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E86F164F-8256-4789-8E29-0528030B6A80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<sst xmlns="http://schemas.openxmlformats.org/spreadsheetml/2006/main" count="44588" uniqueCount="1727">
  <si>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</si>
  <si>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</si>
  <si>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</si>
  <si>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</si>
  <si>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</si>
  <si>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</si>
  <si>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</si>
  <si>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</si>
  <si>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</si>
  <si>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</si>
  <si>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</si>
  <si>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</si>
  <si>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</si>
  <si>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</si>
  <si>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</si>
  <si>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</si>
  <si>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</si>
  <si>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</si>
  <si>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</si>
  <si>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</si>
  <si>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</si>
  <si>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</si>
  <si>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</si>
  <si>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</si>
  <si>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</si>
  <si>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</si>
  <si>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</si>
  <si>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</si>
  <si>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</si>
  <si>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</si>
  <si>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</si>
  <si>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</si>
  <si>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</si>
  <si>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</si>
  <si>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</si>
  <si>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</si>
  <si>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</si>
  <si>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</si>
  <si>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</si>
  <si>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</si>
  <si>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</si>
  <si>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</si>
  <si>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</si>
  <si>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</si>
  <si>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</si>
  <si>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</si>
  <si>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</si>
  <si>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</si>
  <si>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</si>
  <si>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</si>
  <si>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</si>
  <si>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</si>
  <si>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</si>
  <si>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</si>
  <si>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</si>
  <si>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</si>
  <si>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</si>
  <si>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</si>
  <si>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</si>
  <si>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</si>
  <si>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</si>
  <si>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</si>
  <si>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</si>
  <si>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</si>
  <si>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</si>
  <si>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</si>
  <si>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</si>
  <si>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</si>
  <si>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</si>
  <si>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</si>
  <si>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</si>
  <si>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</si>
  <si>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</si>
  <si>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</si>
  <si>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</si>
  <si>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</si>
  <si>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</si>
  <si>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</si>
  <si>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</si>
  <si>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</si>
  <si>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</si>
  <si>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</si>
  <si>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</si>
  <si>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</si>
  <si>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</si>
  <si>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</si>
  <si>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</si>
  <si>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</si>
  <si>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</si>
  <si>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</si>
  <si>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</si>
  <si>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</si>
  <si>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</si>
  <si>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</si>
  <si>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</si>
  <si>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</si>
  <si>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</si>
  <si>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</si>
  <si>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</si>
  <si>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</si>
  <si>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</si>
  <si>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</si>
  <si>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</si>
  <si>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</si>
  <si>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</si>
  <si>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</si>
  <si>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</si>
  <si>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</si>
  <si>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</si>
  <si>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</si>
  <si>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</si>
  <si>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</si>
  <si>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</si>
  <si>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</si>
  <si>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</si>
  <si>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</si>
  <si>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</si>
  <si>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</si>
  <si>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</si>
  <si>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</si>
  <si>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</si>
  <si>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</si>
  <si>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</si>
  <si>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</si>
  <si>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</si>
  <si>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</si>
  <si>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</si>
  <si>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C60x60</t>
  </si>
  <si>
    <t>C60x70</t>
  </si>
  <si>
    <t>C70x60</t>
  </si>
  <si>
    <t>C:\Users\doyil\Desktop\TEZ\Analizler\10 Katlı_DD3\S-10k-19-DTS1-ZA-Tasarim_overwrite-NL_New_DD3.EDB</t>
  </si>
  <si>
    <t>Story10</t>
  </si>
  <si>
    <t>C1H17</t>
  </si>
  <si>
    <t>C1H18</t>
  </si>
  <si>
    <t>C2H17</t>
  </si>
  <si>
    <t>C2H18</t>
  </si>
  <si>
    <t>C3H17</t>
  </si>
  <si>
    <t>C3H18</t>
  </si>
  <si>
    <t>C4H17</t>
  </si>
  <si>
    <t>C4H18</t>
  </si>
  <si>
    <t>C5H17</t>
  </si>
  <si>
    <t>C5H18</t>
  </si>
  <si>
    <t>C6H17</t>
  </si>
  <si>
    <t>C6H18</t>
  </si>
  <si>
    <t>C7H17</t>
  </si>
  <si>
    <t>C7H18</t>
  </si>
  <si>
    <t>C8H17</t>
  </si>
  <si>
    <t>C8H18</t>
  </si>
  <si>
    <t>C9H17</t>
  </si>
  <si>
    <t>C9H18</t>
  </si>
  <si>
    <t>C10H17</t>
  </si>
  <si>
    <t>C10H18</t>
  </si>
  <si>
    <t>C11H17</t>
  </si>
  <si>
    <t>C11H18</t>
  </si>
  <si>
    <t>C12H17</t>
  </si>
  <si>
    <t>C12H18</t>
  </si>
  <si>
    <t>C13H17</t>
  </si>
  <si>
    <t>C13H18</t>
  </si>
  <si>
    <t>C14H17</t>
  </si>
  <si>
    <t>C14H18</t>
  </si>
  <si>
    <t>C15H17</t>
  </si>
  <si>
    <t>C15H18</t>
  </si>
  <si>
    <t>C16H17</t>
  </si>
  <si>
    <t>C16H18</t>
  </si>
  <si>
    <t>C17H17</t>
  </si>
  <si>
    <t>C17H18</t>
  </si>
  <si>
    <t>C18H17</t>
  </si>
  <si>
    <t>C18H18</t>
  </si>
  <si>
    <t>C19H17</t>
  </si>
  <si>
    <t>C19H18</t>
  </si>
  <si>
    <t>C20H17</t>
  </si>
  <si>
    <t>C20H18</t>
  </si>
  <si>
    <t>C21H17</t>
  </si>
  <si>
    <t>C21H18</t>
  </si>
  <si>
    <t>C22H17</t>
  </si>
  <si>
    <t>C22H18</t>
  </si>
  <si>
    <t>C23H17</t>
  </si>
  <si>
    <t>C23H18</t>
  </si>
  <si>
    <t>C24H17</t>
  </si>
  <si>
    <t>C24H18</t>
  </si>
  <si>
    <t>Story9</t>
  </si>
  <si>
    <t>C1H19</t>
  </si>
  <si>
    <t>C1H20</t>
  </si>
  <si>
    <t>C2H19</t>
  </si>
  <si>
    <t>C2H20</t>
  </si>
  <si>
    <t>C3H19</t>
  </si>
  <si>
    <t>C3H20</t>
  </si>
  <si>
    <t>C4H19</t>
  </si>
  <si>
    <t>C4H20</t>
  </si>
  <si>
    <t>C5H19</t>
  </si>
  <si>
    <t>C5H20</t>
  </si>
  <si>
    <t>C6H19</t>
  </si>
  <si>
    <t>C6H20</t>
  </si>
  <si>
    <t>C7H19</t>
  </si>
  <si>
    <t>C7H20</t>
  </si>
  <si>
    <t>C8H19</t>
  </si>
  <si>
    <t>C8H20</t>
  </si>
  <si>
    <t>C9H19</t>
  </si>
  <si>
    <t>C9H20</t>
  </si>
  <si>
    <t>C10H19</t>
  </si>
  <si>
    <t>C10H20</t>
  </si>
  <si>
    <t>C11H19</t>
  </si>
  <si>
    <t>C11H20</t>
  </si>
  <si>
    <t>C12H19</t>
  </si>
  <si>
    <t>C12H20</t>
  </si>
  <si>
    <t>C13H19</t>
  </si>
  <si>
    <t>C13H20</t>
  </si>
  <si>
    <t>C14H19</t>
  </si>
  <si>
    <t>C14H20</t>
  </si>
  <si>
    <t>C15H19</t>
  </si>
  <si>
    <t>C15H20</t>
  </si>
  <si>
    <t>C16H19</t>
  </si>
  <si>
    <t>C16H20</t>
  </si>
  <si>
    <t>C17H19</t>
  </si>
  <si>
    <t>C17H20</t>
  </si>
  <si>
    <t>C18H19</t>
  </si>
  <si>
    <t>C18H20</t>
  </si>
  <si>
    <t>C19H19</t>
  </si>
  <si>
    <t>C19H20</t>
  </si>
  <si>
    <t>C20H19</t>
  </si>
  <si>
    <t>C20H20</t>
  </si>
  <si>
    <t>C21H19</t>
  </si>
  <si>
    <t>C21H20</t>
  </si>
  <si>
    <t>C22H19</t>
  </si>
  <si>
    <t>C22H20</t>
  </si>
  <si>
    <t>C23H19</t>
  </si>
  <si>
    <t>C23H20</t>
  </si>
  <si>
    <t>C24H19</t>
  </si>
  <si>
    <t>C24H20</t>
  </si>
  <si>
    <t>Story8</t>
  </si>
  <si>
    <t>C1H11</t>
  </si>
  <si>
    <t>C1H12</t>
  </si>
  <si>
    <t>C2H11</t>
  </si>
  <si>
    <t>C2H12</t>
  </si>
  <si>
    <t>C3H11</t>
  </si>
  <si>
    <t>C3H12</t>
  </si>
  <si>
    <t>C4H11</t>
  </si>
  <si>
    <t>C4H12</t>
  </si>
  <si>
    <t>C5H11</t>
  </si>
  <si>
    <t>C5H12</t>
  </si>
  <si>
    <t>C6H11</t>
  </si>
  <si>
    <t>C6H12</t>
  </si>
  <si>
    <t>C7H11</t>
  </si>
  <si>
    <t>C7H12</t>
  </si>
  <si>
    <t>C8H11</t>
  </si>
  <si>
    <t>C8H12</t>
  </si>
  <si>
    <t>C9H11</t>
  </si>
  <si>
    <t>C9H12</t>
  </si>
  <si>
    <t>C10H11</t>
  </si>
  <si>
    <t>C10H12</t>
  </si>
  <si>
    <t>C11H11</t>
  </si>
  <si>
    <t>C11H12</t>
  </si>
  <si>
    <t>C12H11</t>
  </si>
  <si>
    <t>C12H12</t>
  </si>
  <si>
    <t>C13H11</t>
  </si>
  <si>
    <t>C13H12</t>
  </si>
  <si>
    <t>C14H11</t>
  </si>
  <si>
    <t>C14H12</t>
  </si>
  <si>
    <t>C15H11</t>
  </si>
  <si>
    <t>C15H12</t>
  </si>
  <si>
    <t>C16H11</t>
  </si>
  <si>
    <t>C16H12</t>
  </si>
  <si>
    <t>C17H11</t>
  </si>
  <si>
    <t>C17H12</t>
  </si>
  <si>
    <t>C18H11</t>
  </si>
  <si>
    <t>C18H12</t>
  </si>
  <si>
    <t>C19H11</t>
  </si>
  <si>
    <t>C19H12</t>
  </si>
  <si>
    <t>C20H11</t>
  </si>
  <si>
    <t>C20H12</t>
  </si>
  <si>
    <t>C21H11</t>
  </si>
  <si>
    <t>C21H12</t>
  </si>
  <si>
    <t>C22H11</t>
  </si>
  <si>
    <t>C22H12</t>
  </si>
  <si>
    <t>C23H11</t>
  </si>
  <si>
    <t>C23H12</t>
  </si>
  <si>
    <t>C24H11</t>
  </si>
  <si>
    <t>C24H12</t>
  </si>
  <si>
    <t>Story7</t>
  </si>
  <si>
    <t>C1H13</t>
  </si>
  <si>
    <t>C1H14</t>
  </si>
  <si>
    <t>C2H13</t>
  </si>
  <si>
    <t>C2H14</t>
  </si>
  <si>
    <t>C3H13</t>
  </si>
  <si>
    <t>C3H14</t>
  </si>
  <si>
    <t>C4H13</t>
  </si>
  <si>
    <t>C4H14</t>
  </si>
  <si>
    <t>C5H13</t>
  </si>
  <si>
    <t>C5H14</t>
  </si>
  <si>
    <t>C6H13</t>
  </si>
  <si>
    <t>C6H14</t>
  </si>
  <si>
    <t>C7H13</t>
  </si>
  <si>
    <t>C7H14</t>
  </si>
  <si>
    <t>C8H13</t>
  </si>
  <si>
    <t>C8H14</t>
  </si>
  <si>
    <t>C9H13</t>
  </si>
  <si>
    <t>C9H14</t>
  </si>
  <si>
    <t>C10H13</t>
  </si>
  <si>
    <t>C10H14</t>
  </si>
  <si>
    <t>C11H13</t>
  </si>
  <si>
    <t>C11H14</t>
  </si>
  <si>
    <t>C12H13</t>
  </si>
  <si>
    <t>C12H14</t>
  </si>
  <si>
    <t>C13H13</t>
  </si>
  <si>
    <t>C13H14</t>
  </si>
  <si>
    <t>C14H13</t>
  </si>
  <si>
    <t>C14H14</t>
  </si>
  <si>
    <t>C15H13</t>
  </si>
  <si>
    <t>C15H14</t>
  </si>
  <si>
    <t>C16H13</t>
  </si>
  <si>
    <t>C16H14</t>
  </si>
  <si>
    <t>C17H13</t>
  </si>
  <si>
    <t>C17H14</t>
  </si>
  <si>
    <t>C18H13</t>
  </si>
  <si>
    <t>C18H14</t>
  </si>
  <si>
    <t>C19H13</t>
  </si>
  <si>
    <t>C19H14</t>
  </si>
  <si>
    <t>C20H13</t>
  </si>
  <si>
    <t>C20H14</t>
  </si>
  <si>
    <t>C21H13</t>
  </si>
  <si>
    <t>C21H14</t>
  </si>
  <si>
    <t>C22H13</t>
  </si>
  <si>
    <t>C22H14</t>
  </si>
  <si>
    <t>C23H13</t>
  </si>
  <si>
    <t>C23H14</t>
  </si>
  <si>
    <t>C24H13</t>
  </si>
  <si>
    <t>C24H14</t>
  </si>
  <si>
    <t>Story6</t>
  </si>
  <si>
    <t>C1H15</t>
  </si>
  <si>
    <t>C1H16</t>
  </si>
  <si>
    <t>C2H15</t>
  </si>
  <si>
    <t>C2H16</t>
  </si>
  <si>
    <t>C3H15</t>
  </si>
  <si>
    <t>C3H16</t>
  </si>
  <si>
    <t>C4H15</t>
  </si>
  <si>
    <t>C4H16</t>
  </si>
  <si>
    <t>C5H15</t>
  </si>
  <si>
    <t>C5H16</t>
  </si>
  <si>
    <t>C6H15</t>
  </si>
  <si>
    <t>C6H16</t>
  </si>
  <si>
    <t>C7H15</t>
  </si>
  <si>
    <t>C7H16</t>
  </si>
  <si>
    <t>C8H15</t>
  </si>
  <si>
    <t>C8H16</t>
  </si>
  <si>
    <t>C9H15</t>
  </si>
  <si>
    <t>C9H16</t>
  </si>
  <si>
    <t>C10H15</t>
  </si>
  <si>
    <t>C10H16</t>
  </si>
  <si>
    <t>C11H15</t>
  </si>
  <si>
    <t>C11H16</t>
  </si>
  <si>
    <t>C12H15</t>
  </si>
  <si>
    <t>C12H16</t>
  </si>
  <si>
    <t>C13H15</t>
  </si>
  <si>
    <t>C13H16</t>
  </si>
  <si>
    <t>C14H15</t>
  </si>
  <si>
    <t>C14H16</t>
  </si>
  <si>
    <t>C15H15</t>
  </si>
  <si>
    <t>C15H16</t>
  </si>
  <si>
    <t>C16H15</t>
  </si>
  <si>
    <t>C16H16</t>
  </si>
  <si>
    <t>C17H15</t>
  </si>
  <si>
    <t>C17H16</t>
  </si>
  <si>
    <t>C18H15</t>
  </si>
  <si>
    <t>C18H16</t>
  </si>
  <si>
    <t>C19H15</t>
  </si>
  <si>
    <t>C19H16</t>
  </si>
  <si>
    <t>C20H15</t>
  </si>
  <si>
    <t>C20H16</t>
  </si>
  <si>
    <t>C21H15</t>
  </si>
  <si>
    <t>C21H16</t>
  </si>
  <si>
    <t>C22H15</t>
  </si>
  <si>
    <t>C22H16</t>
  </si>
  <si>
    <t>C23H15</t>
  </si>
  <si>
    <t>C23H16</t>
  </si>
  <si>
    <t>C24H15</t>
  </si>
  <si>
    <t>C24H16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</si>
  <si>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</si>
  <si>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</si>
  <si>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</si>
  <si>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</si>
  <si>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</si>
  <si>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</si>
  <si>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</si>
  <si>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</si>
  <si>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</si>
  <si>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</si>
  <si>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</si>
  <si>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</si>
  <si>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</si>
  <si>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</si>
  <si>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</si>
  <si>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</si>
  <si>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</si>
  <si>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</si>
  <si>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</si>
  <si>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</si>
  <si>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</si>
  <si>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</si>
  <si>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</si>
  <si>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</si>
  <si>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</si>
  <si>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</si>
  <si>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</si>
  <si>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</si>
  <si>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</si>
  <si>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</si>
  <si>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</si>
  <si>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</si>
  <si>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</si>
  <si>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</si>
  <si>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</si>
  <si>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</si>
  <si>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</si>
  <si>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</si>
  <si>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</si>
  <si>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</si>
  <si>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</si>
  <si>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</si>
  <si>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</si>
  <si>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</si>
  <si>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</si>
  <si>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</si>
  <si>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</si>
  <si>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</si>
  <si>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</si>
  <si>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</si>
  <si>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</si>
  <si>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</si>
  <si>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</si>
  <si>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</si>
  <si>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</si>
  <si>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</si>
  <si>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</si>
  <si>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</si>
  <si>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</si>
  <si>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</si>
  <si>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</si>
  <si>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</si>
  <si>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</si>
  <si>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</si>
  <si>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</si>
  <si>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</si>
  <si>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</si>
  <si>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</si>
  <si>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</si>
  <si>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</si>
  <si>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</si>
  <si>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</si>
  <si>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</si>
  <si>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</si>
  <si>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</si>
  <si>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</si>
  <si>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</si>
  <si>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</si>
  <si>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</si>
  <si>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</si>
  <si>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</si>
  <si>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</si>
  <si>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</si>
  <si>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</si>
  <si>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</si>
  <si>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</si>
  <si>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</si>
  <si>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</si>
  <si>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</si>
  <si>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</si>
  <si>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</si>
  <si>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</si>
  <si>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</si>
  <si>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</si>
  <si>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</si>
  <si>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</si>
  <si>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</si>
  <si>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</si>
  <si>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</si>
  <si>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</si>
  <si>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</si>
  <si>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</si>
  <si>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</si>
  <si>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</si>
  <si>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</si>
  <si>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</si>
  <si>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</si>
  <si>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</si>
  <si>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</si>
  <si>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</si>
  <si>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</si>
  <si>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</si>
  <si>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</si>
  <si>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</si>
  <si>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</si>
  <si>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</si>
  <si>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</si>
  <si>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</si>
  <si>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</si>
  <si>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</si>
  <si>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</si>
  <si>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</si>
  <si>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</si>
  <si>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</si>
  <si>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</si>
  <si>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</si>
  <si>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</si>
  <si>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</si>
  <si>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</si>
  <si>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</si>
  <si>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</si>
  <si>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</si>
  <si>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</si>
  <si>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</si>
  <si>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</si>
  <si>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</si>
  <si>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</si>
  <si>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</si>
  <si>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</si>
  <si>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</si>
  <si>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</si>
  <si>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</si>
  <si>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</si>
  <si>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</si>
  <si>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</si>
  <si>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</si>
  <si>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</si>
  <si>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</si>
  <si>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</si>
  <si>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</si>
  <si>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</si>
  <si>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</si>
  <si>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</si>
  <si>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</si>
  <si>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</si>
  <si>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</si>
  <si>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</si>
  <si>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</si>
  <si>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</si>
  <si>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</si>
  <si>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</si>
  <si>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</si>
  <si>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</si>
  <si>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</si>
  <si>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</si>
  <si>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</si>
  <si>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</si>
  <si>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</si>
  <si>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</si>
  <si>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</si>
  <si>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</si>
  <si>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</si>
  <si>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</si>
  <si>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</si>
  <si>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</si>
  <si>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</si>
  <si>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</si>
  <si>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</si>
  <si>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</si>
  <si>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</si>
  <si>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</si>
  <si>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</si>
  <si>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</si>
  <si>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</si>
  <si>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</si>
  <si>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</si>
  <si>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</si>
  <si>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</si>
  <si>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</si>
  <si>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</si>
  <si>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</si>
  <si>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</si>
  <si>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</si>
  <si>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</si>
  <si>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</si>
  <si>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</si>
  <si>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</si>
  <si>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</si>
  <si>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</si>
  <si>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</si>
  <si>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</si>
  <si>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</si>
  <si>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</si>
  <si>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</si>
  <si>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</si>
  <si>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</si>
  <si>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</si>
  <si>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</si>
  <si>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</si>
  <si>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</si>
  <si>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</si>
  <si>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</si>
  <si>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</si>
  <si>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</si>
  <si>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</si>
  <si>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</si>
  <si>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</si>
  <si>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</si>
  <si>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</si>
  <si>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</si>
  <si>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</si>
  <si>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</si>
  <si>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</si>
  <si>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</si>
  <si>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</si>
  <si>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</si>
  <si>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</si>
  <si>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</si>
  <si>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</si>
  <si>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</si>
  <si>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</si>
  <si>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</si>
  <si>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</si>
  <si>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</si>
  <si>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</si>
  <si>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</si>
  <si>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</si>
  <si>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</si>
  <si>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</si>
  <si>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</si>
  <si>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</si>
  <si>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</si>
  <si>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</si>
  <si>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</si>
  <si>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</si>
  <si>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AdaptivePushover_PX-8</t>
  </si>
  <si>
    <t>AdaptivePushover_PY-9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</si>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</sst>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2.7625921385326275E-6</c:v>
                </c:pt>
                <c:pt idx="1">
                  <c:v>9.3001024289083927E-4</c:v>
                </c:pt>
                <c:pt idx="2">
                  <c:v>1.8627830779202113E-3</c:v>
                </c:pt>
                <c:pt idx="3">
                  <c:v>2.7955559129495835E-3</c:v>
                </c:pt>
                <c:pt idx="4">
                  <c:v>3.7283287479789556E-3</c:v>
                </c:pt>
                <c:pt idx="5">
                  <c:v>4.6611015830083282E-3</c:v>
                </c:pt>
                <c:pt idx="6">
                  <c:v>5.5938744180377004E-3</c:v>
                </c:pt>
                <c:pt idx="7">
                  <c:v>6.5266472530670716E-3</c:v>
                </c:pt>
                <c:pt idx="8">
                  <c:v>7.4594200880964438E-3</c:v>
                </c:pt>
                <c:pt idx="9">
                  <c:v>8.3921929231258151E-3</c:v>
                </c:pt>
                <c:pt idx="10">
                  <c:v>9.3249657581551872E-3</c:v>
                </c:pt>
                <c:pt idx="11">
                  <c:v>1.0257738593184558E-2</c:v>
                </c:pt>
                <c:pt idx="12">
                  <c:v>1.119051142821393E-2</c:v>
                </c:pt>
                <c:pt idx="13">
                  <c:v>1.2123284263243302E-2</c:v>
                </c:pt>
                <c:pt idx="14">
                  <c:v>1.3056057098272672E-2</c:v>
                </c:pt>
                <c:pt idx="15">
                  <c:v>1.3988829933302045E-2</c:v>
                </c:pt>
                <c:pt idx="16">
                  <c:v>1.4921602768331415E-2</c:v>
                </c:pt>
                <c:pt idx="17">
                  <c:v>1.5854375603360789E-2</c:v>
                </c:pt>
                <c:pt idx="18">
                  <c:v>1.6787148438390159E-2</c:v>
                </c:pt>
                <c:pt idx="19">
                  <c:v>1.771992127341953E-2</c:v>
                </c:pt>
                <c:pt idx="20">
                  <c:v>1.86526941084489E-2</c:v>
                </c:pt>
                <c:pt idx="21">
                  <c:v>1.958546694347827E-2</c:v>
                </c:pt>
                <c:pt idx="22">
                  <c:v>2.0518239778507644E-2</c:v>
                </c:pt>
                <c:pt idx="23">
                  <c:v>2.1451012613537015E-2</c:v>
                </c:pt>
                <c:pt idx="24">
                  <c:v>2.2383785448566389E-2</c:v>
                </c:pt>
                <c:pt idx="25">
                  <c:v>2.3316558283595763E-2</c:v>
                </c:pt>
                <c:pt idx="26">
                  <c:v>2.4249331118625133E-2</c:v>
                </c:pt>
                <c:pt idx="27">
                  <c:v>2.5182103953654507E-2</c:v>
                </c:pt>
                <c:pt idx="28">
                  <c:v>2.6114876788683881E-2</c:v>
                </c:pt>
                <c:pt idx="29">
                  <c:v>2.7047649623713258E-2</c:v>
                </c:pt>
                <c:pt idx="30">
                  <c:v>2.7980422458742629E-2</c:v>
                </c:pt>
                <c:pt idx="31">
                  <c:v>2.8913195293772002E-2</c:v>
                </c:pt>
                <c:pt idx="32">
                  <c:v>2.984596812880138E-2</c:v>
                </c:pt>
                <c:pt idx="33">
                  <c:v>3.0778740963830754E-2</c:v>
                </c:pt>
                <c:pt idx="34">
                  <c:v>3.1711513798860128E-2</c:v>
                </c:pt>
                <c:pt idx="35">
                  <c:v>3.2644286633889498E-2</c:v>
                </c:pt>
                <c:pt idx="36">
                  <c:v>3.3577059468918875E-2</c:v>
                </c:pt>
                <c:pt idx="37">
                  <c:v>3.4509832303948253E-2</c:v>
                </c:pt>
                <c:pt idx="38">
                  <c:v>3.5442605138977623E-2</c:v>
                </c:pt>
                <c:pt idx="39">
                  <c:v>3.6375377974006994E-2</c:v>
                </c:pt>
                <c:pt idx="40">
                  <c:v>3.7308150809036371E-2</c:v>
                </c:pt>
                <c:pt idx="41">
                  <c:v>3.8240923644065741E-2</c:v>
                </c:pt>
                <c:pt idx="42">
                  <c:v>3.9173696479095119E-2</c:v>
                </c:pt>
                <c:pt idx="43">
                  <c:v>4.0106469314124496E-2</c:v>
                </c:pt>
                <c:pt idx="44">
                  <c:v>4.1039242149153866E-2</c:v>
                </c:pt>
                <c:pt idx="45">
                  <c:v>4.1972014984183237E-2</c:v>
                </c:pt>
                <c:pt idx="46">
                  <c:v>4.2904787819212614E-2</c:v>
                </c:pt>
                <c:pt idx="47">
                  <c:v>4.3837560654241992E-2</c:v>
                </c:pt>
                <c:pt idx="48">
                  <c:v>4.4770333489271362E-2</c:v>
                </c:pt>
                <c:pt idx="49">
                  <c:v>4.5703106324300732E-2</c:v>
                </c:pt>
                <c:pt idx="50">
                  <c:v>4.6635879159330103E-2</c:v>
                </c:pt>
                <c:pt idx="51">
                  <c:v>4.7568651994359473E-2</c:v>
                </c:pt>
                <c:pt idx="52">
                  <c:v>4.8501424829388858E-2</c:v>
                </c:pt>
                <c:pt idx="53">
                  <c:v>4.9434197664418228E-2</c:v>
                </c:pt>
                <c:pt idx="54">
                  <c:v>5.0366970499447605E-2</c:v>
                </c:pt>
                <c:pt idx="55">
                  <c:v>5.1299743334476976E-2</c:v>
                </c:pt>
                <c:pt idx="56">
                  <c:v>5.2232516169506346E-2</c:v>
                </c:pt>
                <c:pt idx="57">
                  <c:v>5.316528900453573E-2</c:v>
                </c:pt>
                <c:pt idx="58">
                  <c:v>5.4098061839565101E-2</c:v>
                </c:pt>
                <c:pt idx="59">
                  <c:v>5.5030834674594471E-2</c:v>
                </c:pt>
                <c:pt idx="60">
                  <c:v>5.5963607509623786E-2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4.727835012280262E-16</c:v>
                </c:pt>
                <c:pt idx="1">
                  <c:v>6.2505673058616791E-3</c:v>
                </c:pt>
                <c:pt idx="2">
                  <c:v>1.2504180794207141E-2</c:v>
                </c:pt>
                <c:pt idx="3">
                  <c:v>1.8756296959706934E-2</c:v>
                </c:pt>
                <c:pt idx="4">
                  <c:v>2.5008413233523714E-2</c:v>
                </c:pt>
                <c:pt idx="5">
                  <c:v>3.1260414910058723E-2</c:v>
                </c:pt>
                <c:pt idx="6">
                  <c:v>3.7511760895920586E-2</c:v>
                </c:pt>
                <c:pt idx="7">
                  <c:v>4.3763313920622049E-2</c:v>
                </c:pt>
                <c:pt idx="8">
                  <c:v>5.0014866958904509E-2</c:v>
                </c:pt>
                <c:pt idx="9">
                  <c:v>5.626642050722306E-2</c:v>
                </c:pt>
                <c:pt idx="10">
                  <c:v>6.2517973948399044E-2</c:v>
                </c:pt>
                <c:pt idx="11">
                  <c:v>6.8769525289525291E-2</c:v>
                </c:pt>
                <c:pt idx="12">
                  <c:v>7.5021077662728364E-2</c:v>
                </c:pt>
                <c:pt idx="13">
                  <c:v>8.1272632805204997E-2</c:v>
                </c:pt>
                <c:pt idx="14">
                  <c:v>8.7523598385479268E-2</c:v>
                </c:pt>
                <c:pt idx="15">
                  <c:v>9.3774501730897658E-2</c:v>
                </c:pt>
                <c:pt idx="16">
                  <c:v>0.10002553836549044</c:v>
                </c:pt>
                <c:pt idx="17">
                  <c:v>0.10627629040815567</c:v>
                </c:pt>
                <c:pt idx="18">
                  <c:v>0.11252672933378106</c:v>
                </c:pt>
                <c:pt idx="19">
                  <c:v>0.11877716469904172</c:v>
                </c:pt>
                <c:pt idx="20">
                  <c:v>0.12502710479986853</c:v>
                </c:pt>
                <c:pt idx="21">
                  <c:v>0.1312764676998488</c:v>
                </c:pt>
                <c:pt idx="22">
                  <c:v>0.13752568621203362</c:v>
                </c:pt>
                <c:pt idx="23">
                  <c:v>0.14377478414631267</c:v>
                </c:pt>
                <c:pt idx="24">
                  <c:v>0.1500239162902143</c:v>
                </c:pt>
                <c:pt idx="25">
                  <c:v>0.1562730328273173</c:v>
                </c:pt>
                <c:pt idx="26">
                  <c:v>0.16252193562317083</c:v>
                </c:pt>
                <c:pt idx="27">
                  <c:v>0.16877094021412536</c:v>
                </c:pt>
                <c:pt idx="28">
                  <c:v>0.17501979390745431</c:v>
                </c:pt>
                <c:pt idx="29">
                  <c:v>0.18126868039458319</c:v>
                </c:pt>
                <c:pt idx="30">
                  <c:v>0.18751746128262942</c:v>
                </c:pt>
                <c:pt idx="31">
                  <c:v>0.19376604578733678</c:v>
                </c:pt>
                <c:pt idx="32">
                  <c:v>0.20001464693540133</c:v>
                </c:pt>
                <c:pt idx="33">
                  <c:v>0.20626313106515334</c:v>
                </c:pt>
                <c:pt idx="34">
                  <c:v>0.21251169559281652</c:v>
                </c:pt>
                <c:pt idx="35">
                  <c:v>0.21876017701476047</c:v>
                </c:pt>
                <c:pt idx="36">
                  <c:v>0.22500848792791614</c:v>
                </c:pt>
                <c:pt idx="37">
                  <c:v>0.23125682161885647</c:v>
                </c:pt>
                <c:pt idx="38">
                  <c:v>0.23750507229867407</c:v>
                </c:pt>
                <c:pt idx="39">
                  <c:v>0.24375333023293988</c:v>
                </c:pt>
                <c:pt idx="40">
                  <c:v>0.25000159932880345</c:v>
                </c:pt>
                <c:pt idx="41">
                  <c:v>0.25624982973099936</c:v>
                </c:pt>
                <c:pt idx="42">
                  <c:v>0.26249811301010267</c:v>
                </c:pt>
                <c:pt idx="43">
                  <c:v>0.26874633135943704</c:v>
                </c:pt>
                <c:pt idx="44">
                  <c:v>0.2749945247996729</c:v>
                </c:pt>
                <c:pt idx="45">
                  <c:v>0.28124285655691161</c:v>
                </c:pt>
                <c:pt idx="46">
                  <c:v>0.28749118774773835</c:v>
                </c:pt>
                <c:pt idx="47">
                  <c:v>0.29373977864606776</c:v>
                </c:pt>
                <c:pt idx="48">
                  <c:v>0.29998815475287555</c:v>
                </c:pt>
                <c:pt idx="49">
                  <c:v>0.30623651960443371</c:v>
                </c:pt>
                <c:pt idx="50">
                  <c:v>0.3124855640607081</c:v>
                </c:pt>
                <c:pt idx="51">
                  <c:v>0.31873420517741013</c:v>
                </c:pt>
                <c:pt idx="52">
                  <c:v>0.32498293361306241</c:v>
                </c:pt>
                <c:pt idx="53">
                  <c:v>0.33123221340488701</c:v>
                </c:pt>
                <c:pt idx="54">
                  <c:v>0.33748120767638057</c:v>
                </c:pt>
                <c:pt idx="55">
                  <c:v>0.34372780713901502</c:v>
                </c:pt>
                <c:pt idx="56">
                  <c:v>0.34997898501915387</c:v>
                </c:pt>
                <c:pt idx="57">
                  <c:v>0.35622864317706604</c:v>
                </c:pt>
                <c:pt idx="58">
                  <c:v>0.36247855240322557</c:v>
                </c:pt>
                <c:pt idx="59">
                  <c:v>0.36872840237255994</c:v>
                </c:pt>
                <c:pt idx="60">
                  <c:v>0.37497820262621401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(+X)'!$S$6:$S$93</c:f>
              <c:numCache>
                <c:formatCode>0.000</c:formatCode>
                <c:ptCount val="88"/>
                <c:pt idx="0">
                  <c:v>2.7625921385326275E-6</c:v>
                </c:pt>
                <c:pt idx="1">
                  <c:v>6.9681701605862065E-4</c:v>
                </c:pt>
                <c:pt idx="2">
                  <c:v>1.3963966242557741E-3</c:v>
                </c:pt>
                <c:pt idx="3">
                  <c:v>2.0959762324529274E-3</c:v>
                </c:pt>
                <c:pt idx="4">
                  <c:v>2.7955558406500807E-3</c:v>
                </c:pt>
                <c:pt idx="5">
                  <c:v>3.4951354488472345E-3</c:v>
                </c:pt>
                <c:pt idx="6">
                  <c:v>4.1947150570443873E-3</c:v>
                </c:pt>
                <c:pt idx="7">
                  <c:v>4.8942946652415411E-3</c:v>
                </c:pt>
                <c:pt idx="8">
                  <c:v>5.593874273438694E-3</c:v>
                </c:pt>
                <c:pt idx="9">
                  <c:v>6.2934538816358477E-3</c:v>
                </c:pt>
                <c:pt idx="10">
                  <c:v>6.9930334898330006E-3</c:v>
                </c:pt>
                <c:pt idx="11">
                  <c:v>6.9930334898330006E-3</c:v>
                </c:pt>
                <c:pt idx="12">
                  <c:v>7.6926130980301535E-3</c:v>
                </c:pt>
                <c:pt idx="13">
                  <c:v>8.3921927062273072E-3</c:v>
                </c:pt>
                <c:pt idx="14">
                  <c:v>9.0917723144244601E-3</c:v>
                </c:pt>
                <c:pt idx="15">
                  <c:v>9.791351922621613E-3</c:v>
                </c:pt>
                <c:pt idx="16">
                  <c:v>1.0490931530818768E-2</c:v>
                </c:pt>
                <c:pt idx="17">
                  <c:v>1.1190511139015921E-2</c:v>
                </c:pt>
                <c:pt idx="18">
                  <c:v>1.1890090747213075E-2</c:v>
                </c:pt>
                <c:pt idx="19">
                  <c:v>1.2589670355410228E-2</c:v>
                </c:pt>
                <c:pt idx="20">
                  <c:v>1.3289249963607381E-2</c:v>
                </c:pt>
                <c:pt idx="21">
                  <c:v>1.3988829571804534E-2</c:v>
                </c:pt>
                <c:pt idx="22">
                  <c:v>1.3988829571804534E-2</c:v>
                </c:pt>
                <c:pt idx="23">
                  <c:v>1.4688409180001687E-2</c:v>
                </c:pt>
                <c:pt idx="24">
                  <c:v>1.538798878819884E-2</c:v>
                </c:pt>
                <c:pt idx="25">
                  <c:v>1.6087568396395992E-2</c:v>
                </c:pt>
                <c:pt idx="26">
                  <c:v>1.6787148004593151E-2</c:v>
                </c:pt>
                <c:pt idx="27">
                  <c:v>1.7486727612790302E-2</c:v>
                </c:pt>
                <c:pt idx="28">
                  <c:v>1.8186307220987456E-2</c:v>
                </c:pt>
                <c:pt idx="29">
                  <c:v>1.8885886829184607E-2</c:v>
                </c:pt>
                <c:pt idx="30">
                  <c:v>1.9585466437381762E-2</c:v>
                </c:pt>
                <c:pt idx="31">
                  <c:v>2.0285046045578913E-2</c:v>
                </c:pt>
                <c:pt idx="32">
                  <c:v>2.0984625653776068E-2</c:v>
                </c:pt>
                <c:pt idx="33">
                  <c:v>2.0984625653776068E-2</c:v>
                </c:pt>
                <c:pt idx="34">
                  <c:v>2.1684205261973219E-2</c:v>
                </c:pt>
                <c:pt idx="35">
                  <c:v>2.2383784870170374E-2</c:v>
                </c:pt>
                <c:pt idx="36">
                  <c:v>2.3083364478367528E-2</c:v>
                </c:pt>
                <c:pt idx="37">
                  <c:v>2.3782944086564679E-2</c:v>
                </c:pt>
                <c:pt idx="38">
                  <c:v>2.448252369476183E-2</c:v>
                </c:pt>
                <c:pt idx="39">
                  <c:v>2.5182103302958978E-2</c:v>
                </c:pt>
                <c:pt idx="40">
                  <c:v>2.5881682911156129E-2</c:v>
                </c:pt>
                <c:pt idx="41">
                  <c:v>2.658126251935328E-2</c:v>
                </c:pt>
                <c:pt idx="42">
                  <c:v>2.7280842127550435E-2</c:v>
                </c:pt>
                <c:pt idx="43">
                  <c:v>2.7980421735747586E-2</c:v>
                </c:pt>
                <c:pt idx="44">
                  <c:v>2.7980421735747586E-2</c:v>
                </c:pt>
                <c:pt idx="45">
                  <c:v>2.8680001343944737E-2</c:v>
                </c:pt>
                <c:pt idx="46">
                  <c:v>2.9379580952141889E-2</c:v>
                </c:pt>
                <c:pt idx="47">
                  <c:v>3.007916056033904E-2</c:v>
                </c:pt>
                <c:pt idx="48">
                  <c:v>3.0778740168536187E-2</c:v>
                </c:pt>
                <c:pt idx="49">
                  <c:v>3.1478319776733342E-2</c:v>
                </c:pt>
                <c:pt idx="50">
                  <c:v>3.2177899384930493E-2</c:v>
                </c:pt>
                <c:pt idx="51">
                  <c:v>3.2877478993127637E-2</c:v>
                </c:pt>
                <c:pt idx="52">
                  <c:v>3.3577058601324788E-2</c:v>
                </c:pt>
                <c:pt idx="53">
                  <c:v>3.427663820952194E-2</c:v>
                </c:pt>
                <c:pt idx="54">
                  <c:v>3.4976217817719091E-2</c:v>
                </c:pt>
                <c:pt idx="55">
                  <c:v>3.4976217817719091E-2</c:v>
                </c:pt>
                <c:pt idx="56">
                  <c:v>3.5675797425916249E-2</c:v>
                </c:pt>
                <c:pt idx="57">
                  <c:v>3.63753770341134E-2</c:v>
                </c:pt>
                <c:pt idx="58">
                  <c:v>3.7074956642310551E-2</c:v>
                </c:pt>
                <c:pt idx="59">
                  <c:v>3.7774536250507702E-2</c:v>
                </c:pt>
                <c:pt idx="60">
                  <c:v>3.8474115858704853E-2</c:v>
                </c:pt>
                <c:pt idx="61">
                  <c:v>3.9173695466902012E-2</c:v>
                </c:pt>
                <c:pt idx="62">
                  <c:v>3.9873275075099163E-2</c:v>
                </c:pt>
                <c:pt idx="63">
                  <c:v>4.0572854683296314E-2</c:v>
                </c:pt>
                <c:pt idx="64">
                  <c:v>4.1272434291493479E-2</c:v>
                </c:pt>
                <c:pt idx="65">
                  <c:v>4.197201389969063E-2</c:v>
                </c:pt>
                <c:pt idx="66">
                  <c:v>4.197201389969063E-2</c:v>
                </c:pt>
                <c:pt idx="67">
                  <c:v>4.2671593507887781E-2</c:v>
                </c:pt>
                <c:pt idx="68">
                  <c:v>4.3371173116084939E-2</c:v>
                </c:pt>
                <c:pt idx="69">
                  <c:v>4.407075272428209E-2</c:v>
                </c:pt>
                <c:pt idx="70">
                  <c:v>4.4770332332479242E-2</c:v>
                </c:pt>
                <c:pt idx="71">
                  <c:v>4.5469911940676393E-2</c:v>
                </c:pt>
                <c:pt idx="72">
                  <c:v>4.6169491548873537E-2</c:v>
                </c:pt>
                <c:pt idx="73">
                  <c:v>4.6869071157070695E-2</c:v>
                </c:pt>
                <c:pt idx="74">
                  <c:v>4.7568650765267839E-2</c:v>
                </c:pt>
                <c:pt idx="75">
                  <c:v>4.8268230373464997E-2</c:v>
                </c:pt>
                <c:pt idx="76">
                  <c:v>4.8967809981662148E-2</c:v>
                </c:pt>
                <c:pt idx="77">
                  <c:v>4.8967809981662148E-2</c:v>
                </c:pt>
                <c:pt idx="78">
                  <c:v>4.96673895898593E-2</c:v>
                </c:pt>
                <c:pt idx="79">
                  <c:v>5.0366969198056451E-2</c:v>
                </c:pt>
                <c:pt idx="80">
                  <c:v>5.1066548806253595E-2</c:v>
                </c:pt>
                <c:pt idx="81">
                  <c:v>5.1766128414450753E-2</c:v>
                </c:pt>
                <c:pt idx="82">
                  <c:v>5.2465708022647897E-2</c:v>
                </c:pt>
                <c:pt idx="83">
                  <c:v>5.3165287630845055E-2</c:v>
                </c:pt>
                <c:pt idx="84">
                  <c:v>5.38648672390422E-2</c:v>
                </c:pt>
                <c:pt idx="85">
                  <c:v>5.4564446847239358E-2</c:v>
                </c:pt>
                <c:pt idx="86">
                  <c:v>5.5264026455436502E-2</c:v>
                </c:pt>
                <c:pt idx="87">
                  <c:v>5.596360606363366E-2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4.727835012280262E-16</c:v>
                </c:pt>
                <c:pt idx="1">
                  <c:v>4.6879253583950011E-3</c:v>
                </c:pt>
                <c:pt idx="2">
                  <c:v>9.378134756829656E-3</c:v>
                </c:pt>
                <c:pt idx="3">
                  <c:v>1.4067221763608116E-2</c:v>
                </c:pt>
                <c:pt idx="4">
                  <c:v>1.8756308844472377E-2</c:v>
                </c:pt>
                <c:pt idx="5">
                  <c:v>2.3445395925220755E-2</c:v>
                </c:pt>
                <c:pt idx="6">
                  <c:v>2.8134444294445487E-2</c:v>
                </c:pt>
                <c:pt idx="7">
                  <c:v>3.2823294181905154E-2</c:v>
                </c:pt>
                <c:pt idx="8">
                  <c:v>3.7511772290848316E-2</c:v>
                </c:pt>
                <c:pt idx="9">
                  <c:v>4.2200436935714743E-2</c:v>
                </c:pt>
                <c:pt idx="10">
                  <c:v>4.6889101593892576E-2</c:v>
                </c:pt>
                <c:pt idx="11">
                  <c:v>4.6889101593892576E-2</c:v>
                </c:pt>
                <c:pt idx="12">
                  <c:v>5.1580337351809877E-2</c:v>
                </c:pt>
                <c:pt idx="13">
                  <c:v>5.6271610727815904E-2</c:v>
                </c:pt>
                <c:pt idx="14">
                  <c:v>6.0962883895306831E-2</c:v>
                </c:pt>
                <c:pt idx="15">
                  <c:v>6.5654155489783386E-2</c:v>
                </c:pt>
                <c:pt idx="16">
                  <c:v>7.034542785507053E-2</c:v>
                </c:pt>
                <c:pt idx="17">
                  <c:v>7.5036701118444085E-2</c:v>
                </c:pt>
                <c:pt idx="18">
                  <c:v>7.9727974964893061E-2</c:v>
                </c:pt>
                <c:pt idx="19">
                  <c:v>8.4418817327788609E-2</c:v>
                </c:pt>
                <c:pt idx="20">
                  <c:v>8.9109669200065258E-2</c:v>
                </c:pt>
                <c:pt idx="21">
                  <c:v>9.3800554381326534E-2</c:v>
                </c:pt>
                <c:pt idx="22">
                  <c:v>9.3800554381326534E-2</c:v>
                </c:pt>
                <c:pt idx="23">
                  <c:v>9.8491516266745016E-2</c:v>
                </c:pt>
                <c:pt idx="24">
                  <c:v>0.10318242776523323</c:v>
                </c:pt>
                <c:pt idx="25">
                  <c:v>0.10787299366902471</c:v>
                </c:pt>
                <c:pt idx="26">
                  <c:v>0.11256362355750593</c:v>
                </c:pt>
                <c:pt idx="27">
                  <c:v>0.11725417111564884</c:v>
                </c:pt>
                <c:pt idx="28">
                  <c:v>0.12194457887777524</c:v>
                </c:pt>
                <c:pt idx="29">
                  <c:v>0.12663440807843532</c:v>
                </c:pt>
                <c:pt idx="30">
                  <c:v>0.13132406251824538</c:v>
                </c:pt>
                <c:pt idx="31">
                  <c:v>0.13601383426797906</c:v>
                </c:pt>
                <c:pt idx="32">
                  <c:v>0.1407035180203268</c:v>
                </c:pt>
                <c:pt idx="33">
                  <c:v>0.1407035180203268</c:v>
                </c:pt>
                <c:pt idx="34">
                  <c:v>0.14539338984412248</c:v>
                </c:pt>
                <c:pt idx="35">
                  <c:v>0.15008325678284057</c:v>
                </c:pt>
                <c:pt idx="36">
                  <c:v>0.15477312317168926</c:v>
                </c:pt>
                <c:pt idx="37">
                  <c:v>0.15946283192518859</c:v>
                </c:pt>
                <c:pt idx="38">
                  <c:v>0.16415261596591504</c:v>
                </c:pt>
                <c:pt idx="39">
                  <c:v>0.16884239888168337</c:v>
                </c:pt>
                <c:pt idx="40">
                  <c:v>0.17353206088911563</c:v>
                </c:pt>
                <c:pt idx="41">
                  <c:v>0.17822175488462769</c:v>
                </c:pt>
                <c:pt idx="42">
                  <c:v>0.18291145494130884</c:v>
                </c:pt>
                <c:pt idx="43">
                  <c:v>0.18760093256731136</c:v>
                </c:pt>
                <c:pt idx="44">
                  <c:v>0.18760093256731136</c:v>
                </c:pt>
                <c:pt idx="45">
                  <c:v>0.19229051501000574</c:v>
                </c:pt>
                <c:pt idx="46">
                  <c:v>0.19698006923415348</c:v>
                </c:pt>
                <c:pt idx="47">
                  <c:v>0.20166955354689975</c:v>
                </c:pt>
                <c:pt idx="48">
                  <c:v>0.20635908174173495</c:v>
                </c:pt>
                <c:pt idx="49">
                  <c:v>0.21104860826329763</c:v>
                </c:pt>
                <c:pt idx="50">
                  <c:v>0.21573807601198461</c:v>
                </c:pt>
                <c:pt idx="51">
                  <c:v>0.22042751380218192</c:v>
                </c:pt>
                <c:pt idx="52">
                  <c:v>0.22511685384175054</c:v>
                </c:pt>
                <c:pt idx="53">
                  <c:v>0.22980619938666799</c:v>
                </c:pt>
                <c:pt idx="54">
                  <c:v>0.23449550076650372</c:v>
                </c:pt>
                <c:pt idx="55">
                  <c:v>0.23449550076650372</c:v>
                </c:pt>
                <c:pt idx="56">
                  <c:v>0.23918482481793502</c:v>
                </c:pt>
                <c:pt idx="57">
                  <c:v>0.24387427046109281</c:v>
                </c:pt>
                <c:pt idx="58">
                  <c:v>0.24856355337652308</c:v>
                </c:pt>
                <c:pt idx="59">
                  <c:v>0.25325289321494726</c:v>
                </c:pt>
                <c:pt idx="60">
                  <c:v>0.25794220464163015</c:v>
                </c:pt>
                <c:pt idx="61">
                  <c:v>0.26263161555485887</c:v>
                </c:pt>
                <c:pt idx="62">
                  <c:v>0.26732093658765133</c:v>
                </c:pt>
                <c:pt idx="63">
                  <c:v>0.27201024593489226</c:v>
                </c:pt>
                <c:pt idx="64">
                  <c:v>0.27669962746772381</c:v>
                </c:pt>
                <c:pt idx="65">
                  <c:v>0.28138901427632201</c:v>
                </c:pt>
                <c:pt idx="66">
                  <c:v>0.28138901427632201</c:v>
                </c:pt>
                <c:pt idx="67">
                  <c:v>0.28607844744517019</c:v>
                </c:pt>
                <c:pt idx="68">
                  <c:v>0.29076792607766855</c:v>
                </c:pt>
                <c:pt idx="69">
                  <c:v>0.29545737345293865</c:v>
                </c:pt>
                <c:pt idx="70">
                  <c:v>0.30014673728070701</c:v>
                </c:pt>
                <c:pt idx="71">
                  <c:v>0.30483611814107042</c:v>
                </c:pt>
                <c:pt idx="72">
                  <c:v>0.30952600514914685</c:v>
                </c:pt>
                <c:pt idx="73">
                  <c:v>0.3142156685729231</c:v>
                </c:pt>
                <c:pt idx="74">
                  <c:v>0.31890525857304519</c:v>
                </c:pt>
                <c:pt idx="75">
                  <c:v>0.32359490509296251</c:v>
                </c:pt>
                <c:pt idx="76">
                  <c:v>0.32828496496313125</c:v>
                </c:pt>
                <c:pt idx="77">
                  <c:v>0.32828496496313125</c:v>
                </c:pt>
                <c:pt idx="78">
                  <c:v>0.33297458882672343</c:v>
                </c:pt>
                <c:pt idx="79">
                  <c:v>0.3376642098756682</c:v>
                </c:pt>
                <c:pt idx="80">
                  <c:v>0.34235172893162319</c:v>
                </c:pt>
                <c:pt idx="81">
                  <c:v>0.34704266476338719</c:v>
                </c:pt>
                <c:pt idx="82">
                  <c:v>0.35173308327831954</c:v>
                </c:pt>
                <c:pt idx="83">
                  <c:v>0.35642321183888725</c:v>
                </c:pt>
                <c:pt idx="84">
                  <c:v>0.361113556643333</c:v>
                </c:pt>
                <c:pt idx="85">
                  <c:v>0.36580383356209972</c:v>
                </c:pt>
                <c:pt idx="86">
                  <c:v>0.37049409299030134</c:v>
                </c:pt>
                <c:pt idx="87">
                  <c:v>0.37518434034356402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5.5966369941239449E-2</c:v>
                </c:pt>
                <c:pt idx="2">
                  <c:v>5.5966369941239449E-2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0.37646516924915729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7.0410119199244409E-7</c:v>
                </c:pt>
                <c:pt idx="1">
                  <c:v>1.0036367449566914E-3</c:v>
                </c:pt>
                <c:pt idx="2">
                  <c:v>2.0065693887213903E-3</c:v>
                </c:pt>
                <c:pt idx="3">
                  <c:v>3.0095020324860896E-3</c:v>
                </c:pt>
                <c:pt idx="4">
                  <c:v>4.0124346762507885E-3</c:v>
                </c:pt>
                <c:pt idx="5">
                  <c:v>5.0153673200154869E-3</c:v>
                </c:pt>
                <c:pt idx="6">
                  <c:v>6.0182999637801854E-3</c:v>
                </c:pt>
                <c:pt idx="7">
                  <c:v>7.0212326075448856E-3</c:v>
                </c:pt>
                <c:pt idx="8">
                  <c:v>8.024165251309584E-3</c:v>
                </c:pt>
                <c:pt idx="9">
                  <c:v>9.0270978950742833E-3</c:v>
                </c:pt>
                <c:pt idx="10">
                  <c:v>1.0030030538838983E-2</c:v>
                </c:pt>
                <c:pt idx="11">
                  <c:v>1.103296318260368E-2</c:v>
                </c:pt>
                <c:pt idx="12">
                  <c:v>1.203589582636838E-2</c:v>
                </c:pt>
                <c:pt idx="13">
                  <c:v>1.3038828470133079E-2</c:v>
                </c:pt>
                <c:pt idx="14">
                  <c:v>1.404176111389778E-2</c:v>
                </c:pt>
                <c:pt idx="15">
                  <c:v>1.5044693757662478E-2</c:v>
                </c:pt>
                <c:pt idx="16">
                  <c:v>1.6047626401427179E-2</c:v>
                </c:pt>
                <c:pt idx="17">
                  <c:v>1.7050559045191881E-2</c:v>
                </c:pt>
                <c:pt idx="18">
                  <c:v>1.8053491688956577E-2</c:v>
                </c:pt>
                <c:pt idx="19">
                  <c:v>1.905642433272128E-2</c:v>
                </c:pt>
                <c:pt idx="20">
                  <c:v>2.0059356976485979E-2</c:v>
                </c:pt>
                <c:pt idx="21">
                  <c:v>2.1062289620250679E-2</c:v>
                </c:pt>
                <c:pt idx="22">
                  <c:v>2.2065222264015381E-2</c:v>
                </c:pt>
                <c:pt idx="23">
                  <c:v>2.3068154907780077E-2</c:v>
                </c:pt>
                <c:pt idx="24">
                  <c:v>2.407108755154478E-2</c:v>
                </c:pt>
                <c:pt idx="25">
                  <c:v>2.5074020195309479E-2</c:v>
                </c:pt>
                <c:pt idx="26">
                  <c:v>2.6076952839074182E-2</c:v>
                </c:pt>
                <c:pt idx="27">
                  <c:v>2.7079885482838881E-2</c:v>
                </c:pt>
                <c:pt idx="28">
                  <c:v>2.8082818126603584E-2</c:v>
                </c:pt>
                <c:pt idx="29">
                  <c:v>2.908575077036828E-2</c:v>
                </c:pt>
                <c:pt idx="30">
                  <c:v>3.0088683414132979E-2</c:v>
                </c:pt>
                <c:pt idx="31">
                  <c:v>3.1091616057897682E-2</c:v>
                </c:pt>
                <c:pt idx="32">
                  <c:v>3.2094548701662381E-2</c:v>
                </c:pt>
                <c:pt idx="33">
                  <c:v>3.3097481345427081E-2</c:v>
                </c:pt>
                <c:pt idx="34">
                  <c:v>3.4100413989191787E-2</c:v>
                </c:pt>
                <c:pt idx="35">
                  <c:v>3.5103346632956486E-2</c:v>
                </c:pt>
                <c:pt idx="36">
                  <c:v>3.6106279276721179E-2</c:v>
                </c:pt>
                <c:pt idx="37">
                  <c:v>3.7109211920485885E-2</c:v>
                </c:pt>
                <c:pt idx="38">
                  <c:v>3.8112144564250584E-2</c:v>
                </c:pt>
                <c:pt idx="39">
                  <c:v>3.9115077208015284E-2</c:v>
                </c:pt>
                <c:pt idx="40">
                  <c:v>4.0118009851779983E-2</c:v>
                </c:pt>
                <c:pt idx="41">
                  <c:v>4.1120942495544689E-2</c:v>
                </c:pt>
                <c:pt idx="42">
                  <c:v>4.2123875139309382E-2</c:v>
                </c:pt>
                <c:pt idx="43">
                  <c:v>4.3126807783074081E-2</c:v>
                </c:pt>
                <c:pt idx="44">
                  <c:v>4.4129740426838787E-2</c:v>
                </c:pt>
                <c:pt idx="45">
                  <c:v>4.5132673070603486E-2</c:v>
                </c:pt>
                <c:pt idx="46">
                  <c:v>4.6135605714368179E-2</c:v>
                </c:pt>
                <c:pt idx="47">
                  <c:v>4.7138538358132878E-2</c:v>
                </c:pt>
                <c:pt idx="48">
                  <c:v>4.8141471001897577E-2</c:v>
                </c:pt>
                <c:pt idx="49">
                  <c:v>4.9144403645662284E-2</c:v>
                </c:pt>
                <c:pt idx="50">
                  <c:v>5.0147336289426983E-2</c:v>
                </c:pt>
                <c:pt idx="51">
                  <c:v>5.1150268933191682E-2</c:v>
                </c:pt>
                <c:pt idx="52">
                  <c:v>5.2153201576956382E-2</c:v>
                </c:pt>
                <c:pt idx="53">
                  <c:v>5.3156134220721088E-2</c:v>
                </c:pt>
                <c:pt idx="54">
                  <c:v>5.4159066864485787E-2</c:v>
                </c:pt>
                <c:pt idx="55">
                  <c:v>5.5161999508250487E-2</c:v>
                </c:pt>
                <c:pt idx="56">
                  <c:v>5.6164932152015186E-2</c:v>
                </c:pt>
                <c:pt idx="57">
                  <c:v>5.7167864795779892E-2</c:v>
                </c:pt>
                <c:pt idx="58">
                  <c:v>5.8170797439544578E-2</c:v>
                </c:pt>
                <c:pt idx="59">
                  <c:v>5.9173730083309284E-2</c:v>
                </c:pt>
                <c:pt idx="60">
                  <c:v>6.0176662727073935E-2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8.1306687996983814E-17</c:v>
                </c:pt>
                <c:pt idx="1">
                  <c:v>5.8120906363381478E-3</c:v>
                </c:pt>
                <c:pt idx="2">
                  <c:v>1.1627116417675852E-2</c:v>
                </c:pt>
                <c:pt idx="3">
                  <c:v>1.7440740356826006E-2</c:v>
                </c:pt>
                <c:pt idx="4">
                  <c:v>2.3254363889317259E-2</c:v>
                </c:pt>
                <c:pt idx="5">
                  <c:v>2.9067625380587367E-2</c:v>
                </c:pt>
                <c:pt idx="6">
                  <c:v>3.4880845653998307E-2</c:v>
                </c:pt>
                <c:pt idx="7">
                  <c:v>4.0693740418048914E-2</c:v>
                </c:pt>
                <c:pt idx="8">
                  <c:v>4.650680686529101E-2</c:v>
                </c:pt>
                <c:pt idx="9">
                  <c:v>5.2319871392874105E-2</c:v>
                </c:pt>
                <c:pt idx="10">
                  <c:v>5.8132934899575682E-2</c:v>
                </c:pt>
                <c:pt idx="11">
                  <c:v>6.3945996922040435E-2</c:v>
                </c:pt>
                <c:pt idx="12">
                  <c:v>6.9759024630508482E-2</c:v>
                </c:pt>
                <c:pt idx="13">
                  <c:v>7.5571882821037356E-2</c:v>
                </c:pt>
                <c:pt idx="14">
                  <c:v>8.1384669923117964E-2</c:v>
                </c:pt>
                <c:pt idx="15">
                  <c:v>8.7196741595370025E-2</c:v>
                </c:pt>
                <c:pt idx="16">
                  <c:v>9.3008722059284052E-2</c:v>
                </c:pt>
                <c:pt idx="17">
                  <c:v>9.8820369606172673E-2</c:v>
                </c:pt>
                <c:pt idx="18">
                  <c:v>0.10463170801739813</c:v>
                </c:pt>
                <c:pt idx="19">
                  <c:v>0.11044280687440784</c:v>
                </c:pt>
                <c:pt idx="20">
                  <c:v>0.11625395492000179</c:v>
                </c:pt>
                <c:pt idx="21">
                  <c:v>0.12206495980667391</c:v>
                </c:pt>
                <c:pt idx="22">
                  <c:v>0.12787578378080228</c:v>
                </c:pt>
                <c:pt idx="23">
                  <c:v>0.13368647841300807</c:v>
                </c:pt>
                <c:pt idx="24">
                  <c:v>0.13949713653192303</c:v>
                </c:pt>
                <c:pt idx="25">
                  <c:v>0.14530765638944296</c:v>
                </c:pt>
                <c:pt idx="26">
                  <c:v>0.15111789112415164</c:v>
                </c:pt>
                <c:pt idx="27">
                  <c:v>0.15692793622636439</c:v>
                </c:pt>
                <c:pt idx="28">
                  <c:v>0.16273804559747232</c:v>
                </c:pt>
                <c:pt idx="29">
                  <c:v>0.16854817352150611</c:v>
                </c:pt>
                <c:pt idx="30">
                  <c:v>0.17435821269956386</c:v>
                </c:pt>
                <c:pt idx="31">
                  <c:v>0.18016827907021368</c:v>
                </c:pt>
                <c:pt idx="32">
                  <c:v>0.18597830312455041</c:v>
                </c:pt>
                <c:pt idx="33">
                  <c:v>0.19178833658577851</c:v>
                </c:pt>
                <c:pt idx="34">
                  <c:v>0.19759804353994323</c:v>
                </c:pt>
                <c:pt idx="35">
                  <c:v>0.20340789139621629</c:v>
                </c:pt>
                <c:pt idx="36">
                  <c:v>0.20921753646750907</c:v>
                </c:pt>
                <c:pt idx="37">
                  <c:v>0.21502697384601302</c:v>
                </c:pt>
                <c:pt idx="38">
                  <c:v>0.22083643807834025</c:v>
                </c:pt>
                <c:pt idx="39">
                  <c:v>0.22664589509481245</c:v>
                </c:pt>
                <c:pt idx="40">
                  <c:v>0.23245517342799188</c:v>
                </c:pt>
                <c:pt idx="41">
                  <c:v>0.23826451654646916</c:v>
                </c:pt>
                <c:pt idx="42">
                  <c:v>0.24407386750625831</c:v>
                </c:pt>
                <c:pt idx="43">
                  <c:v>0.24988318627757949</c:v>
                </c:pt>
                <c:pt idx="44">
                  <c:v>0.25569247212272284</c:v>
                </c:pt>
                <c:pt idx="45">
                  <c:v>0.26150182613699574</c:v>
                </c:pt>
                <c:pt idx="46">
                  <c:v>0.26731123854503691</c:v>
                </c:pt>
                <c:pt idx="47">
                  <c:v>0.2731206779524874</c:v>
                </c:pt>
                <c:pt idx="48">
                  <c:v>0.27893019412355863</c:v>
                </c:pt>
                <c:pt idx="49">
                  <c:v>0.28474013957303917</c:v>
                </c:pt>
                <c:pt idx="50">
                  <c:v>0.290550098500792</c:v>
                </c:pt>
                <c:pt idx="51">
                  <c:v>0.29635989996178569</c:v>
                </c:pt>
                <c:pt idx="52">
                  <c:v>0.3021700474995006</c:v>
                </c:pt>
                <c:pt idx="53">
                  <c:v>0.30798068282891228</c:v>
                </c:pt>
                <c:pt idx="54">
                  <c:v>0.31379131707617092</c:v>
                </c:pt>
                <c:pt idx="55">
                  <c:v>0.31960202205058452</c:v>
                </c:pt>
                <c:pt idx="56">
                  <c:v>0.32541303594254295</c:v>
                </c:pt>
                <c:pt idx="57">
                  <c:v>0.33122028184054275</c:v>
                </c:pt>
                <c:pt idx="58">
                  <c:v>0.33703396945234881</c:v>
                </c:pt>
                <c:pt idx="59">
                  <c:v>0.34284521808966639</c:v>
                </c:pt>
                <c:pt idx="60">
                  <c:v>0.34865646359037999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(+Y)'!$S$6:$S$104</c:f>
              <c:numCache>
                <c:formatCode>0.000</c:formatCode>
                <c:ptCount val="99"/>
                <c:pt idx="0">
                  <c:v>7.0410119199244409E-7</c:v>
                </c:pt>
                <c:pt idx="1">
                  <c:v>6.6932584774679726E-4</c:v>
                </c:pt>
                <c:pt idx="2">
                  <c:v>1.337947594301602E-3</c:v>
                </c:pt>
                <c:pt idx="3">
                  <c:v>2.006569340856407E-3</c:v>
                </c:pt>
                <c:pt idx="4">
                  <c:v>2.6751910874112119E-3</c:v>
                </c:pt>
                <c:pt idx="5">
                  <c:v>3.3438128339660163E-3</c:v>
                </c:pt>
                <c:pt idx="6">
                  <c:v>4.012434580520822E-3</c:v>
                </c:pt>
                <c:pt idx="7">
                  <c:v>4.6810563270756264E-3</c:v>
                </c:pt>
                <c:pt idx="8">
                  <c:v>5.3496780736304317E-3</c:v>
                </c:pt>
                <c:pt idx="9">
                  <c:v>6.0182998201852378E-3</c:v>
                </c:pt>
                <c:pt idx="10">
                  <c:v>6.6869215667400396E-3</c:v>
                </c:pt>
                <c:pt idx="11">
                  <c:v>6.6869215667400396E-3</c:v>
                </c:pt>
                <c:pt idx="12">
                  <c:v>7.355543313294844E-3</c:v>
                </c:pt>
                <c:pt idx="13">
                  <c:v>8.024165059849651E-3</c:v>
                </c:pt>
                <c:pt idx="14">
                  <c:v>8.6927868064044546E-3</c:v>
                </c:pt>
                <c:pt idx="15">
                  <c:v>9.3614085529592599E-3</c:v>
                </c:pt>
                <c:pt idx="16">
                  <c:v>1.0030030299514065E-2</c:v>
                </c:pt>
                <c:pt idx="17">
                  <c:v>1.069865204606887E-2</c:v>
                </c:pt>
                <c:pt idx="18">
                  <c:v>1.1367273792623676E-2</c:v>
                </c:pt>
                <c:pt idx="19">
                  <c:v>1.2035895539178481E-2</c:v>
                </c:pt>
                <c:pt idx="20">
                  <c:v>1.2704517285733284E-2</c:v>
                </c:pt>
                <c:pt idx="21">
                  <c:v>1.3373139032288088E-2</c:v>
                </c:pt>
                <c:pt idx="22">
                  <c:v>1.3373139032288088E-2</c:v>
                </c:pt>
                <c:pt idx="23">
                  <c:v>1.4041760778842892E-2</c:v>
                </c:pt>
                <c:pt idx="24">
                  <c:v>1.4710382525397697E-2</c:v>
                </c:pt>
                <c:pt idx="25">
                  <c:v>1.5379004271952502E-2</c:v>
                </c:pt>
                <c:pt idx="26">
                  <c:v>1.6047626018507306E-2</c:v>
                </c:pt>
                <c:pt idx="27">
                  <c:v>1.6716247765062111E-2</c:v>
                </c:pt>
                <c:pt idx="28">
                  <c:v>1.738486951161692E-2</c:v>
                </c:pt>
                <c:pt idx="29">
                  <c:v>1.8053491258171725E-2</c:v>
                </c:pt>
                <c:pt idx="30">
                  <c:v>1.8722113004726527E-2</c:v>
                </c:pt>
                <c:pt idx="31">
                  <c:v>1.9390734751281332E-2</c:v>
                </c:pt>
                <c:pt idx="32">
                  <c:v>2.0059356497836134E-2</c:v>
                </c:pt>
                <c:pt idx="33">
                  <c:v>2.0059356497836134E-2</c:v>
                </c:pt>
                <c:pt idx="34">
                  <c:v>2.0727978244390939E-2</c:v>
                </c:pt>
                <c:pt idx="35">
                  <c:v>2.1396599990945744E-2</c:v>
                </c:pt>
                <c:pt idx="36">
                  <c:v>2.206522173750055E-2</c:v>
                </c:pt>
                <c:pt idx="37">
                  <c:v>2.2733843484055358E-2</c:v>
                </c:pt>
                <c:pt idx="38">
                  <c:v>2.340246523061016E-2</c:v>
                </c:pt>
                <c:pt idx="39">
                  <c:v>2.4071086977164962E-2</c:v>
                </c:pt>
                <c:pt idx="40">
                  <c:v>2.4739708723719767E-2</c:v>
                </c:pt>
                <c:pt idx="41">
                  <c:v>2.5408330470274569E-2</c:v>
                </c:pt>
                <c:pt idx="42">
                  <c:v>2.6076952216829371E-2</c:v>
                </c:pt>
                <c:pt idx="43">
                  <c:v>2.6745573963384176E-2</c:v>
                </c:pt>
                <c:pt idx="44">
                  <c:v>2.6745573963384176E-2</c:v>
                </c:pt>
                <c:pt idx="45">
                  <c:v>2.7414195709938975E-2</c:v>
                </c:pt>
                <c:pt idx="46">
                  <c:v>2.808281745649378E-2</c:v>
                </c:pt>
                <c:pt idx="47">
                  <c:v>2.8751439203048578E-2</c:v>
                </c:pt>
                <c:pt idx="48">
                  <c:v>2.9420060949603383E-2</c:v>
                </c:pt>
                <c:pt idx="49">
                  <c:v>3.0088682696158185E-2</c:v>
                </c:pt>
                <c:pt idx="50">
                  <c:v>3.075730444271299E-2</c:v>
                </c:pt>
                <c:pt idx="51">
                  <c:v>3.1425926189267796E-2</c:v>
                </c:pt>
                <c:pt idx="52">
                  <c:v>3.2094547935822594E-2</c:v>
                </c:pt>
                <c:pt idx="53">
                  <c:v>3.2763169682377399E-2</c:v>
                </c:pt>
                <c:pt idx="54">
                  <c:v>3.3431791428932198E-2</c:v>
                </c:pt>
                <c:pt idx="55">
                  <c:v>3.3431791428932198E-2</c:v>
                </c:pt>
                <c:pt idx="56">
                  <c:v>3.4100413175487003E-2</c:v>
                </c:pt>
                <c:pt idx="57">
                  <c:v>3.4769034922041801E-2</c:v>
                </c:pt>
                <c:pt idx="58">
                  <c:v>3.5437656668596607E-2</c:v>
                </c:pt>
                <c:pt idx="59">
                  <c:v>3.6106278415151405E-2</c:v>
                </c:pt>
                <c:pt idx="60">
                  <c:v>3.677490016170621E-2</c:v>
                </c:pt>
                <c:pt idx="61">
                  <c:v>3.7443521908261015E-2</c:v>
                </c:pt>
                <c:pt idx="62">
                  <c:v>3.8112143654815814E-2</c:v>
                </c:pt>
                <c:pt idx="63">
                  <c:v>3.8780765401370619E-2</c:v>
                </c:pt>
                <c:pt idx="64">
                  <c:v>3.9449387147925424E-2</c:v>
                </c:pt>
                <c:pt idx="65">
                  <c:v>4.0118008894480223E-2</c:v>
                </c:pt>
                <c:pt idx="66">
                  <c:v>4.0118008894480223E-2</c:v>
                </c:pt>
                <c:pt idx="67">
                  <c:v>4.0786630641035028E-2</c:v>
                </c:pt>
                <c:pt idx="68">
                  <c:v>4.1455252387589833E-2</c:v>
                </c:pt>
                <c:pt idx="69">
                  <c:v>4.2123874134144632E-2</c:v>
                </c:pt>
                <c:pt idx="70">
                  <c:v>4.2792495880699437E-2</c:v>
                </c:pt>
                <c:pt idx="71">
                  <c:v>4.3461117627254242E-2</c:v>
                </c:pt>
                <c:pt idx="72">
                  <c:v>4.412973937380904E-2</c:v>
                </c:pt>
                <c:pt idx="73">
                  <c:v>4.4798361120363846E-2</c:v>
                </c:pt>
                <c:pt idx="74">
                  <c:v>4.5466982866918644E-2</c:v>
                </c:pt>
                <c:pt idx="75">
                  <c:v>4.6135604613473449E-2</c:v>
                </c:pt>
                <c:pt idx="76">
                  <c:v>4.6804226360028262E-2</c:v>
                </c:pt>
                <c:pt idx="77">
                  <c:v>4.6804226360028262E-2</c:v>
                </c:pt>
                <c:pt idx="78">
                  <c:v>4.7472848106583067E-2</c:v>
                </c:pt>
                <c:pt idx="79">
                  <c:v>4.8141469853137872E-2</c:v>
                </c:pt>
                <c:pt idx="80">
                  <c:v>4.8810091599692691E-2</c:v>
                </c:pt>
                <c:pt idx="81">
                  <c:v>4.947871334624749E-2</c:v>
                </c:pt>
                <c:pt idx="82">
                  <c:v>5.0147335092802295E-2</c:v>
                </c:pt>
                <c:pt idx="83">
                  <c:v>5.08159568393571E-2</c:v>
                </c:pt>
                <c:pt idx="84">
                  <c:v>5.1484578585911919E-2</c:v>
                </c:pt>
                <c:pt idx="85">
                  <c:v>5.2153200332466725E-2</c:v>
                </c:pt>
                <c:pt idx="86">
                  <c:v>5.282182207902153E-2</c:v>
                </c:pt>
                <c:pt idx="87">
                  <c:v>5.34904438255763E-2</c:v>
                </c:pt>
                <c:pt idx="88">
                  <c:v>5.34904438255763E-2</c:v>
                </c:pt>
                <c:pt idx="89">
                  <c:v>5.415906557213112E-2</c:v>
                </c:pt>
                <c:pt idx="90">
                  <c:v>5.4827687318685918E-2</c:v>
                </c:pt>
                <c:pt idx="91">
                  <c:v>5.5496309065240723E-2</c:v>
                </c:pt>
                <c:pt idx="92">
                  <c:v>5.6164930811795542E-2</c:v>
                </c:pt>
                <c:pt idx="93">
                  <c:v>5.6833552558350348E-2</c:v>
                </c:pt>
                <c:pt idx="94">
                  <c:v>5.7502174304905153E-2</c:v>
                </c:pt>
                <c:pt idx="95">
                  <c:v>5.8170796051459965E-2</c:v>
                </c:pt>
                <c:pt idx="96">
                  <c:v>5.883941779801477E-2</c:v>
                </c:pt>
                <c:pt idx="97">
                  <c:v>5.9508039544569576E-2</c:v>
                </c:pt>
                <c:pt idx="98">
                  <c:v>6.0176661291124346E-2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8.1306687996983814E-17</c:v>
                </c:pt>
                <c:pt idx="1">
                  <c:v>3.8747269983907709E-3</c:v>
                </c:pt>
                <c:pt idx="2">
                  <c:v>7.7514092422470296E-3</c:v>
                </c:pt>
                <c:pt idx="3">
                  <c:v>1.1627159238625492E-2</c:v>
                </c:pt>
                <c:pt idx="4">
                  <c:v>1.5502908165252233E-2</c:v>
                </c:pt>
                <c:pt idx="5">
                  <c:v>1.9378657095644816E-2</c:v>
                </c:pt>
                <c:pt idx="6">
                  <c:v>2.3254364177260671E-2</c:v>
                </c:pt>
                <c:pt idx="7">
                  <c:v>2.7129875755515363E-2</c:v>
                </c:pt>
                <c:pt idx="8">
                  <c:v>3.1005399203201615E-2</c:v>
                </c:pt>
                <c:pt idx="9">
                  <c:v>3.4880715538816671E-2</c:v>
                </c:pt>
                <c:pt idx="10">
                  <c:v>3.8756093256483756E-2</c:v>
                </c:pt>
                <c:pt idx="11">
                  <c:v>3.8756093256483756E-2</c:v>
                </c:pt>
                <c:pt idx="12">
                  <c:v>4.263357241651438E-2</c:v>
                </c:pt>
                <c:pt idx="13">
                  <c:v>4.6511135444997624E-2</c:v>
                </c:pt>
                <c:pt idx="14">
                  <c:v>5.0388697925450719E-2</c:v>
                </c:pt>
                <c:pt idx="15">
                  <c:v>5.4266260788987337E-2</c:v>
                </c:pt>
                <c:pt idx="16">
                  <c:v>5.8143821511290175E-2</c:v>
                </c:pt>
                <c:pt idx="17">
                  <c:v>6.2021382590313791E-2</c:v>
                </c:pt>
                <c:pt idx="18">
                  <c:v>6.5898928288274081E-2</c:v>
                </c:pt>
                <c:pt idx="19">
                  <c:v>6.9776470920461339E-2</c:v>
                </c:pt>
                <c:pt idx="20">
                  <c:v>7.3653866637027082E-2</c:v>
                </c:pt>
                <c:pt idx="21">
                  <c:v>7.7531267315661595E-2</c:v>
                </c:pt>
                <c:pt idx="22">
                  <c:v>7.7531267315661595E-2</c:v>
                </c:pt>
                <c:pt idx="23">
                  <c:v>8.1408578495767714E-2</c:v>
                </c:pt>
                <c:pt idx="24">
                  <c:v>8.5285521636293923E-2</c:v>
                </c:pt>
                <c:pt idx="25">
                  <c:v>8.9162613390958198E-2</c:v>
                </c:pt>
                <c:pt idx="26">
                  <c:v>9.3039429890496433E-2</c:v>
                </c:pt>
                <c:pt idx="27">
                  <c:v>9.6916073972127356E-2</c:v>
                </c:pt>
                <c:pt idx="28">
                  <c:v>0.10079258155814509</c:v>
                </c:pt>
                <c:pt idx="29">
                  <c:v>0.10466905462880373</c:v>
                </c:pt>
                <c:pt idx="30">
                  <c:v>0.10854540604117971</c:v>
                </c:pt>
                <c:pt idx="31">
                  <c:v>0.11242177583987294</c:v>
                </c:pt>
                <c:pt idx="32">
                  <c:v>0.116298068722004</c:v>
                </c:pt>
                <c:pt idx="33">
                  <c:v>0.116298068722004</c:v>
                </c:pt>
                <c:pt idx="34">
                  <c:v>0.12017446289128932</c:v>
                </c:pt>
                <c:pt idx="35">
                  <c:v>0.12405094241135697</c:v>
                </c:pt>
                <c:pt idx="36">
                  <c:v>0.12792709645011272</c:v>
                </c:pt>
                <c:pt idx="37">
                  <c:v>0.13180336843482249</c:v>
                </c:pt>
                <c:pt idx="38">
                  <c:v>0.13567959000131916</c:v>
                </c:pt>
                <c:pt idx="39">
                  <c:v>0.13955572636356842</c:v>
                </c:pt>
                <c:pt idx="40">
                  <c:v>0.1434318856313242</c:v>
                </c:pt>
                <c:pt idx="41">
                  <c:v>0.14730787939864337</c:v>
                </c:pt>
                <c:pt idx="42">
                  <c:v>0.15118376432411071</c:v>
                </c:pt>
                <c:pt idx="43">
                  <c:v>0.15505959632870023</c:v>
                </c:pt>
                <c:pt idx="44">
                  <c:v>0.15505959632870023</c:v>
                </c:pt>
                <c:pt idx="45">
                  <c:v>0.15893553179684561</c:v>
                </c:pt>
                <c:pt idx="46">
                  <c:v>0.16281155292611979</c:v>
                </c:pt>
                <c:pt idx="47">
                  <c:v>0.16668757468292691</c:v>
                </c:pt>
                <c:pt idx="48">
                  <c:v>0.17056357181585044</c:v>
                </c:pt>
                <c:pt idx="49">
                  <c:v>0.17443952849348554</c:v>
                </c:pt>
                <c:pt idx="50">
                  <c:v>0.17831550976479724</c:v>
                </c:pt>
                <c:pt idx="51">
                  <c:v>0.18219148136412894</c:v>
                </c:pt>
                <c:pt idx="52">
                  <c:v>0.18606742760576889</c:v>
                </c:pt>
                <c:pt idx="53">
                  <c:v>0.18994338623090395</c:v>
                </c:pt>
                <c:pt idx="54">
                  <c:v>0.19381913673631337</c:v>
                </c:pt>
                <c:pt idx="55">
                  <c:v>0.19381913673631337</c:v>
                </c:pt>
                <c:pt idx="56">
                  <c:v>0.19769492235540539</c:v>
                </c:pt>
                <c:pt idx="57">
                  <c:v>0.20157079326125277</c:v>
                </c:pt>
                <c:pt idx="58">
                  <c:v>0.2054466070658911</c:v>
                </c:pt>
                <c:pt idx="59">
                  <c:v>0.20932232102168175</c:v>
                </c:pt>
                <c:pt idx="60">
                  <c:v>0.21319790060915328</c:v>
                </c:pt>
                <c:pt idx="61">
                  <c:v>0.21707352212127795</c:v>
                </c:pt>
                <c:pt idx="62">
                  <c:v>0.22094913361977417</c:v>
                </c:pt>
                <c:pt idx="63">
                  <c:v>0.22482475329820539</c:v>
                </c:pt>
                <c:pt idx="64">
                  <c:v>0.22870033283453786</c:v>
                </c:pt>
                <c:pt idx="65">
                  <c:v>0.23257579713136262</c:v>
                </c:pt>
                <c:pt idx="66">
                  <c:v>0.23257579713136262</c:v>
                </c:pt>
                <c:pt idx="67">
                  <c:v>0.23645127835691701</c:v>
                </c:pt>
                <c:pt idx="68">
                  <c:v>0.24032684768231391</c:v>
                </c:pt>
                <c:pt idx="69">
                  <c:v>0.24420242792112976</c:v>
                </c:pt>
                <c:pt idx="70">
                  <c:v>0.24807797942150378</c:v>
                </c:pt>
                <c:pt idx="71">
                  <c:v>0.25195351078745359</c:v>
                </c:pt>
                <c:pt idx="72">
                  <c:v>0.25582909304594087</c:v>
                </c:pt>
                <c:pt idx="73">
                  <c:v>0.25970464997388154</c:v>
                </c:pt>
                <c:pt idx="74">
                  <c:v>0.26358019015275086</c:v>
                </c:pt>
                <c:pt idx="75">
                  <c:v>0.2674558720307148</c:v>
                </c:pt>
                <c:pt idx="76">
                  <c:v>0.27133149808291829</c:v>
                </c:pt>
                <c:pt idx="77">
                  <c:v>0.27133149808291829</c:v>
                </c:pt>
                <c:pt idx="78">
                  <c:v>0.27520698766578039</c:v>
                </c:pt>
                <c:pt idx="79">
                  <c:v>0.27908261577324683</c:v>
                </c:pt>
                <c:pt idx="80">
                  <c:v>0.28295852953647949</c:v>
                </c:pt>
                <c:pt idx="81">
                  <c:v>0.28683444622115195</c:v>
                </c:pt>
                <c:pt idx="82">
                  <c:v>0.29071032930223356</c:v>
                </c:pt>
                <c:pt idx="83">
                  <c:v>0.29458611540289786</c:v>
                </c:pt>
                <c:pt idx="84">
                  <c:v>0.29846196302316469</c:v>
                </c:pt>
                <c:pt idx="85">
                  <c:v>0.30233833440865193</c:v>
                </c:pt>
                <c:pt idx="86">
                  <c:v>0.30621453183092201</c:v>
                </c:pt>
                <c:pt idx="87">
                  <c:v>0.31009072925608422</c:v>
                </c:pt>
                <c:pt idx="88">
                  <c:v>0.31009072925608422</c:v>
                </c:pt>
                <c:pt idx="89">
                  <c:v>0.31396673338274267</c:v>
                </c:pt>
                <c:pt idx="90">
                  <c:v>0.31784283622424708</c:v>
                </c:pt>
                <c:pt idx="91">
                  <c:v>0.32171905650603921</c:v>
                </c:pt>
                <c:pt idx="92">
                  <c:v>0.32559540344007393</c:v>
                </c:pt>
                <c:pt idx="93">
                  <c:v>0.3294686760351469</c:v>
                </c:pt>
                <c:pt idx="94">
                  <c:v>0.33334683311419611</c:v>
                </c:pt>
                <c:pt idx="95">
                  <c:v>0.33722332095011642</c:v>
                </c:pt>
                <c:pt idx="96">
                  <c:v>0.34109981527068362</c:v>
                </c:pt>
                <c:pt idx="97">
                  <c:v>0.34497631579994514</c:v>
                </c:pt>
                <c:pt idx="98">
                  <c:v>0.34885281435464083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6.0175958503690258E-2</c:v>
                </c:pt>
                <c:pt idx="2">
                  <c:v>6.0175958503690258E-2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0.35012967730123634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3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5.3602305475504333E-2</c:v>
                </c:pt>
                <c:pt idx="2" formatCode="&quot;TB=&quot;\ 0.00">
                  <c:v>0.26801152737752165</c:v>
                </c:pt>
                <c:pt idx="3" formatCode="0.00">
                  <c:v>0.27801152737752166</c:v>
                </c:pt>
                <c:pt idx="4" formatCode="0.00">
                  <c:v>0.28801152737752167</c:v>
                </c:pt>
                <c:pt idx="5" formatCode="0.00">
                  <c:v>0.29801152737752168</c:v>
                </c:pt>
                <c:pt idx="6" formatCode="0.00">
                  <c:v>0.30801152737752169</c:v>
                </c:pt>
                <c:pt idx="7" formatCode="0.00">
                  <c:v>0.3180115273775217</c:v>
                </c:pt>
                <c:pt idx="8" formatCode="0.00">
                  <c:v>0.32801152737752171</c:v>
                </c:pt>
                <c:pt idx="9" formatCode="0.00">
                  <c:v>0.33801152737752171</c:v>
                </c:pt>
                <c:pt idx="10" formatCode="0.00">
                  <c:v>0.34801152737752172</c:v>
                </c:pt>
                <c:pt idx="11" formatCode="0.00">
                  <c:v>0.35801152737752173</c:v>
                </c:pt>
                <c:pt idx="12" formatCode="0.00">
                  <c:v>0.36801152737752174</c:v>
                </c:pt>
                <c:pt idx="13" formatCode="0.00">
                  <c:v>0.37801152737752175</c:v>
                </c:pt>
                <c:pt idx="14" formatCode="0.00">
                  <c:v>0.38801152737752176</c:v>
                </c:pt>
                <c:pt idx="15" formatCode="0.00">
                  <c:v>0.39801152737752177</c:v>
                </c:pt>
                <c:pt idx="16" formatCode="0.00">
                  <c:v>0.40801152737752178</c:v>
                </c:pt>
                <c:pt idx="17" formatCode="0.00">
                  <c:v>0.41801152737752179</c:v>
                </c:pt>
                <c:pt idx="18" formatCode="0.00">
                  <c:v>0.42801152737752179</c:v>
                </c:pt>
                <c:pt idx="19" formatCode="0.00">
                  <c:v>0.4380115273775218</c:v>
                </c:pt>
                <c:pt idx="20" formatCode="0.00">
                  <c:v>0.44801152737752181</c:v>
                </c:pt>
                <c:pt idx="21" formatCode="0.00">
                  <c:v>0.45801152737752182</c:v>
                </c:pt>
                <c:pt idx="22" formatCode="0.00">
                  <c:v>0.46801152737752183</c:v>
                </c:pt>
                <c:pt idx="23" formatCode="0.00">
                  <c:v>0.47801152737752184</c:v>
                </c:pt>
                <c:pt idx="24" formatCode="0.00">
                  <c:v>0.48801152737752185</c:v>
                </c:pt>
                <c:pt idx="25" formatCode="0.00">
                  <c:v>0.49801152737752186</c:v>
                </c:pt>
                <c:pt idx="26" formatCode="0.00">
                  <c:v>0.50801152737752187</c:v>
                </c:pt>
                <c:pt idx="27" formatCode="0.00">
                  <c:v>0.51801152737752187</c:v>
                </c:pt>
                <c:pt idx="28" formatCode="0.00">
                  <c:v>0.52801152737752188</c:v>
                </c:pt>
                <c:pt idx="29" formatCode="0.00">
                  <c:v>0.53801152737752189</c:v>
                </c:pt>
                <c:pt idx="30" formatCode="0.00">
                  <c:v>0.5480115273775219</c:v>
                </c:pt>
                <c:pt idx="31" formatCode="0.00">
                  <c:v>0.55801152737752191</c:v>
                </c:pt>
                <c:pt idx="32" formatCode="0.00">
                  <c:v>0.56801152737752192</c:v>
                </c:pt>
                <c:pt idx="33" formatCode="0.00">
                  <c:v>0.57801152737752193</c:v>
                </c:pt>
                <c:pt idx="34" formatCode="0.00">
                  <c:v>0.58801152737752194</c:v>
                </c:pt>
                <c:pt idx="35" formatCode="0.00">
                  <c:v>0.59801152737752195</c:v>
                </c:pt>
                <c:pt idx="36" formatCode="0.00">
                  <c:v>0.60801152737752195</c:v>
                </c:pt>
                <c:pt idx="37" formatCode="0.00">
                  <c:v>0.61801152737752196</c:v>
                </c:pt>
                <c:pt idx="38" formatCode="0.00">
                  <c:v>0.62801152737752197</c:v>
                </c:pt>
                <c:pt idx="39" formatCode="0.00">
                  <c:v>0.63801152737752198</c:v>
                </c:pt>
                <c:pt idx="40" formatCode="0.00">
                  <c:v>0.64801152737752199</c:v>
                </c:pt>
                <c:pt idx="41" formatCode="0.00">
                  <c:v>0.658011527377522</c:v>
                </c:pt>
                <c:pt idx="42" formatCode="0.00">
                  <c:v>0.66801152737752201</c:v>
                </c:pt>
                <c:pt idx="43" formatCode="0.00">
                  <c:v>0.67801152737752202</c:v>
                </c:pt>
                <c:pt idx="44" formatCode="0.00">
                  <c:v>0.68801152737752203</c:v>
                </c:pt>
                <c:pt idx="45" formatCode="0.00">
                  <c:v>0.69801152737752203</c:v>
                </c:pt>
                <c:pt idx="46" formatCode="0.00">
                  <c:v>0.70801152737752204</c:v>
                </c:pt>
                <c:pt idx="47" formatCode="0.00">
                  <c:v>0.71801152737752205</c:v>
                </c:pt>
                <c:pt idx="48" formatCode="0.00">
                  <c:v>0.72801152737752206</c:v>
                </c:pt>
                <c:pt idx="49" formatCode="0.00">
                  <c:v>0.73801152737752207</c:v>
                </c:pt>
                <c:pt idx="50" formatCode="0.00">
                  <c:v>0.74801152737752208</c:v>
                </c:pt>
                <c:pt idx="51" formatCode="0.00">
                  <c:v>0.75801152737752209</c:v>
                </c:pt>
                <c:pt idx="52" formatCode="0.00">
                  <c:v>0.7680115273775221</c:v>
                </c:pt>
                <c:pt idx="53" formatCode="0.00">
                  <c:v>0.77801152737752211</c:v>
                </c:pt>
                <c:pt idx="54" formatCode="0.00">
                  <c:v>0.78801152737752211</c:v>
                </c:pt>
                <c:pt idx="55" formatCode="0.00">
                  <c:v>0.79801152737752212</c:v>
                </c:pt>
                <c:pt idx="56" formatCode="0.00">
                  <c:v>0.80801152737752213</c:v>
                </c:pt>
                <c:pt idx="57" formatCode="0.00">
                  <c:v>0.81801152737752214</c:v>
                </c:pt>
                <c:pt idx="58" formatCode="0.00">
                  <c:v>0.82801152737752215</c:v>
                </c:pt>
                <c:pt idx="59" formatCode="0.00">
                  <c:v>0.83801152737752216</c:v>
                </c:pt>
                <c:pt idx="60" formatCode="0.00">
                  <c:v>0.84801152737752217</c:v>
                </c:pt>
                <c:pt idx="61" formatCode="0.00">
                  <c:v>0.85801152737752218</c:v>
                </c:pt>
                <c:pt idx="62" formatCode="0.00">
                  <c:v>0.86801152737752219</c:v>
                </c:pt>
                <c:pt idx="63" formatCode="0.00">
                  <c:v>0.87801152737752219</c:v>
                </c:pt>
                <c:pt idx="64" formatCode="0.00">
                  <c:v>0.8880115273775222</c:v>
                </c:pt>
                <c:pt idx="65" formatCode="0.00">
                  <c:v>0.89801152737752221</c:v>
                </c:pt>
                <c:pt idx="66" formatCode="0.00">
                  <c:v>0.90801152737752222</c:v>
                </c:pt>
                <c:pt idx="67" formatCode="0.00">
                  <c:v>0.91801152737752223</c:v>
                </c:pt>
                <c:pt idx="68" formatCode="0.00">
                  <c:v>0.92801152737752224</c:v>
                </c:pt>
                <c:pt idx="69" formatCode="0.00">
                  <c:v>0.93801152737752225</c:v>
                </c:pt>
                <c:pt idx="70" formatCode="0.00">
                  <c:v>0.94801152737752226</c:v>
                </c:pt>
                <c:pt idx="71" formatCode="0.00">
                  <c:v>0.95801152737752227</c:v>
                </c:pt>
                <c:pt idx="72" formatCode="0.00">
                  <c:v>0.96801152737752227</c:v>
                </c:pt>
                <c:pt idx="73" formatCode="0.00">
                  <c:v>0.97801152737752228</c:v>
                </c:pt>
                <c:pt idx="74" formatCode="0.00">
                  <c:v>0.98801152737752229</c:v>
                </c:pt>
                <c:pt idx="75" formatCode="0.00">
                  <c:v>0.9980115273775223</c:v>
                </c:pt>
                <c:pt idx="76" formatCode="0.00">
                  <c:v>1.0080115273775223</c:v>
                </c:pt>
                <c:pt idx="77" formatCode="0.00">
                  <c:v>1.0180115273775223</c:v>
                </c:pt>
                <c:pt idx="78" formatCode="0.00">
                  <c:v>1.0280115273775223</c:v>
                </c:pt>
                <c:pt idx="79" formatCode="0.00">
                  <c:v>1.0380115273775223</c:v>
                </c:pt>
                <c:pt idx="80" formatCode="0.00">
                  <c:v>1.0480115273775223</c:v>
                </c:pt>
                <c:pt idx="81" formatCode="0.00">
                  <c:v>1.0580115273775224</c:v>
                </c:pt>
                <c:pt idx="82" formatCode="0.00">
                  <c:v>1.0680115273775224</c:v>
                </c:pt>
                <c:pt idx="83" formatCode="0.00">
                  <c:v>1.0780115273775224</c:v>
                </c:pt>
                <c:pt idx="84" formatCode="0.00">
                  <c:v>1.0880115273775224</c:v>
                </c:pt>
                <c:pt idx="85" formatCode="0.00">
                  <c:v>1.0980115273775224</c:v>
                </c:pt>
                <c:pt idx="86" formatCode="0.00">
                  <c:v>1.1080115273775224</c:v>
                </c:pt>
                <c:pt idx="87" formatCode="0.00">
                  <c:v>1.1180115273775224</c:v>
                </c:pt>
                <c:pt idx="88" formatCode="0.00">
                  <c:v>1.1280115273775224</c:v>
                </c:pt>
                <c:pt idx="89" formatCode="0.00">
                  <c:v>1.1380115273775224</c:v>
                </c:pt>
                <c:pt idx="90" formatCode="0.00">
                  <c:v>1.1480115273775224</c:v>
                </c:pt>
                <c:pt idx="91" formatCode="0.00">
                  <c:v>1.1580115273775224</c:v>
                </c:pt>
                <c:pt idx="92" formatCode="0.00">
                  <c:v>1.1680115273775225</c:v>
                </c:pt>
                <c:pt idx="93" formatCode="0.00">
                  <c:v>1.1780115273775225</c:v>
                </c:pt>
                <c:pt idx="94" formatCode="0.00">
                  <c:v>1.1880115273775225</c:v>
                </c:pt>
                <c:pt idx="95" formatCode="0.00">
                  <c:v>1.1980115273775225</c:v>
                </c:pt>
                <c:pt idx="96" formatCode="0.00">
                  <c:v>1.2080115273775225</c:v>
                </c:pt>
                <c:pt idx="97" formatCode="0.00">
                  <c:v>1.2180115273775225</c:v>
                </c:pt>
                <c:pt idx="98" formatCode="0.00">
                  <c:v>1.2280115273775225</c:v>
                </c:pt>
                <c:pt idx="99" formatCode="0.00">
                  <c:v>1.2380115273775225</c:v>
                </c:pt>
                <c:pt idx="100" formatCode="0.00">
                  <c:v>1.2480115273775225</c:v>
                </c:pt>
                <c:pt idx="101" formatCode="0.00">
                  <c:v>1.2580115273775225</c:v>
                </c:pt>
                <c:pt idx="102" formatCode="0.00">
                  <c:v>1.2680115273775225</c:v>
                </c:pt>
                <c:pt idx="103" formatCode="0.00">
                  <c:v>1.2780115273775225</c:v>
                </c:pt>
                <c:pt idx="104" formatCode="0.00">
                  <c:v>1.2880115273775226</c:v>
                </c:pt>
                <c:pt idx="105" formatCode="0.00">
                  <c:v>1.2980115273775226</c:v>
                </c:pt>
                <c:pt idx="106" formatCode="0.00">
                  <c:v>1.3080115273775226</c:v>
                </c:pt>
                <c:pt idx="107" formatCode="0.00">
                  <c:v>1.3180115273775226</c:v>
                </c:pt>
                <c:pt idx="108" formatCode="0.00">
                  <c:v>1.3280115273775226</c:v>
                </c:pt>
                <c:pt idx="109" formatCode="0.00">
                  <c:v>1.3380115273775226</c:v>
                </c:pt>
                <c:pt idx="110" formatCode="0.00">
                  <c:v>1.3480115273775226</c:v>
                </c:pt>
                <c:pt idx="111" formatCode="0.00">
                  <c:v>1.3580115273775226</c:v>
                </c:pt>
                <c:pt idx="112" formatCode="0.00">
                  <c:v>1.3680115273775226</c:v>
                </c:pt>
                <c:pt idx="113" formatCode="0.00">
                  <c:v>1.3780115273775226</c:v>
                </c:pt>
                <c:pt idx="114" formatCode="0.00">
                  <c:v>1.3880115273775226</c:v>
                </c:pt>
                <c:pt idx="115" formatCode="0.00">
                  <c:v>1.3980115273775227</c:v>
                </c:pt>
                <c:pt idx="116" formatCode="0.00">
                  <c:v>1.4080115273775227</c:v>
                </c:pt>
                <c:pt idx="117" formatCode="0.00">
                  <c:v>1.4180115273775227</c:v>
                </c:pt>
                <c:pt idx="118" formatCode="0.00">
                  <c:v>1.4280115273775227</c:v>
                </c:pt>
                <c:pt idx="119" formatCode="0.00">
                  <c:v>1.4380115273775227</c:v>
                </c:pt>
                <c:pt idx="120" formatCode="0.00">
                  <c:v>1.4480115273775227</c:v>
                </c:pt>
                <c:pt idx="121" formatCode="0.00">
                  <c:v>1.4580115273775227</c:v>
                </c:pt>
                <c:pt idx="122" formatCode="0.00">
                  <c:v>1.4680115273775227</c:v>
                </c:pt>
                <c:pt idx="123" formatCode="0.00">
                  <c:v>1.4780115273775227</c:v>
                </c:pt>
                <c:pt idx="124" formatCode="0.00">
                  <c:v>1.4880115273775227</c:v>
                </c:pt>
                <c:pt idx="125" formatCode="0.00">
                  <c:v>1.4980115273775227</c:v>
                </c:pt>
                <c:pt idx="126" formatCode="0.00">
                  <c:v>1.5080115273775228</c:v>
                </c:pt>
                <c:pt idx="127" formatCode="0.00">
                  <c:v>1.5180115273775228</c:v>
                </c:pt>
                <c:pt idx="128" formatCode="0.00">
                  <c:v>1.5280115273775228</c:v>
                </c:pt>
                <c:pt idx="129" formatCode="0.00">
                  <c:v>1.5380115273775228</c:v>
                </c:pt>
                <c:pt idx="130" formatCode="0.00">
                  <c:v>1.5480115273775228</c:v>
                </c:pt>
                <c:pt idx="131" formatCode="0.00">
                  <c:v>1.5580115273775228</c:v>
                </c:pt>
                <c:pt idx="132" formatCode="0.00">
                  <c:v>1.5680115273775228</c:v>
                </c:pt>
                <c:pt idx="133" formatCode="0.00">
                  <c:v>1.5780115273775228</c:v>
                </c:pt>
                <c:pt idx="134" formatCode="0.00">
                  <c:v>1.5880115273775228</c:v>
                </c:pt>
                <c:pt idx="135" formatCode="0.00">
                  <c:v>1.5980115273775228</c:v>
                </c:pt>
                <c:pt idx="136" formatCode="0.00">
                  <c:v>1.6080115273775228</c:v>
                </c:pt>
                <c:pt idx="137" formatCode="0.00">
                  <c:v>1.6180115273775229</c:v>
                </c:pt>
                <c:pt idx="138" formatCode="0.00">
                  <c:v>1.6280115273775229</c:v>
                </c:pt>
                <c:pt idx="139" formatCode="0.00">
                  <c:v>1.6380115273775229</c:v>
                </c:pt>
                <c:pt idx="140" formatCode="0.00">
                  <c:v>1.6480115273775229</c:v>
                </c:pt>
                <c:pt idx="141" formatCode="0.00">
                  <c:v>1.6580115273775229</c:v>
                </c:pt>
                <c:pt idx="142" formatCode="0.00">
                  <c:v>1.6680115273775229</c:v>
                </c:pt>
                <c:pt idx="143" formatCode="0.00">
                  <c:v>1.6780115273775229</c:v>
                </c:pt>
                <c:pt idx="144" formatCode="0.00">
                  <c:v>1.6880115273775229</c:v>
                </c:pt>
                <c:pt idx="145" formatCode="0.00">
                  <c:v>1.6980115273775229</c:v>
                </c:pt>
                <c:pt idx="146" formatCode="0.00">
                  <c:v>1.7080115273775229</c:v>
                </c:pt>
                <c:pt idx="147" formatCode="0.00">
                  <c:v>1.7180115273775229</c:v>
                </c:pt>
                <c:pt idx="148" formatCode="0.00">
                  <c:v>1.7280115273775229</c:v>
                </c:pt>
                <c:pt idx="149" formatCode="0.00">
                  <c:v>1.738011527377523</c:v>
                </c:pt>
                <c:pt idx="150" formatCode="0.00">
                  <c:v>1.748011527377523</c:v>
                </c:pt>
                <c:pt idx="151" formatCode="0.00">
                  <c:v>1.758011527377523</c:v>
                </c:pt>
                <c:pt idx="152" formatCode="0.00">
                  <c:v>1.768011527377523</c:v>
                </c:pt>
                <c:pt idx="153" formatCode="0.00">
                  <c:v>1.778011527377523</c:v>
                </c:pt>
                <c:pt idx="154" formatCode="0.00">
                  <c:v>1.788011527377523</c:v>
                </c:pt>
                <c:pt idx="155" formatCode="0.00">
                  <c:v>1.798011527377523</c:v>
                </c:pt>
                <c:pt idx="156" formatCode="0.00">
                  <c:v>1.808011527377523</c:v>
                </c:pt>
                <c:pt idx="157" formatCode="0.00">
                  <c:v>1.818011527377523</c:v>
                </c:pt>
                <c:pt idx="158" formatCode="0.00">
                  <c:v>1.828011527377523</c:v>
                </c:pt>
                <c:pt idx="159" formatCode="0.00">
                  <c:v>1.838011527377523</c:v>
                </c:pt>
                <c:pt idx="160" formatCode="0.00">
                  <c:v>1.8480115273775231</c:v>
                </c:pt>
                <c:pt idx="161" formatCode="0.00">
                  <c:v>1.8580115273775231</c:v>
                </c:pt>
                <c:pt idx="162" formatCode="0.00">
                  <c:v>1.8680115273775231</c:v>
                </c:pt>
                <c:pt idx="163" formatCode="0.00">
                  <c:v>1.8780115273775231</c:v>
                </c:pt>
                <c:pt idx="164" formatCode="0.00">
                  <c:v>1.8880115273775231</c:v>
                </c:pt>
                <c:pt idx="165" formatCode="0.00">
                  <c:v>1.8980115273775231</c:v>
                </c:pt>
                <c:pt idx="166" formatCode="0.00">
                  <c:v>1.9080115273775231</c:v>
                </c:pt>
                <c:pt idx="167" formatCode="0.00">
                  <c:v>1.9180115273775231</c:v>
                </c:pt>
                <c:pt idx="168" formatCode="0.00">
                  <c:v>1.9280115273775231</c:v>
                </c:pt>
                <c:pt idx="169" formatCode="0.00">
                  <c:v>1.9380115273775231</c:v>
                </c:pt>
                <c:pt idx="170" formatCode="0.00">
                  <c:v>1.9480115273775231</c:v>
                </c:pt>
                <c:pt idx="171" formatCode="0.00">
                  <c:v>1.9580115273775232</c:v>
                </c:pt>
                <c:pt idx="172" formatCode="0.00">
                  <c:v>1.9680115273775232</c:v>
                </c:pt>
                <c:pt idx="173" formatCode="0.00">
                  <c:v>1.9780115273775232</c:v>
                </c:pt>
                <c:pt idx="174" formatCode="0.00">
                  <c:v>1.9880115273775232</c:v>
                </c:pt>
                <c:pt idx="175" formatCode="0.00">
                  <c:v>1.9980115273775232</c:v>
                </c:pt>
                <c:pt idx="176" formatCode="0.00">
                  <c:v>2.0080115273775232</c:v>
                </c:pt>
                <c:pt idx="177" formatCode="0.00">
                  <c:v>2.018011527377523</c:v>
                </c:pt>
                <c:pt idx="178" formatCode="0.00">
                  <c:v>2.0280115273775228</c:v>
                </c:pt>
                <c:pt idx="179" formatCode="0.00">
                  <c:v>2.0380115273775226</c:v>
                </c:pt>
                <c:pt idx="180" formatCode="0.00">
                  <c:v>2.0480115273775223</c:v>
                </c:pt>
                <c:pt idx="181" formatCode="0.00">
                  <c:v>2.0580115273775221</c:v>
                </c:pt>
                <c:pt idx="182" formatCode="0.00">
                  <c:v>2.0680115273775219</c:v>
                </c:pt>
                <c:pt idx="183" formatCode="0.00">
                  <c:v>2.0780115273775217</c:v>
                </c:pt>
                <c:pt idx="184" formatCode="0.00">
                  <c:v>2.0880115273775215</c:v>
                </c:pt>
                <c:pt idx="185" formatCode="0.00">
                  <c:v>2.0980115273775213</c:v>
                </c:pt>
                <c:pt idx="186" formatCode="0.00">
                  <c:v>2.1080115273775211</c:v>
                </c:pt>
                <c:pt idx="187" formatCode="0.00">
                  <c:v>2.1180115273775209</c:v>
                </c:pt>
                <c:pt idx="188" formatCode="0.00">
                  <c:v>2.1280115273775206</c:v>
                </c:pt>
                <c:pt idx="189" formatCode="0.00">
                  <c:v>2.1380115273775204</c:v>
                </c:pt>
                <c:pt idx="190" formatCode="0.00">
                  <c:v>2.1480115273775202</c:v>
                </c:pt>
                <c:pt idx="191" formatCode="0.00">
                  <c:v>2.15801152737752</c:v>
                </c:pt>
                <c:pt idx="192" formatCode="0.00">
                  <c:v>2.1680115273775198</c:v>
                </c:pt>
                <c:pt idx="193" formatCode="0.00">
                  <c:v>2.1780115273775196</c:v>
                </c:pt>
                <c:pt idx="194" formatCode="0.00">
                  <c:v>2.1880115273775194</c:v>
                </c:pt>
                <c:pt idx="195" formatCode="0.00">
                  <c:v>2.1980115273775191</c:v>
                </c:pt>
                <c:pt idx="196" formatCode="0.00">
                  <c:v>2.2080115273775189</c:v>
                </c:pt>
                <c:pt idx="197" formatCode="0.00">
                  <c:v>2.2180115273775187</c:v>
                </c:pt>
                <c:pt idx="198" formatCode="0.00">
                  <c:v>2.2280115273775185</c:v>
                </c:pt>
                <c:pt idx="199" formatCode="0.00">
                  <c:v>2.2380115273775183</c:v>
                </c:pt>
                <c:pt idx="200" formatCode="0.00">
                  <c:v>2.2480115273775181</c:v>
                </c:pt>
                <c:pt idx="201" formatCode="0.00">
                  <c:v>2.2580115273775179</c:v>
                </c:pt>
                <c:pt idx="202" formatCode="0.00">
                  <c:v>2.2680115273775177</c:v>
                </c:pt>
                <c:pt idx="203" formatCode="0.00">
                  <c:v>2.2780115273775174</c:v>
                </c:pt>
                <c:pt idx="204" formatCode="0.00">
                  <c:v>2.2880115273775172</c:v>
                </c:pt>
                <c:pt idx="205" formatCode="0.00">
                  <c:v>2.298011527377517</c:v>
                </c:pt>
                <c:pt idx="206" formatCode="0.00">
                  <c:v>2.3080115273775168</c:v>
                </c:pt>
                <c:pt idx="207" formatCode="0.00">
                  <c:v>2.3180115273775166</c:v>
                </c:pt>
                <c:pt idx="208" formatCode="0.00">
                  <c:v>2.3280115273775164</c:v>
                </c:pt>
                <c:pt idx="209" formatCode="0.00">
                  <c:v>2.3380115273775162</c:v>
                </c:pt>
                <c:pt idx="210" formatCode="0.00">
                  <c:v>2.348011527377516</c:v>
                </c:pt>
                <c:pt idx="211" formatCode="0.00">
                  <c:v>2.3580115273775157</c:v>
                </c:pt>
                <c:pt idx="212" formatCode="0.00">
                  <c:v>2.3680115273775155</c:v>
                </c:pt>
                <c:pt idx="213" formatCode="0.00">
                  <c:v>2.3780115273775153</c:v>
                </c:pt>
                <c:pt idx="214" formatCode="0.00">
                  <c:v>2.3880115273775151</c:v>
                </c:pt>
                <c:pt idx="215" formatCode="0.00">
                  <c:v>2.3980115273775149</c:v>
                </c:pt>
                <c:pt idx="216" formatCode="0.00">
                  <c:v>2.4080115273775147</c:v>
                </c:pt>
                <c:pt idx="217" formatCode="0.00">
                  <c:v>2.4180115273775145</c:v>
                </c:pt>
                <c:pt idx="218" formatCode="0.00">
                  <c:v>2.4280115273775142</c:v>
                </c:pt>
                <c:pt idx="219" formatCode="0.00">
                  <c:v>2.438011527377514</c:v>
                </c:pt>
                <c:pt idx="220" formatCode="0.00">
                  <c:v>2.4480115273775138</c:v>
                </c:pt>
                <c:pt idx="221" formatCode="0.00">
                  <c:v>2.4580115273775136</c:v>
                </c:pt>
                <c:pt idx="222" formatCode="0.00">
                  <c:v>2.4680115273775134</c:v>
                </c:pt>
                <c:pt idx="223" formatCode="0.00">
                  <c:v>2.4780115273775132</c:v>
                </c:pt>
                <c:pt idx="224" formatCode="0.00">
                  <c:v>2.488011527377513</c:v>
                </c:pt>
                <c:pt idx="225" formatCode="0.00">
                  <c:v>2.4980115273775128</c:v>
                </c:pt>
                <c:pt idx="226" formatCode="0.00">
                  <c:v>2.5080115273775125</c:v>
                </c:pt>
                <c:pt idx="227" formatCode="0.00">
                  <c:v>2.5180115273775123</c:v>
                </c:pt>
                <c:pt idx="228" formatCode="0.00">
                  <c:v>2.5280115273775121</c:v>
                </c:pt>
                <c:pt idx="229" formatCode="0.00">
                  <c:v>2.5380115273775119</c:v>
                </c:pt>
                <c:pt idx="230" formatCode="0.00">
                  <c:v>2.5480115273775117</c:v>
                </c:pt>
                <c:pt idx="231" formatCode="0.00">
                  <c:v>2.5580115273775115</c:v>
                </c:pt>
                <c:pt idx="232" formatCode="0.00">
                  <c:v>2.5680115273775113</c:v>
                </c:pt>
                <c:pt idx="233" formatCode="0.00">
                  <c:v>2.578011527377511</c:v>
                </c:pt>
                <c:pt idx="234" formatCode="0.00">
                  <c:v>2.5880115273775108</c:v>
                </c:pt>
                <c:pt idx="235" formatCode="0.00">
                  <c:v>2.5980115273775106</c:v>
                </c:pt>
                <c:pt idx="236" formatCode="0.00">
                  <c:v>2.6080115273775104</c:v>
                </c:pt>
                <c:pt idx="237" formatCode="0.00">
                  <c:v>2.6180115273775102</c:v>
                </c:pt>
                <c:pt idx="238" formatCode="0.00">
                  <c:v>2.62801152737751</c:v>
                </c:pt>
                <c:pt idx="239" formatCode="0.00">
                  <c:v>2.6380115273775098</c:v>
                </c:pt>
                <c:pt idx="240" formatCode="0.00">
                  <c:v>2.6480115273775096</c:v>
                </c:pt>
                <c:pt idx="241" formatCode="0.00">
                  <c:v>2.6580115273775093</c:v>
                </c:pt>
                <c:pt idx="242" formatCode="0.00">
                  <c:v>2.6680115273775091</c:v>
                </c:pt>
                <c:pt idx="243" formatCode="0.00">
                  <c:v>2.6780115273775089</c:v>
                </c:pt>
                <c:pt idx="244" formatCode="0.00">
                  <c:v>2.6880115273775087</c:v>
                </c:pt>
                <c:pt idx="245" formatCode="0.00">
                  <c:v>2.6980115273775085</c:v>
                </c:pt>
                <c:pt idx="246" formatCode="0.00">
                  <c:v>2.7080115273775083</c:v>
                </c:pt>
                <c:pt idx="247" formatCode="0.00">
                  <c:v>2.7180115273775081</c:v>
                </c:pt>
                <c:pt idx="248" formatCode="0.00">
                  <c:v>2.7280115273775078</c:v>
                </c:pt>
                <c:pt idx="249" formatCode="0.00">
                  <c:v>2.7380115273775076</c:v>
                </c:pt>
                <c:pt idx="250" formatCode="0.00">
                  <c:v>2.7480115273775074</c:v>
                </c:pt>
                <c:pt idx="251" formatCode="0.00">
                  <c:v>2.7580115273775072</c:v>
                </c:pt>
                <c:pt idx="252" formatCode="0.00">
                  <c:v>2.768011527377507</c:v>
                </c:pt>
                <c:pt idx="253" formatCode="0.00">
                  <c:v>2.7780115273775068</c:v>
                </c:pt>
                <c:pt idx="254" formatCode="0.00">
                  <c:v>2.7880115273775066</c:v>
                </c:pt>
                <c:pt idx="255" formatCode="0.00">
                  <c:v>2.7980115273775064</c:v>
                </c:pt>
                <c:pt idx="256" formatCode="0.00">
                  <c:v>2.8080115273775061</c:v>
                </c:pt>
                <c:pt idx="257" formatCode="0.00">
                  <c:v>2.8180115273775059</c:v>
                </c:pt>
                <c:pt idx="258" formatCode="0.00">
                  <c:v>2.8280115273775057</c:v>
                </c:pt>
                <c:pt idx="259" formatCode="0.00">
                  <c:v>2.8380115273775055</c:v>
                </c:pt>
                <c:pt idx="260" formatCode="0.00">
                  <c:v>2.8480115273775053</c:v>
                </c:pt>
                <c:pt idx="261" formatCode="0.00">
                  <c:v>2.8580115273775051</c:v>
                </c:pt>
                <c:pt idx="262" formatCode="0.00">
                  <c:v>2.8680115273775049</c:v>
                </c:pt>
                <c:pt idx="263" formatCode="0.00">
                  <c:v>2.8780115273775047</c:v>
                </c:pt>
                <c:pt idx="264" formatCode="0.00">
                  <c:v>2.8880115273775044</c:v>
                </c:pt>
                <c:pt idx="265" formatCode="0.00">
                  <c:v>2.8980115273775042</c:v>
                </c:pt>
                <c:pt idx="266" formatCode="0.00">
                  <c:v>2.908011527377504</c:v>
                </c:pt>
                <c:pt idx="267" formatCode="0.00">
                  <c:v>2.9180115273775038</c:v>
                </c:pt>
                <c:pt idx="268" formatCode="0.00">
                  <c:v>2.9280115273775036</c:v>
                </c:pt>
                <c:pt idx="269" formatCode="0.00">
                  <c:v>2.9380115273775034</c:v>
                </c:pt>
                <c:pt idx="270" formatCode="0.00">
                  <c:v>2.9480115273775032</c:v>
                </c:pt>
                <c:pt idx="271" formatCode="0.00">
                  <c:v>2.9580115273775029</c:v>
                </c:pt>
                <c:pt idx="272" formatCode="0.00">
                  <c:v>2.9680115273775027</c:v>
                </c:pt>
                <c:pt idx="273" formatCode="0.00">
                  <c:v>2.9780115273775025</c:v>
                </c:pt>
                <c:pt idx="274" formatCode="0.00">
                  <c:v>2.9880115273775023</c:v>
                </c:pt>
                <c:pt idx="275" formatCode="0.00">
                  <c:v>2.9980115273775021</c:v>
                </c:pt>
                <c:pt idx="276" formatCode="0.00">
                  <c:v>3.0080115273775019</c:v>
                </c:pt>
                <c:pt idx="277" formatCode="0.00">
                  <c:v>3.0180115273775017</c:v>
                </c:pt>
                <c:pt idx="278" formatCode="0.00">
                  <c:v>3.0280115273775015</c:v>
                </c:pt>
                <c:pt idx="279" formatCode="0.00">
                  <c:v>3.0380115273775012</c:v>
                </c:pt>
                <c:pt idx="280" formatCode="0.00">
                  <c:v>3.048011527377501</c:v>
                </c:pt>
                <c:pt idx="281" formatCode="0.00">
                  <c:v>3.0580115273775008</c:v>
                </c:pt>
                <c:pt idx="282" formatCode="0.00">
                  <c:v>3.0680115273775006</c:v>
                </c:pt>
                <c:pt idx="283" formatCode="0.00">
                  <c:v>3.0780115273775004</c:v>
                </c:pt>
                <c:pt idx="284" formatCode="0.00">
                  <c:v>3.0880115273775002</c:v>
                </c:pt>
                <c:pt idx="285" formatCode="0.00">
                  <c:v>3.0980115273775</c:v>
                </c:pt>
                <c:pt idx="286" formatCode="0.00">
                  <c:v>3.1080115273774997</c:v>
                </c:pt>
                <c:pt idx="287" formatCode="0.00">
                  <c:v>3.1180115273774995</c:v>
                </c:pt>
                <c:pt idx="288" formatCode="0.00">
                  <c:v>3.1280115273774993</c:v>
                </c:pt>
                <c:pt idx="289" formatCode="0.00">
                  <c:v>3.1380115273774991</c:v>
                </c:pt>
                <c:pt idx="290" formatCode="0.00">
                  <c:v>3.1480115273774989</c:v>
                </c:pt>
                <c:pt idx="291" formatCode="0.00">
                  <c:v>3.1580115273774987</c:v>
                </c:pt>
                <c:pt idx="292" formatCode="0.00">
                  <c:v>3.1680115273774985</c:v>
                </c:pt>
                <c:pt idx="293" formatCode="0.00">
                  <c:v>3.1780115273774983</c:v>
                </c:pt>
                <c:pt idx="294" formatCode="0.00">
                  <c:v>3.188011527377498</c:v>
                </c:pt>
                <c:pt idx="295" formatCode="0.00">
                  <c:v>3.1980115273774978</c:v>
                </c:pt>
                <c:pt idx="296" formatCode="0.00">
                  <c:v>3.2080115273774976</c:v>
                </c:pt>
                <c:pt idx="297" formatCode="0.00">
                  <c:v>3.2180115273774974</c:v>
                </c:pt>
                <c:pt idx="298" formatCode="0.00">
                  <c:v>3.2280115273774972</c:v>
                </c:pt>
                <c:pt idx="299" formatCode="0.00">
                  <c:v>3.238011527377497</c:v>
                </c:pt>
                <c:pt idx="300" formatCode="0.00">
                  <c:v>3.2480115273774968</c:v>
                </c:pt>
                <c:pt idx="301" formatCode="0.00">
                  <c:v>3.2580115273774966</c:v>
                </c:pt>
                <c:pt idx="302" formatCode="0.00">
                  <c:v>3.2680115273774963</c:v>
                </c:pt>
                <c:pt idx="303" formatCode="0.00">
                  <c:v>3.2780115273774961</c:v>
                </c:pt>
                <c:pt idx="304" formatCode="0.00">
                  <c:v>3.2880115273774959</c:v>
                </c:pt>
                <c:pt idx="305" formatCode="0.00">
                  <c:v>3.2980115273774957</c:v>
                </c:pt>
                <c:pt idx="306" formatCode="0.00">
                  <c:v>3.3080115273774955</c:v>
                </c:pt>
                <c:pt idx="307" formatCode="0.00">
                  <c:v>3.3180115273774953</c:v>
                </c:pt>
                <c:pt idx="308" formatCode="0.00">
                  <c:v>3.3280115273774951</c:v>
                </c:pt>
                <c:pt idx="309" formatCode="0.00">
                  <c:v>3.3380115273774948</c:v>
                </c:pt>
                <c:pt idx="310" formatCode="0.00">
                  <c:v>3.3480115273774946</c:v>
                </c:pt>
                <c:pt idx="311" formatCode="0.00">
                  <c:v>3.3580115273774944</c:v>
                </c:pt>
                <c:pt idx="312" formatCode="0.00">
                  <c:v>3.3680115273774942</c:v>
                </c:pt>
                <c:pt idx="313" formatCode="0.00">
                  <c:v>3.378011527377494</c:v>
                </c:pt>
                <c:pt idx="314" formatCode="0.00">
                  <c:v>3.3880115273774938</c:v>
                </c:pt>
                <c:pt idx="315" formatCode="0.00">
                  <c:v>3.3980115273774936</c:v>
                </c:pt>
                <c:pt idx="316" formatCode="0.00">
                  <c:v>3.4080115273774934</c:v>
                </c:pt>
                <c:pt idx="317" formatCode="0.00">
                  <c:v>3.4180115273774931</c:v>
                </c:pt>
                <c:pt idx="318" formatCode="0.00">
                  <c:v>3.4280115273774929</c:v>
                </c:pt>
                <c:pt idx="319" formatCode="0.00">
                  <c:v>3.4380115273774927</c:v>
                </c:pt>
                <c:pt idx="320" formatCode="0.00">
                  <c:v>3.4480115273774925</c:v>
                </c:pt>
                <c:pt idx="321" formatCode="0.00">
                  <c:v>3.4580115273774923</c:v>
                </c:pt>
                <c:pt idx="322" formatCode="0.00">
                  <c:v>3.4680115273774921</c:v>
                </c:pt>
                <c:pt idx="323" formatCode="0.00">
                  <c:v>3.4780115273774919</c:v>
                </c:pt>
                <c:pt idx="324" formatCode="0.00">
                  <c:v>3.4880115273774916</c:v>
                </c:pt>
                <c:pt idx="325" formatCode="0.00">
                  <c:v>3.4980115273774914</c:v>
                </c:pt>
                <c:pt idx="326" formatCode="0.00">
                  <c:v>3.5080115273774912</c:v>
                </c:pt>
                <c:pt idx="327" formatCode="0.00">
                  <c:v>3.518011527377491</c:v>
                </c:pt>
                <c:pt idx="328" formatCode="0.00">
                  <c:v>3.5280115273774908</c:v>
                </c:pt>
                <c:pt idx="329" formatCode="0.00">
                  <c:v>3.5380115273774906</c:v>
                </c:pt>
                <c:pt idx="330" formatCode="0.00">
                  <c:v>3.5480115273774904</c:v>
                </c:pt>
                <c:pt idx="331" formatCode="0.00">
                  <c:v>3.5580115273774902</c:v>
                </c:pt>
                <c:pt idx="332" formatCode="0.00">
                  <c:v>3.5680115273774899</c:v>
                </c:pt>
                <c:pt idx="333" formatCode="0.00">
                  <c:v>3.5780115273774897</c:v>
                </c:pt>
                <c:pt idx="334" formatCode="0.00">
                  <c:v>3.5880115273774895</c:v>
                </c:pt>
                <c:pt idx="335" formatCode="0.00">
                  <c:v>3.5980115273774893</c:v>
                </c:pt>
                <c:pt idx="336" formatCode="0.00">
                  <c:v>3.6080115273774891</c:v>
                </c:pt>
                <c:pt idx="337" formatCode="0.00">
                  <c:v>3.6180115273774889</c:v>
                </c:pt>
                <c:pt idx="338" formatCode="0.00">
                  <c:v>3.6280115273774887</c:v>
                </c:pt>
                <c:pt idx="339" formatCode="0.00">
                  <c:v>3.6380115273774885</c:v>
                </c:pt>
                <c:pt idx="340" formatCode="0.00">
                  <c:v>3.6480115273774882</c:v>
                </c:pt>
                <c:pt idx="341" formatCode="0.00">
                  <c:v>3.658011527377488</c:v>
                </c:pt>
                <c:pt idx="342" formatCode="0.00">
                  <c:v>3.6680115273774878</c:v>
                </c:pt>
                <c:pt idx="343" formatCode="0.00">
                  <c:v>3.6780115273774876</c:v>
                </c:pt>
                <c:pt idx="344" formatCode="0.00">
                  <c:v>3.6880115273774874</c:v>
                </c:pt>
                <c:pt idx="345" formatCode="0.00">
                  <c:v>3.6980115273774872</c:v>
                </c:pt>
                <c:pt idx="346" formatCode="0.00">
                  <c:v>3.708011527377487</c:v>
                </c:pt>
                <c:pt idx="347" formatCode="0.00">
                  <c:v>3.7180115273774867</c:v>
                </c:pt>
                <c:pt idx="348" formatCode="0.00">
                  <c:v>3.7280115273774865</c:v>
                </c:pt>
                <c:pt idx="349" formatCode="0.00">
                  <c:v>3.7380115273774863</c:v>
                </c:pt>
                <c:pt idx="350" formatCode="0.00">
                  <c:v>3.7480115273774861</c:v>
                </c:pt>
                <c:pt idx="351" formatCode="0.00">
                  <c:v>3.7580115273774859</c:v>
                </c:pt>
                <c:pt idx="352" formatCode="0.00">
                  <c:v>3.7680115273774857</c:v>
                </c:pt>
                <c:pt idx="353" formatCode="0.00">
                  <c:v>3.7780115273774855</c:v>
                </c:pt>
                <c:pt idx="354" formatCode="0.00">
                  <c:v>3.7880115273774853</c:v>
                </c:pt>
                <c:pt idx="355" formatCode="0.00">
                  <c:v>3.798011527377485</c:v>
                </c:pt>
                <c:pt idx="356" formatCode="0.00">
                  <c:v>3.8080115273774848</c:v>
                </c:pt>
                <c:pt idx="357" formatCode="0.00">
                  <c:v>3.8180115273774846</c:v>
                </c:pt>
                <c:pt idx="358" formatCode="0.00">
                  <c:v>3.8280115273774844</c:v>
                </c:pt>
                <c:pt idx="359" formatCode="0.00">
                  <c:v>3.8380115273774842</c:v>
                </c:pt>
                <c:pt idx="360" formatCode="0.00">
                  <c:v>3.848011527377484</c:v>
                </c:pt>
                <c:pt idx="361" formatCode="0.00">
                  <c:v>3.8580115273774838</c:v>
                </c:pt>
                <c:pt idx="362" formatCode="0.00">
                  <c:v>3.8680115273774835</c:v>
                </c:pt>
                <c:pt idx="363" formatCode="0.00">
                  <c:v>3.8780115273774833</c:v>
                </c:pt>
                <c:pt idx="364" formatCode="0.00">
                  <c:v>3.8880115273774831</c:v>
                </c:pt>
                <c:pt idx="365" formatCode="0.00">
                  <c:v>3.8980115273774829</c:v>
                </c:pt>
                <c:pt idx="366" formatCode="0.00">
                  <c:v>3.9080115273774827</c:v>
                </c:pt>
                <c:pt idx="367" formatCode="0.00">
                  <c:v>3.9180115273774825</c:v>
                </c:pt>
                <c:pt idx="368" formatCode="0.00">
                  <c:v>3.9280115273774823</c:v>
                </c:pt>
                <c:pt idx="369" formatCode="0.00">
                  <c:v>3.9380115273774821</c:v>
                </c:pt>
                <c:pt idx="370" formatCode="0.00">
                  <c:v>3.9480115273774818</c:v>
                </c:pt>
                <c:pt idx="371" formatCode="0.00">
                  <c:v>3.9580115273774816</c:v>
                </c:pt>
                <c:pt idx="372" formatCode="0.00">
                  <c:v>3.9680115273774814</c:v>
                </c:pt>
                <c:pt idx="373" formatCode="0.00">
                  <c:v>3.9780115273774812</c:v>
                </c:pt>
                <c:pt idx="374" formatCode="0.00">
                  <c:v>3.988011527377481</c:v>
                </c:pt>
                <c:pt idx="375" formatCode="0.00">
                  <c:v>3.9980115273774808</c:v>
                </c:pt>
                <c:pt idx="376" formatCode="0.00">
                  <c:v>4.008011527377481</c:v>
                </c:pt>
                <c:pt idx="377" formatCode="0.00">
                  <c:v>4.0180115273774808</c:v>
                </c:pt>
                <c:pt idx="378" formatCode="0.00">
                  <c:v>4.0280115273774806</c:v>
                </c:pt>
                <c:pt idx="379" formatCode="0.00">
                  <c:v>4.0380115273774804</c:v>
                </c:pt>
                <c:pt idx="380" formatCode="0.00">
                  <c:v>4.0480115273774802</c:v>
                </c:pt>
                <c:pt idx="381" formatCode="0.00">
                  <c:v>4.0580115273774799</c:v>
                </c:pt>
                <c:pt idx="382" formatCode="0.00">
                  <c:v>4.0680115273774797</c:v>
                </c:pt>
                <c:pt idx="383" formatCode="0.00">
                  <c:v>4.0780115273774795</c:v>
                </c:pt>
                <c:pt idx="384" formatCode="0.00">
                  <c:v>4.0880115273774793</c:v>
                </c:pt>
                <c:pt idx="385" formatCode="0.00">
                  <c:v>4.0980115273774791</c:v>
                </c:pt>
                <c:pt idx="386" formatCode="0.00">
                  <c:v>4.1080115273774789</c:v>
                </c:pt>
                <c:pt idx="387" formatCode="0.00">
                  <c:v>4.1180115273774787</c:v>
                </c:pt>
                <c:pt idx="388" formatCode="0.00">
                  <c:v>4.1280115273774785</c:v>
                </c:pt>
                <c:pt idx="389" formatCode="0.00">
                  <c:v>4.1380115273774782</c:v>
                </c:pt>
                <c:pt idx="390" formatCode="0.00">
                  <c:v>4.148011527377478</c:v>
                </c:pt>
                <c:pt idx="391" formatCode="0.00">
                  <c:v>4.1580115273774778</c:v>
                </c:pt>
                <c:pt idx="392" formatCode="0.00">
                  <c:v>4.1680115273774776</c:v>
                </c:pt>
                <c:pt idx="393" formatCode="0.00">
                  <c:v>4.1780115273774774</c:v>
                </c:pt>
                <c:pt idx="394" formatCode="0.00">
                  <c:v>4.1880115273774772</c:v>
                </c:pt>
                <c:pt idx="395" formatCode="0.00">
                  <c:v>4.198011527377477</c:v>
                </c:pt>
                <c:pt idx="396" formatCode="0.00">
                  <c:v>4.2080115273774767</c:v>
                </c:pt>
                <c:pt idx="397" formatCode="0.00">
                  <c:v>4.2180115273774765</c:v>
                </c:pt>
                <c:pt idx="398" formatCode="0.00">
                  <c:v>4.2280115273774763</c:v>
                </c:pt>
                <c:pt idx="399" formatCode="0.00">
                  <c:v>4.2380115273774761</c:v>
                </c:pt>
                <c:pt idx="400" formatCode="0.00">
                  <c:v>4.2480115273774759</c:v>
                </c:pt>
                <c:pt idx="401" formatCode="0.00">
                  <c:v>4.2580115273774757</c:v>
                </c:pt>
                <c:pt idx="402" formatCode="0.00">
                  <c:v>4.2680115273774755</c:v>
                </c:pt>
                <c:pt idx="403" formatCode="0.00">
                  <c:v>4.2780115273774753</c:v>
                </c:pt>
                <c:pt idx="404" formatCode="0.00">
                  <c:v>4.288011527377475</c:v>
                </c:pt>
                <c:pt idx="405" formatCode="0.00">
                  <c:v>4.2980115273774748</c:v>
                </c:pt>
                <c:pt idx="406" formatCode="0.00">
                  <c:v>4.3080115273774746</c:v>
                </c:pt>
                <c:pt idx="407" formatCode="0.00">
                  <c:v>4.3180115273774744</c:v>
                </c:pt>
                <c:pt idx="408" formatCode="0.00">
                  <c:v>4.3280115273774742</c:v>
                </c:pt>
                <c:pt idx="409" formatCode="0.00">
                  <c:v>4.338011527377474</c:v>
                </c:pt>
                <c:pt idx="410" formatCode="0.00">
                  <c:v>4.3480115273774738</c:v>
                </c:pt>
                <c:pt idx="411" formatCode="0.00">
                  <c:v>4.3580115273774735</c:v>
                </c:pt>
                <c:pt idx="412" formatCode="0.00">
                  <c:v>4.3680115273774733</c:v>
                </c:pt>
                <c:pt idx="413" formatCode="0.00">
                  <c:v>4.3780115273774731</c:v>
                </c:pt>
                <c:pt idx="414" formatCode="0.00">
                  <c:v>4.3880115273774729</c:v>
                </c:pt>
                <c:pt idx="415" formatCode="0.00">
                  <c:v>4.3980115273774727</c:v>
                </c:pt>
                <c:pt idx="416" formatCode="0.00">
                  <c:v>4.4080115273774725</c:v>
                </c:pt>
                <c:pt idx="417" formatCode="0.00">
                  <c:v>4.4180115273774723</c:v>
                </c:pt>
                <c:pt idx="418" formatCode="0.00">
                  <c:v>4.4280115273774721</c:v>
                </c:pt>
                <c:pt idx="419" formatCode="0.00">
                  <c:v>4.4380115273774718</c:v>
                </c:pt>
                <c:pt idx="420" formatCode="0.00">
                  <c:v>4.4480115273774716</c:v>
                </c:pt>
                <c:pt idx="421" formatCode="0.00">
                  <c:v>4.4580115273774714</c:v>
                </c:pt>
                <c:pt idx="422" formatCode="0.00">
                  <c:v>4.4680115273774712</c:v>
                </c:pt>
                <c:pt idx="423" formatCode="0.00">
                  <c:v>4.478011527377471</c:v>
                </c:pt>
                <c:pt idx="424" formatCode="0.00">
                  <c:v>4.4880115273774708</c:v>
                </c:pt>
                <c:pt idx="425" formatCode="0.00">
                  <c:v>4.4980115273774706</c:v>
                </c:pt>
                <c:pt idx="426" formatCode="0.00">
                  <c:v>4.5080115273774704</c:v>
                </c:pt>
                <c:pt idx="427" formatCode="0.00">
                  <c:v>4.5180115273774701</c:v>
                </c:pt>
                <c:pt idx="428" formatCode="0.00">
                  <c:v>4.5280115273774699</c:v>
                </c:pt>
                <c:pt idx="429" formatCode="0.00">
                  <c:v>4.5380115273774697</c:v>
                </c:pt>
                <c:pt idx="430" formatCode="0.00">
                  <c:v>4.5480115273774695</c:v>
                </c:pt>
                <c:pt idx="431" formatCode="0.00">
                  <c:v>4.5580115273774693</c:v>
                </c:pt>
                <c:pt idx="432" formatCode="0.00">
                  <c:v>4.5680115273774691</c:v>
                </c:pt>
                <c:pt idx="433" formatCode="0.00">
                  <c:v>4.5780115273774689</c:v>
                </c:pt>
                <c:pt idx="434" formatCode="0.00">
                  <c:v>4.5880115273774686</c:v>
                </c:pt>
                <c:pt idx="435" formatCode="0.00">
                  <c:v>4.5980115273774684</c:v>
                </c:pt>
                <c:pt idx="436" formatCode="0.00">
                  <c:v>4.6080115273774682</c:v>
                </c:pt>
                <c:pt idx="437" formatCode="0.00">
                  <c:v>4.618011527377468</c:v>
                </c:pt>
                <c:pt idx="438" formatCode="0.00">
                  <c:v>4.6280115273774678</c:v>
                </c:pt>
                <c:pt idx="439" formatCode="0.00">
                  <c:v>4.6380115273774676</c:v>
                </c:pt>
                <c:pt idx="440" formatCode="0.00">
                  <c:v>4.6480115273774674</c:v>
                </c:pt>
                <c:pt idx="441" formatCode="0.00">
                  <c:v>4.6580115273774672</c:v>
                </c:pt>
                <c:pt idx="442" formatCode="0.00">
                  <c:v>4.6680115273774669</c:v>
                </c:pt>
                <c:pt idx="443" formatCode="0.00">
                  <c:v>4.6780115273774667</c:v>
                </c:pt>
                <c:pt idx="444" formatCode="0.00">
                  <c:v>4.6880115273774665</c:v>
                </c:pt>
                <c:pt idx="445" formatCode="0.00">
                  <c:v>4.6980115273774663</c:v>
                </c:pt>
                <c:pt idx="446" formatCode="0.00">
                  <c:v>4.7080115273774661</c:v>
                </c:pt>
                <c:pt idx="447" formatCode="0.00">
                  <c:v>4.7180115273774659</c:v>
                </c:pt>
                <c:pt idx="448" formatCode="0.00">
                  <c:v>4.7280115273774657</c:v>
                </c:pt>
                <c:pt idx="449" formatCode="0.00">
                  <c:v>4.7380115273774654</c:v>
                </c:pt>
                <c:pt idx="450" formatCode="0.00">
                  <c:v>4.7480115273774652</c:v>
                </c:pt>
                <c:pt idx="451" formatCode="0.00">
                  <c:v>4.758011527377465</c:v>
                </c:pt>
                <c:pt idx="452" formatCode="0.00">
                  <c:v>4.7680115273774648</c:v>
                </c:pt>
                <c:pt idx="453" formatCode="0.00">
                  <c:v>4.7780115273774646</c:v>
                </c:pt>
                <c:pt idx="454" formatCode="0.00">
                  <c:v>4.7880115273774644</c:v>
                </c:pt>
                <c:pt idx="455" formatCode="0.00">
                  <c:v>4.7980115273774642</c:v>
                </c:pt>
                <c:pt idx="456" formatCode="0.00">
                  <c:v>4.808011527377464</c:v>
                </c:pt>
                <c:pt idx="457" formatCode="0.00">
                  <c:v>4.8180115273774637</c:v>
                </c:pt>
                <c:pt idx="458" formatCode="0.00">
                  <c:v>4.8280115273774635</c:v>
                </c:pt>
                <c:pt idx="459" formatCode="0.00">
                  <c:v>4.8380115273774633</c:v>
                </c:pt>
                <c:pt idx="460" formatCode="0.00">
                  <c:v>4.8480115273774631</c:v>
                </c:pt>
                <c:pt idx="461" formatCode="0.00">
                  <c:v>4.8580115273774629</c:v>
                </c:pt>
                <c:pt idx="462" formatCode="0.00">
                  <c:v>4.8680115273774627</c:v>
                </c:pt>
                <c:pt idx="463" formatCode="0.00">
                  <c:v>4.8780115273774625</c:v>
                </c:pt>
                <c:pt idx="464" formatCode="0.00">
                  <c:v>4.8880115273774623</c:v>
                </c:pt>
                <c:pt idx="465" formatCode="0.00">
                  <c:v>4.898011527377462</c:v>
                </c:pt>
                <c:pt idx="466" formatCode="0.00">
                  <c:v>4.9080115273774618</c:v>
                </c:pt>
                <c:pt idx="467" formatCode="0.00">
                  <c:v>4.9180115273774616</c:v>
                </c:pt>
                <c:pt idx="468" formatCode="0.00">
                  <c:v>4.9280115273774614</c:v>
                </c:pt>
                <c:pt idx="469" formatCode="0.00">
                  <c:v>4.9380115273774612</c:v>
                </c:pt>
                <c:pt idx="470" formatCode="0.00">
                  <c:v>4.948011527377461</c:v>
                </c:pt>
                <c:pt idx="471" formatCode="0.00">
                  <c:v>4.9580115273774608</c:v>
                </c:pt>
                <c:pt idx="472" formatCode="0.00">
                  <c:v>4.9680115273774605</c:v>
                </c:pt>
                <c:pt idx="473" formatCode="0.00">
                  <c:v>4.9780115273774603</c:v>
                </c:pt>
                <c:pt idx="474" formatCode="0.00">
                  <c:v>4.9880115273774601</c:v>
                </c:pt>
                <c:pt idx="475" formatCode="0.00">
                  <c:v>4.9980115273774599</c:v>
                </c:pt>
                <c:pt idx="476" formatCode="0.00">
                  <c:v>5.0080115273774597</c:v>
                </c:pt>
                <c:pt idx="477" formatCode="0.00">
                  <c:v>5.0180115273774595</c:v>
                </c:pt>
                <c:pt idx="478" formatCode="0.00">
                  <c:v>5.0280115273774593</c:v>
                </c:pt>
                <c:pt idx="479" formatCode="0.00">
                  <c:v>5.0380115273774591</c:v>
                </c:pt>
                <c:pt idx="480" formatCode="0.00">
                  <c:v>5.0480115273774588</c:v>
                </c:pt>
                <c:pt idx="481" formatCode="0.00">
                  <c:v>5.0580115273774586</c:v>
                </c:pt>
                <c:pt idx="482" formatCode="0.00">
                  <c:v>5.0680115273774584</c:v>
                </c:pt>
                <c:pt idx="483" formatCode="0.00">
                  <c:v>5.0780115273774582</c:v>
                </c:pt>
                <c:pt idx="484" formatCode="0.00">
                  <c:v>5.088011527377458</c:v>
                </c:pt>
                <c:pt idx="485" formatCode="0.00">
                  <c:v>5.0980115273774578</c:v>
                </c:pt>
                <c:pt idx="486" formatCode="0.00">
                  <c:v>5.1080115273774576</c:v>
                </c:pt>
                <c:pt idx="487" formatCode="0.00">
                  <c:v>5.1180115273774573</c:v>
                </c:pt>
                <c:pt idx="488" formatCode="0.00">
                  <c:v>5.1280115273774571</c:v>
                </c:pt>
                <c:pt idx="489" formatCode="0.00">
                  <c:v>5.1380115273774569</c:v>
                </c:pt>
                <c:pt idx="490" formatCode="0.00">
                  <c:v>5.1480115273774567</c:v>
                </c:pt>
                <c:pt idx="491" formatCode="0.00">
                  <c:v>5.1580115273774565</c:v>
                </c:pt>
                <c:pt idx="492" formatCode="0.00">
                  <c:v>5.1680115273774563</c:v>
                </c:pt>
                <c:pt idx="493" formatCode="0.00">
                  <c:v>5.1780115273774561</c:v>
                </c:pt>
                <c:pt idx="494" formatCode="0.00">
                  <c:v>5.1880115273774559</c:v>
                </c:pt>
                <c:pt idx="495" formatCode="0.00">
                  <c:v>5.1980115273774556</c:v>
                </c:pt>
                <c:pt idx="496" formatCode="0.00">
                  <c:v>5.2080115273774554</c:v>
                </c:pt>
                <c:pt idx="497" formatCode="0.00">
                  <c:v>5.2180115273774552</c:v>
                </c:pt>
                <c:pt idx="498" formatCode="0.00">
                  <c:v>5.228011527377455</c:v>
                </c:pt>
                <c:pt idx="499" formatCode="0.00">
                  <c:v>5.2380115273774548</c:v>
                </c:pt>
                <c:pt idx="500" formatCode="0.00">
                  <c:v>5.2480115273774546</c:v>
                </c:pt>
                <c:pt idx="501" formatCode="0.00">
                  <c:v>5.2580115273774544</c:v>
                </c:pt>
                <c:pt idx="502" formatCode="0.00">
                  <c:v>5.2680115273774542</c:v>
                </c:pt>
                <c:pt idx="503" formatCode="0.00">
                  <c:v>5.2780115273774539</c:v>
                </c:pt>
                <c:pt idx="504" formatCode="0.00">
                  <c:v>5.2880115273774537</c:v>
                </c:pt>
                <c:pt idx="505" formatCode="0.00">
                  <c:v>5.2980115273774535</c:v>
                </c:pt>
                <c:pt idx="506" formatCode="0.00">
                  <c:v>5.3080115273774533</c:v>
                </c:pt>
                <c:pt idx="507" formatCode="0.00">
                  <c:v>5.3180115273774531</c:v>
                </c:pt>
                <c:pt idx="508" formatCode="0.00">
                  <c:v>5.3280115273774529</c:v>
                </c:pt>
                <c:pt idx="509" formatCode="0.00">
                  <c:v>5.3380115273774527</c:v>
                </c:pt>
                <c:pt idx="510" formatCode="0.00">
                  <c:v>5.3480115273774524</c:v>
                </c:pt>
                <c:pt idx="511" formatCode="0.00">
                  <c:v>5.3580115273774522</c:v>
                </c:pt>
                <c:pt idx="512" formatCode="0.00">
                  <c:v>5.368011527377452</c:v>
                </c:pt>
                <c:pt idx="513" formatCode="0.00">
                  <c:v>5.3780115273774518</c:v>
                </c:pt>
                <c:pt idx="514" formatCode="0.00">
                  <c:v>5.3880115273774516</c:v>
                </c:pt>
                <c:pt idx="515" formatCode="0.00">
                  <c:v>5.3980115273774514</c:v>
                </c:pt>
                <c:pt idx="516" formatCode="0.00">
                  <c:v>5.4080115273774512</c:v>
                </c:pt>
                <c:pt idx="517" formatCode="0.00">
                  <c:v>5.418011527377451</c:v>
                </c:pt>
                <c:pt idx="518" formatCode="0.00">
                  <c:v>5.4280115273774507</c:v>
                </c:pt>
                <c:pt idx="519" formatCode="0.00">
                  <c:v>5.4380115273774505</c:v>
                </c:pt>
                <c:pt idx="520" formatCode="0.00">
                  <c:v>5.4480115273774503</c:v>
                </c:pt>
                <c:pt idx="521" formatCode="0.00">
                  <c:v>5.4580115273774501</c:v>
                </c:pt>
                <c:pt idx="522" formatCode="0.00">
                  <c:v>5.4680115273774499</c:v>
                </c:pt>
                <c:pt idx="523" formatCode="0.00">
                  <c:v>5.4780115273774497</c:v>
                </c:pt>
                <c:pt idx="524" formatCode="0.00">
                  <c:v>5.4880115273774495</c:v>
                </c:pt>
                <c:pt idx="525" formatCode="0.00">
                  <c:v>5.4980115273774492</c:v>
                </c:pt>
                <c:pt idx="526" formatCode="0.00">
                  <c:v>5.508011527377449</c:v>
                </c:pt>
                <c:pt idx="527" formatCode="0.00">
                  <c:v>5.5180115273774488</c:v>
                </c:pt>
                <c:pt idx="528" formatCode="0.00">
                  <c:v>5.5280115273774486</c:v>
                </c:pt>
                <c:pt idx="529" formatCode="0.00">
                  <c:v>5.5380115273774484</c:v>
                </c:pt>
                <c:pt idx="530" formatCode="0.00">
                  <c:v>5.5480115273774482</c:v>
                </c:pt>
                <c:pt idx="531" formatCode="0.00">
                  <c:v>5.558011527377448</c:v>
                </c:pt>
                <c:pt idx="532" formatCode="0.00">
                  <c:v>5.5680115273774478</c:v>
                </c:pt>
                <c:pt idx="533" formatCode="0.00">
                  <c:v>5.5780115273774475</c:v>
                </c:pt>
                <c:pt idx="534" formatCode="0.00">
                  <c:v>5.5880115273774473</c:v>
                </c:pt>
                <c:pt idx="535" formatCode="0.00">
                  <c:v>5.5980115273774471</c:v>
                </c:pt>
                <c:pt idx="536" formatCode="0.00">
                  <c:v>5.6080115273774469</c:v>
                </c:pt>
                <c:pt idx="537" formatCode="0.00">
                  <c:v>5.6180115273774467</c:v>
                </c:pt>
                <c:pt idx="538" formatCode="0.00">
                  <c:v>5.6280115273774465</c:v>
                </c:pt>
                <c:pt idx="539" formatCode="0.00">
                  <c:v>5.6380115273774463</c:v>
                </c:pt>
                <c:pt idx="540" formatCode="0.00">
                  <c:v>5.6480115273774461</c:v>
                </c:pt>
                <c:pt idx="541" formatCode="0.00">
                  <c:v>5.6580115273774458</c:v>
                </c:pt>
                <c:pt idx="542" formatCode="0.00">
                  <c:v>5.6680115273774456</c:v>
                </c:pt>
                <c:pt idx="543" formatCode="0.00">
                  <c:v>5.6780115273774454</c:v>
                </c:pt>
                <c:pt idx="544" formatCode="0.00">
                  <c:v>5.6880115273774452</c:v>
                </c:pt>
                <c:pt idx="545" formatCode="0.00">
                  <c:v>5.698011527377445</c:v>
                </c:pt>
                <c:pt idx="546" formatCode="0.00">
                  <c:v>5.7080115273774448</c:v>
                </c:pt>
                <c:pt idx="547" formatCode="0.00">
                  <c:v>5.7180115273774446</c:v>
                </c:pt>
                <c:pt idx="548" formatCode="0.00">
                  <c:v>5.7280115273774443</c:v>
                </c:pt>
                <c:pt idx="549" formatCode="0.00">
                  <c:v>5.7380115273774441</c:v>
                </c:pt>
                <c:pt idx="550" formatCode="0.00">
                  <c:v>5.7480115273774439</c:v>
                </c:pt>
                <c:pt idx="551" formatCode="0.00">
                  <c:v>5.7580115273774437</c:v>
                </c:pt>
                <c:pt idx="552" formatCode="0.00">
                  <c:v>5.7680115273774435</c:v>
                </c:pt>
                <c:pt idx="553" formatCode="0.00">
                  <c:v>5.7780115273774433</c:v>
                </c:pt>
                <c:pt idx="554" formatCode="0.00">
                  <c:v>5.7880115273774431</c:v>
                </c:pt>
                <c:pt idx="555" formatCode="0.00">
                  <c:v>5.7980115273774429</c:v>
                </c:pt>
                <c:pt idx="556" formatCode="0.00">
                  <c:v>5.8080115273774426</c:v>
                </c:pt>
                <c:pt idx="557" formatCode="0.00">
                  <c:v>5.8180115273774424</c:v>
                </c:pt>
                <c:pt idx="558" formatCode="0.00">
                  <c:v>5.8280115273774422</c:v>
                </c:pt>
                <c:pt idx="559" formatCode="0.00">
                  <c:v>5.838011527377442</c:v>
                </c:pt>
                <c:pt idx="560" formatCode="0.00">
                  <c:v>5.8480115273774418</c:v>
                </c:pt>
                <c:pt idx="561" formatCode="0.00">
                  <c:v>5.8580115273774416</c:v>
                </c:pt>
                <c:pt idx="562" formatCode="0.00">
                  <c:v>5.8680115273774414</c:v>
                </c:pt>
                <c:pt idx="563" formatCode="0.00">
                  <c:v>5.8780115273774411</c:v>
                </c:pt>
                <c:pt idx="564" formatCode="0.00">
                  <c:v>5.8880115273774409</c:v>
                </c:pt>
                <c:pt idx="565" formatCode="0.00">
                  <c:v>5.8980115273774407</c:v>
                </c:pt>
                <c:pt idx="566" formatCode="0.00">
                  <c:v>5.9080115273774405</c:v>
                </c:pt>
                <c:pt idx="567" formatCode="0.00">
                  <c:v>5.9180115273774403</c:v>
                </c:pt>
                <c:pt idx="568" formatCode="0.00">
                  <c:v>5.9280115273774401</c:v>
                </c:pt>
                <c:pt idx="569" formatCode="0.00">
                  <c:v>5.9380115273774399</c:v>
                </c:pt>
                <c:pt idx="570" formatCode="0.00">
                  <c:v>5.9480115273774397</c:v>
                </c:pt>
                <c:pt idx="571" formatCode="0.00">
                  <c:v>5.9580115273774394</c:v>
                </c:pt>
                <c:pt idx="572" formatCode="0.00">
                  <c:v>5.9680115273774392</c:v>
                </c:pt>
                <c:pt idx="573" formatCode="0.00">
                  <c:v>5.978011527377439</c:v>
                </c:pt>
                <c:pt idx="574" formatCode="0.00">
                  <c:v>5.9880115273774388</c:v>
                </c:pt>
                <c:pt idx="575" formatCode="0.00">
                  <c:v>5.9980115273774386</c:v>
                </c:pt>
                <c:pt idx="576" formatCode="0.00">
                  <c:v>6.0080115273774384</c:v>
                </c:pt>
                <c:pt idx="577" formatCode="0.00">
                  <c:v>6.0180115273774382</c:v>
                </c:pt>
                <c:pt idx="578" formatCode="0.00">
                  <c:v>6.028011527377438</c:v>
                </c:pt>
                <c:pt idx="579" formatCode="0.00">
                  <c:v>6.0380115273774377</c:v>
                </c:pt>
                <c:pt idx="580" formatCode="0.00">
                  <c:v>6.0480115273774375</c:v>
                </c:pt>
                <c:pt idx="581" formatCode="0.00">
                  <c:v>6.0580115273774373</c:v>
                </c:pt>
                <c:pt idx="582" formatCode="0.00">
                  <c:v>6.0680115273774371</c:v>
                </c:pt>
                <c:pt idx="583" formatCode="0.00">
                  <c:v>6.0780115273774369</c:v>
                </c:pt>
                <c:pt idx="584" formatCode="0.00">
                  <c:v>6.0880115273774367</c:v>
                </c:pt>
                <c:pt idx="585" formatCode="0.00">
                  <c:v>6.0980115273774365</c:v>
                </c:pt>
                <c:pt idx="586" formatCode="0.00">
                  <c:v>6.1080115273774362</c:v>
                </c:pt>
                <c:pt idx="587" formatCode="0.00">
                  <c:v>6.118011527377436</c:v>
                </c:pt>
                <c:pt idx="588" formatCode="0.00">
                  <c:v>6.1280115273774358</c:v>
                </c:pt>
                <c:pt idx="589" formatCode="0.00">
                  <c:v>6.1380115273774356</c:v>
                </c:pt>
                <c:pt idx="590" formatCode="0.00">
                  <c:v>6.1480115273774354</c:v>
                </c:pt>
                <c:pt idx="591" formatCode="0.00">
                  <c:v>6.1580115273774352</c:v>
                </c:pt>
                <c:pt idx="592" formatCode="0.00">
                  <c:v>6.168011527377435</c:v>
                </c:pt>
                <c:pt idx="593" formatCode="0.00">
                  <c:v>6.1780115273774348</c:v>
                </c:pt>
                <c:pt idx="594" formatCode="0.00">
                  <c:v>6.1880115273774345</c:v>
                </c:pt>
                <c:pt idx="595" formatCode="0.00">
                  <c:v>6.1980115273774343</c:v>
                </c:pt>
                <c:pt idx="596" formatCode="0.00">
                  <c:v>6.2080115273774341</c:v>
                </c:pt>
                <c:pt idx="597" formatCode="0.00">
                  <c:v>6.2180115273774339</c:v>
                </c:pt>
                <c:pt idx="598" formatCode="0.00">
                  <c:v>6.2280115273774337</c:v>
                </c:pt>
                <c:pt idx="599" formatCode="0.00">
                  <c:v>6.2380115273774335</c:v>
                </c:pt>
                <c:pt idx="600" formatCode="0.00">
                  <c:v>6.2480115273774333</c:v>
                </c:pt>
                <c:pt idx="601" formatCode="0.00">
                  <c:v>6.258011527377433</c:v>
                </c:pt>
                <c:pt idx="602" formatCode="0.00">
                  <c:v>6.2680115273774328</c:v>
                </c:pt>
                <c:pt idx="603" formatCode="0.00">
                  <c:v>6.2780115273774326</c:v>
                </c:pt>
                <c:pt idx="604" formatCode="0.00">
                  <c:v>6.2880115273774324</c:v>
                </c:pt>
                <c:pt idx="605" formatCode="0.00">
                  <c:v>6.2980115273774322</c:v>
                </c:pt>
                <c:pt idx="606" formatCode="0.00">
                  <c:v>6.308011527377432</c:v>
                </c:pt>
                <c:pt idx="607" formatCode="0.00">
                  <c:v>6.3180115273774318</c:v>
                </c:pt>
                <c:pt idx="608" formatCode="0.00">
                  <c:v>6.3280115273774316</c:v>
                </c:pt>
                <c:pt idx="609" formatCode="0.00">
                  <c:v>6.3380115273774313</c:v>
                </c:pt>
                <c:pt idx="610" formatCode="0.00">
                  <c:v>6.3480115273774311</c:v>
                </c:pt>
                <c:pt idx="611" formatCode="0.00">
                  <c:v>6.3580115273774309</c:v>
                </c:pt>
                <c:pt idx="612" formatCode="0.00">
                  <c:v>6.3680115273774307</c:v>
                </c:pt>
                <c:pt idx="613" formatCode="0.00">
                  <c:v>6.3780115273774305</c:v>
                </c:pt>
                <c:pt idx="614" formatCode="0.00">
                  <c:v>6.3880115273774303</c:v>
                </c:pt>
                <c:pt idx="615" formatCode="0.00">
                  <c:v>6.3980115273774301</c:v>
                </c:pt>
                <c:pt idx="616" formatCode="0.00">
                  <c:v>6.4080115273774299</c:v>
                </c:pt>
                <c:pt idx="617" formatCode="0.00">
                  <c:v>6.4180115273774296</c:v>
                </c:pt>
                <c:pt idx="618" formatCode="0.00">
                  <c:v>6.4280115273774294</c:v>
                </c:pt>
                <c:pt idx="619" formatCode="0.00">
                  <c:v>6.4380115273774292</c:v>
                </c:pt>
                <c:pt idx="620" formatCode="0.00">
                  <c:v>6.448011527377429</c:v>
                </c:pt>
                <c:pt idx="621" formatCode="0.00">
                  <c:v>6.4580115273774288</c:v>
                </c:pt>
                <c:pt idx="622" formatCode="0.00">
                  <c:v>6.4680115273774286</c:v>
                </c:pt>
                <c:pt idx="623" formatCode="0.00">
                  <c:v>6.4780115273774284</c:v>
                </c:pt>
                <c:pt idx="624" formatCode="0.00">
                  <c:v>6.4880115273774281</c:v>
                </c:pt>
                <c:pt idx="625" formatCode="0.00">
                  <c:v>6.4980115273774279</c:v>
                </c:pt>
                <c:pt idx="626" formatCode="0.00">
                  <c:v>6.5080115273774277</c:v>
                </c:pt>
                <c:pt idx="627" formatCode="0.00">
                  <c:v>6.5180115273774275</c:v>
                </c:pt>
                <c:pt idx="628" formatCode="0.00">
                  <c:v>6.5280115273774273</c:v>
                </c:pt>
                <c:pt idx="629" formatCode="0.00">
                  <c:v>6.5380115273774271</c:v>
                </c:pt>
                <c:pt idx="630" formatCode="0.00">
                  <c:v>6.5480115273774269</c:v>
                </c:pt>
                <c:pt idx="631" formatCode="0.00">
                  <c:v>6.5580115273774267</c:v>
                </c:pt>
                <c:pt idx="632" formatCode="0.00">
                  <c:v>6.5680115273774264</c:v>
                </c:pt>
                <c:pt idx="633" formatCode="0.00">
                  <c:v>6.5780115273774262</c:v>
                </c:pt>
                <c:pt idx="634" formatCode="0.00">
                  <c:v>6.588011527377426</c:v>
                </c:pt>
                <c:pt idx="635" formatCode="0.00">
                  <c:v>6.5980115273774258</c:v>
                </c:pt>
                <c:pt idx="636" formatCode="0.00">
                  <c:v>6.6080115273774256</c:v>
                </c:pt>
                <c:pt idx="637" formatCode="0.00">
                  <c:v>6.6180115273774254</c:v>
                </c:pt>
                <c:pt idx="638" formatCode="0.00">
                  <c:v>6.6280115273774252</c:v>
                </c:pt>
                <c:pt idx="639" formatCode="0.00">
                  <c:v>6.6380115273774249</c:v>
                </c:pt>
                <c:pt idx="640" formatCode="0.00">
                  <c:v>6.6480115273774247</c:v>
                </c:pt>
                <c:pt idx="641" formatCode="0.00">
                  <c:v>6.6580115273774245</c:v>
                </c:pt>
                <c:pt idx="642" formatCode="0.00">
                  <c:v>6.6680115273774243</c:v>
                </c:pt>
                <c:pt idx="643" formatCode="0.00">
                  <c:v>6.6780115273774241</c:v>
                </c:pt>
                <c:pt idx="644" formatCode="0.00">
                  <c:v>6.6880115273774239</c:v>
                </c:pt>
                <c:pt idx="645" formatCode="0.00">
                  <c:v>6.6980115273774237</c:v>
                </c:pt>
                <c:pt idx="646" formatCode="0.00">
                  <c:v>6.7080115273774235</c:v>
                </c:pt>
                <c:pt idx="647" formatCode="0.00">
                  <c:v>6.7180115273774232</c:v>
                </c:pt>
                <c:pt idx="648" formatCode="0.00">
                  <c:v>6.728011527377423</c:v>
                </c:pt>
                <c:pt idx="649" formatCode="0.00">
                  <c:v>6.7380115273774228</c:v>
                </c:pt>
                <c:pt idx="650" formatCode="0.00">
                  <c:v>6.7480115273774226</c:v>
                </c:pt>
                <c:pt idx="651" formatCode="0.00">
                  <c:v>6.7580115273774224</c:v>
                </c:pt>
                <c:pt idx="652" formatCode="0.00">
                  <c:v>6.7680115273774222</c:v>
                </c:pt>
                <c:pt idx="653" formatCode="0.00">
                  <c:v>6.778011527377422</c:v>
                </c:pt>
                <c:pt idx="654" formatCode="0.00">
                  <c:v>6.7880115273774217</c:v>
                </c:pt>
                <c:pt idx="655" formatCode="0.00">
                  <c:v>6.7980115273774215</c:v>
                </c:pt>
                <c:pt idx="656" formatCode="0.00">
                  <c:v>6.8080115273774213</c:v>
                </c:pt>
                <c:pt idx="657" formatCode="0.00">
                  <c:v>6.8180115273774211</c:v>
                </c:pt>
                <c:pt idx="658" formatCode="0.00">
                  <c:v>6.8280115273774209</c:v>
                </c:pt>
                <c:pt idx="659" formatCode="0.00">
                  <c:v>6.8380115273774207</c:v>
                </c:pt>
                <c:pt idx="660" formatCode="0.00">
                  <c:v>6.8480115273774205</c:v>
                </c:pt>
                <c:pt idx="661" formatCode="0.00">
                  <c:v>6.8580115273774203</c:v>
                </c:pt>
                <c:pt idx="662" formatCode="0.00">
                  <c:v>6.86801152737742</c:v>
                </c:pt>
                <c:pt idx="663" formatCode="0.00">
                  <c:v>6.8780115273774198</c:v>
                </c:pt>
                <c:pt idx="664" formatCode="0.00">
                  <c:v>6.8880115273774196</c:v>
                </c:pt>
                <c:pt idx="665" formatCode="0.00">
                  <c:v>6.8980115273774194</c:v>
                </c:pt>
                <c:pt idx="666" formatCode="0.00">
                  <c:v>6.9080115273774192</c:v>
                </c:pt>
                <c:pt idx="667" formatCode="0.00">
                  <c:v>6.918011527377419</c:v>
                </c:pt>
                <c:pt idx="668" formatCode="0.00">
                  <c:v>6.9280115273774188</c:v>
                </c:pt>
                <c:pt idx="669" formatCode="0.00">
                  <c:v>6.9380115273774186</c:v>
                </c:pt>
                <c:pt idx="670" formatCode="0.00">
                  <c:v>6.9480115273774183</c:v>
                </c:pt>
                <c:pt idx="671" formatCode="0.00">
                  <c:v>6.9580115273774181</c:v>
                </c:pt>
                <c:pt idx="672" formatCode="0.00">
                  <c:v>6.9680115273774179</c:v>
                </c:pt>
                <c:pt idx="673" formatCode="0.00">
                  <c:v>6.9780115273774177</c:v>
                </c:pt>
                <c:pt idx="674" formatCode="0.00">
                  <c:v>6.9880115273774175</c:v>
                </c:pt>
                <c:pt idx="675" formatCode="0.00">
                  <c:v>6.9980115273774173</c:v>
                </c:pt>
                <c:pt idx="676" formatCode="0.00">
                  <c:v>7.0080115273774171</c:v>
                </c:pt>
                <c:pt idx="677" formatCode="0.00">
                  <c:v>7.0180115273774168</c:v>
                </c:pt>
                <c:pt idx="678" formatCode="0.00">
                  <c:v>7.0280115273774166</c:v>
                </c:pt>
                <c:pt idx="679" formatCode="0.00">
                  <c:v>7.0380115273774164</c:v>
                </c:pt>
                <c:pt idx="680" formatCode="0.00">
                  <c:v>7.0480115273774162</c:v>
                </c:pt>
                <c:pt idx="681" formatCode="0.00">
                  <c:v>7.058011527377416</c:v>
                </c:pt>
                <c:pt idx="682" formatCode="0.00">
                  <c:v>7.0680115273774158</c:v>
                </c:pt>
                <c:pt idx="683" formatCode="0.00">
                  <c:v>7.0780115273774156</c:v>
                </c:pt>
                <c:pt idx="684" formatCode="0.00">
                  <c:v>7.0880115273774154</c:v>
                </c:pt>
                <c:pt idx="685" formatCode="0.00">
                  <c:v>7.0980115273774151</c:v>
                </c:pt>
                <c:pt idx="686" formatCode="0.00">
                  <c:v>7.1080115273774149</c:v>
                </c:pt>
                <c:pt idx="687" formatCode="0.00">
                  <c:v>7.1180115273774147</c:v>
                </c:pt>
                <c:pt idx="688" formatCode="0.00">
                  <c:v>7.1280115273774145</c:v>
                </c:pt>
                <c:pt idx="689" formatCode="0.00">
                  <c:v>7.1380115273774143</c:v>
                </c:pt>
                <c:pt idx="690" formatCode="0.00">
                  <c:v>7.1480115273774141</c:v>
                </c:pt>
                <c:pt idx="691" formatCode="0.00">
                  <c:v>7.1580115273774139</c:v>
                </c:pt>
                <c:pt idx="692" formatCode="0.00">
                  <c:v>7.1680115273774136</c:v>
                </c:pt>
                <c:pt idx="693" formatCode="0.00">
                  <c:v>7.1780115273774134</c:v>
                </c:pt>
                <c:pt idx="694" formatCode="0.00">
                  <c:v>7.1880115273774132</c:v>
                </c:pt>
                <c:pt idx="695" formatCode="0.00">
                  <c:v>7.198011527377413</c:v>
                </c:pt>
                <c:pt idx="696" formatCode="0.00">
                  <c:v>7.2080115273774128</c:v>
                </c:pt>
                <c:pt idx="697" formatCode="0.00">
                  <c:v>7.2180115273774126</c:v>
                </c:pt>
                <c:pt idx="698" formatCode="0.00">
                  <c:v>7.2280115273774124</c:v>
                </c:pt>
                <c:pt idx="699" formatCode="0.00">
                  <c:v>7.2380115273774122</c:v>
                </c:pt>
                <c:pt idx="700" formatCode="0.00">
                  <c:v>7.2480115273774119</c:v>
                </c:pt>
                <c:pt idx="701" formatCode="0.00">
                  <c:v>7.2580115273774117</c:v>
                </c:pt>
                <c:pt idx="702" formatCode="0.00">
                  <c:v>7.2680115273774115</c:v>
                </c:pt>
                <c:pt idx="703" formatCode="0.00">
                  <c:v>7.2780115273774113</c:v>
                </c:pt>
                <c:pt idx="704" formatCode="0.00">
                  <c:v>7.2880115273774111</c:v>
                </c:pt>
                <c:pt idx="705" formatCode="0.00">
                  <c:v>7.2980115273774109</c:v>
                </c:pt>
                <c:pt idx="706" formatCode="0.00">
                  <c:v>7.3080115273774107</c:v>
                </c:pt>
                <c:pt idx="707" formatCode="0.00">
                  <c:v>7.3180115273774105</c:v>
                </c:pt>
                <c:pt idx="708" formatCode="0.00">
                  <c:v>7.3280115273774102</c:v>
                </c:pt>
                <c:pt idx="709" formatCode="0.00">
                  <c:v>7.33801152737741</c:v>
                </c:pt>
                <c:pt idx="710" formatCode="0.00">
                  <c:v>7.3480115273774098</c:v>
                </c:pt>
                <c:pt idx="711" formatCode="0.00">
                  <c:v>7.3580115273774096</c:v>
                </c:pt>
                <c:pt idx="712" formatCode="0.00">
                  <c:v>7.3680115273774094</c:v>
                </c:pt>
                <c:pt idx="713" formatCode="0.00">
                  <c:v>7.3780115273774092</c:v>
                </c:pt>
                <c:pt idx="714" formatCode="0.00">
                  <c:v>7.388011527377409</c:v>
                </c:pt>
                <c:pt idx="715" formatCode="0.00">
                  <c:v>7.3980115273774087</c:v>
                </c:pt>
                <c:pt idx="716" formatCode="0.00">
                  <c:v>7.4080115273774085</c:v>
                </c:pt>
                <c:pt idx="717" formatCode="0.00">
                  <c:v>7.4180115273774083</c:v>
                </c:pt>
                <c:pt idx="718" formatCode="0.00">
                  <c:v>7.4280115273774081</c:v>
                </c:pt>
                <c:pt idx="719" formatCode="0.00">
                  <c:v>7.4380115273774079</c:v>
                </c:pt>
                <c:pt idx="720" formatCode="0.00">
                  <c:v>7.4480115273774077</c:v>
                </c:pt>
                <c:pt idx="721" formatCode="0.00">
                  <c:v>7.4580115273774075</c:v>
                </c:pt>
                <c:pt idx="722" formatCode="0.00">
                  <c:v>7.4680115273774073</c:v>
                </c:pt>
                <c:pt idx="723" formatCode="0.00">
                  <c:v>7.478011527377407</c:v>
                </c:pt>
                <c:pt idx="724" formatCode="0.00">
                  <c:v>7.4880115273774068</c:v>
                </c:pt>
                <c:pt idx="725" formatCode="0.00">
                  <c:v>7.4980115273774066</c:v>
                </c:pt>
                <c:pt idx="726" formatCode="0.00">
                  <c:v>7.5080115273774064</c:v>
                </c:pt>
                <c:pt idx="727" formatCode="0.00">
                  <c:v>7.5180115273774062</c:v>
                </c:pt>
                <c:pt idx="728" formatCode="0.00">
                  <c:v>7.528011527377406</c:v>
                </c:pt>
                <c:pt idx="729" formatCode="0.00">
                  <c:v>7.5380115273774058</c:v>
                </c:pt>
                <c:pt idx="730" formatCode="0.00">
                  <c:v>7.5480115273774055</c:v>
                </c:pt>
                <c:pt idx="731" formatCode="0.00">
                  <c:v>7.5580115273774053</c:v>
                </c:pt>
                <c:pt idx="732" formatCode="0.00">
                  <c:v>7.5680115273774051</c:v>
                </c:pt>
                <c:pt idx="733" formatCode="0.00">
                  <c:v>7.5780115273774049</c:v>
                </c:pt>
                <c:pt idx="734" formatCode="0.00">
                  <c:v>7.5880115273774047</c:v>
                </c:pt>
                <c:pt idx="735" formatCode="0.00">
                  <c:v>7.5980115273774045</c:v>
                </c:pt>
                <c:pt idx="736" formatCode="0.00">
                  <c:v>7.6080115273774043</c:v>
                </c:pt>
                <c:pt idx="737" formatCode="0.00">
                  <c:v>7.6180115273774041</c:v>
                </c:pt>
                <c:pt idx="738" formatCode="0.00">
                  <c:v>7.6280115273774038</c:v>
                </c:pt>
                <c:pt idx="739" formatCode="0.00">
                  <c:v>7.6380115273774036</c:v>
                </c:pt>
                <c:pt idx="740" formatCode="0.00">
                  <c:v>7.6480115273774034</c:v>
                </c:pt>
                <c:pt idx="741" formatCode="0.00">
                  <c:v>7.6580115273774032</c:v>
                </c:pt>
                <c:pt idx="742" formatCode="0.00">
                  <c:v>7.668011527377403</c:v>
                </c:pt>
                <c:pt idx="743" formatCode="0.00">
                  <c:v>7.6780115273774028</c:v>
                </c:pt>
                <c:pt idx="744" formatCode="0.00">
                  <c:v>7.6880115273774026</c:v>
                </c:pt>
                <c:pt idx="745" formatCode="0.00">
                  <c:v>7.6980115273774024</c:v>
                </c:pt>
                <c:pt idx="746" formatCode="0.00">
                  <c:v>7.7080115273774021</c:v>
                </c:pt>
                <c:pt idx="747" formatCode="0.00">
                  <c:v>7.7180115273774019</c:v>
                </c:pt>
                <c:pt idx="748" formatCode="0.00">
                  <c:v>7.7280115273774017</c:v>
                </c:pt>
                <c:pt idx="749" formatCode="0.00">
                  <c:v>7.7380115273774015</c:v>
                </c:pt>
                <c:pt idx="750" formatCode="0.00">
                  <c:v>7.7480115273774013</c:v>
                </c:pt>
                <c:pt idx="751" formatCode="0.00">
                  <c:v>7.7580115273774011</c:v>
                </c:pt>
                <c:pt idx="752" formatCode="0.00">
                  <c:v>7.7680115273774009</c:v>
                </c:pt>
                <c:pt idx="753" formatCode="0.00">
                  <c:v>7.7780115273774006</c:v>
                </c:pt>
                <c:pt idx="754" formatCode="0.00">
                  <c:v>7.7880115273774004</c:v>
                </c:pt>
                <c:pt idx="755" formatCode="0.00">
                  <c:v>7.7980115273774002</c:v>
                </c:pt>
                <c:pt idx="756" formatCode="0.00">
                  <c:v>7.8080115273774</c:v>
                </c:pt>
                <c:pt idx="757" formatCode="0.00">
                  <c:v>7.8180115273773998</c:v>
                </c:pt>
                <c:pt idx="758" formatCode="0.00">
                  <c:v>7.8280115273773996</c:v>
                </c:pt>
                <c:pt idx="759" formatCode="0.00">
                  <c:v>7.8380115273773994</c:v>
                </c:pt>
                <c:pt idx="760" formatCode="0.00">
                  <c:v>7.8480115273773992</c:v>
                </c:pt>
                <c:pt idx="761" formatCode="0.00">
                  <c:v>7.8580115273773989</c:v>
                </c:pt>
                <c:pt idx="762" formatCode="0.00">
                  <c:v>7.8680115273773987</c:v>
                </c:pt>
                <c:pt idx="763" formatCode="0.00">
                  <c:v>7.8780115273773985</c:v>
                </c:pt>
                <c:pt idx="764" formatCode="0.00">
                  <c:v>7.8880115273773983</c:v>
                </c:pt>
                <c:pt idx="765" formatCode="0.00">
                  <c:v>7.8980115273773981</c:v>
                </c:pt>
                <c:pt idx="766" formatCode="0.00">
                  <c:v>7.9080115273773979</c:v>
                </c:pt>
                <c:pt idx="767" formatCode="0.00">
                  <c:v>7.9180115273773977</c:v>
                </c:pt>
                <c:pt idx="768" formatCode="0.00">
                  <c:v>7.9280115273773974</c:v>
                </c:pt>
                <c:pt idx="769" formatCode="0.00">
                  <c:v>7.9380115273773972</c:v>
                </c:pt>
                <c:pt idx="770" formatCode="0.00">
                  <c:v>7.948011527377397</c:v>
                </c:pt>
                <c:pt idx="771" formatCode="0.00">
                  <c:v>7.9580115273773968</c:v>
                </c:pt>
                <c:pt idx="772" formatCode="0.00">
                  <c:v>7.9680115273773966</c:v>
                </c:pt>
                <c:pt idx="773" formatCode="0.00">
                  <c:v>7.9780115273773964</c:v>
                </c:pt>
                <c:pt idx="774" formatCode="0.00">
                  <c:v>7.9880115273773962</c:v>
                </c:pt>
                <c:pt idx="775" formatCode="0.00">
                  <c:v>7.998011527377396</c:v>
                </c:pt>
                <c:pt idx="776" formatCode="0.00">
                  <c:v>8.0080115273773966</c:v>
                </c:pt>
                <c:pt idx="777" formatCode="0.00">
                  <c:v>8.0180115273773964</c:v>
                </c:pt>
                <c:pt idx="778" formatCode="0.00">
                  <c:v>8.0280115273773962</c:v>
                </c:pt>
                <c:pt idx="779" formatCode="0.00">
                  <c:v>8.038011527377396</c:v>
                </c:pt>
                <c:pt idx="780" formatCode="0.00">
                  <c:v>8.0480115273773958</c:v>
                </c:pt>
                <c:pt idx="781" formatCode="0.00">
                  <c:v>8.0580115273773956</c:v>
                </c:pt>
                <c:pt idx="782" formatCode="0.00">
                  <c:v>8.0680115273773954</c:v>
                </c:pt>
                <c:pt idx="783" formatCode="0.00">
                  <c:v>8.0780115273773951</c:v>
                </c:pt>
                <c:pt idx="784" formatCode="0.00">
                  <c:v>8.0880115273773949</c:v>
                </c:pt>
                <c:pt idx="785" formatCode="0.00">
                  <c:v>8.0980115273773947</c:v>
                </c:pt>
                <c:pt idx="786" formatCode="0.00">
                  <c:v>8.1080115273773945</c:v>
                </c:pt>
                <c:pt idx="787" formatCode="0.00">
                  <c:v>8.1180115273773943</c:v>
                </c:pt>
                <c:pt idx="788" formatCode="0.00">
                  <c:v>8.1280115273773941</c:v>
                </c:pt>
                <c:pt idx="789" formatCode="0.00">
                  <c:v>8.1380115273773939</c:v>
                </c:pt>
                <c:pt idx="790" formatCode="0.00">
                  <c:v>8.1480115273773936</c:v>
                </c:pt>
                <c:pt idx="791" formatCode="0.00">
                  <c:v>8.1580115273773934</c:v>
                </c:pt>
                <c:pt idx="792" formatCode="0.00">
                  <c:v>8.1680115273773932</c:v>
                </c:pt>
                <c:pt idx="793" formatCode="0.00">
                  <c:v>8.178011527377393</c:v>
                </c:pt>
                <c:pt idx="794" formatCode="0.00">
                  <c:v>8.1880115273773928</c:v>
                </c:pt>
                <c:pt idx="795" formatCode="0.00">
                  <c:v>8.1980115273773926</c:v>
                </c:pt>
                <c:pt idx="796" formatCode="0.00">
                  <c:v>8.2080115273773924</c:v>
                </c:pt>
                <c:pt idx="797" formatCode="0.00">
                  <c:v>8.2180115273773922</c:v>
                </c:pt>
                <c:pt idx="798" formatCode="0.00">
                  <c:v>8.2280115273773919</c:v>
                </c:pt>
                <c:pt idx="799" formatCode="0.00">
                  <c:v>8.2380115273773917</c:v>
                </c:pt>
                <c:pt idx="800" formatCode="0.00">
                  <c:v>8.2480115273773915</c:v>
                </c:pt>
                <c:pt idx="801" formatCode="0.00">
                  <c:v>8.2580115273773913</c:v>
                </c:pt>
                <c:pt idx="802" formatCode="0.00">
                  <c:v>8.2680115273773911</c:v>
                </c:pt>
                <c:pt idx="803" formatCode="0.00">
                  <c:v>8.2780115273773909</c:v>
                </c:pt>
                <c:pt idx="804" formatCode="0.00">
                  <c:v>8.2880115273773907</c:v>
                </c:pt>
                <c:pt idx="805" formatCode="0.00">
                  <c:v>8.2980115273773905</c:v>
                </c:pt>
                <c:pt idx="806" formatCode="0.00">
                  <c:v>8.3080115273773902</c:v>
                </c:pt>
                <c:pt idx="807" formatCode="0.00">
                  <c:v>8.31801152737739</c:v>
                </c:pt>
                <c:pt idx="808" formatCode="0.00">
                  <c:v>8.3280115273773898</c:v>
                </c:pt>
                <c:pt idx="809" formatCode="0.00">
                  <c:v>8.3380115273773896</c:v>
                </c:pt>
                <c:pt idx="810" formatCode="0.00">
                  <c:v>8.3480115273773894</c:v>
                </c:pt>
                <c:pt idx="811" formatCode="0.00">
                  <c:v>8.3580115273773892</c:v>
                </c:pt>
                <c:pt idx="812" formatCode="0.00">
                  <c:v>8.368011527377389</c:v>
                </c:pt>
                <c:pt idx="813" formatCode="0.00">
                  <c:v>8.3780115273773887</c:v>
                </c:pt>
                <c:pt idx="814" formatCode="0.00">
                  <c:v>8.3880115273773885</c:v>
                </c:pt>
                <c:pt idx="815" formatCode="0.00">
                  <c:v>8.3980115273773883</c:v>
                </c:pt>
                <c:pt idx="816" formatCode="0.00">
                  <c:v>8.4080115273773881</c:v>
                </c:pt>
                <c:pt idx="817" formatCode="0.00">
                  <c:v>8.4180115273773879</c:v>
                </c:pt>
                <c:pt idx="818" formatCode="0.00">
                  <c:v>8.4280115273773877</c:v>
                </c:pt>
                <c:pt idx="819" formatCode="0.00">
                  <c:v>8.4380115273773875</c:v>
                </c:pt>
                <c:pt idx="820" formatCode="0.00">
                  <c:v>8.4480115273773873</c:v>
                </c:pt>
                <c:pt idx="821" formatCode="0.00">
                  <c:v>8.458011527377387</c:v>
                </c:pt>
                <c:pt idx="822" formatCode="0.00">
                  <c:v>8.4680115273773868</c:v>
                </c:pt>
                <c:pt idx="823" formatCode="0.00">
                  <c:v>8.4780115273773866</c:v>
                </c:pt>
                <c:pt idx="824" formatCode="0.00">
                  <c:v>8.4880115273773864</c:v>
                </c:pt>
                <c:pt idx="825" formatCode="0.00">
                  <c:v>8.4980115273773862</c:v>
                </c:pt>
                <c:pt idx="826" formatCode="0.00">
                  <c:v>8.508011527377386</c:v>
                </c:pt>
                <c:pt idx="827" formatCode="0.00">
                  <c:v>8.5180115273773858</c:v>
                </c:pt>
                <c:pt idx="828" formatCode="0.00">
                  <c:v>8.5280115273773855</c:v>
                </c:pt>
                <c:pt idx="829" formatCode="0.00">
                  <c:v>8.5380115273773853</c:v>
                </c:pt>
                <c:pt idx="830" formatCode="0.00">
                  <c:v>8.5480115273773851</c:v>
                </c:pt>
                <c:pt idx="831" formatCode="0.00">
                  <c:v>8.5580115273773849</c:v>
                </c:pt>
                <c:pt idx="832" formatCode="0.00">
                  <c:v>8.5680115273773847</c:v>
                </c:pt>
                <c:pt idx="833" formatCode="0.00">
                  <c:v>8.5780115273773845</c:v>
                </c:pt>
                <c:pt idx="834" formatCode="0.00">
                  <c:v>8.5880115273773843</c:v>
                </c:pt>
                <c:pt idx="835" formatCode="0.00">
                  <c:v>8.5980115273773841</c:v>
                </c:pt>
                <c:pt idx="836" formatCode="0.00">
                  <c:v>8.6080115273773838</c:v>
                </c:pt>
                <c:pt idx="837" formatCode="0.00">
                  <c:v>8.6180115273773836</c:v>
                </c:pt>
                <c:pt idx="838" formatCode="0.00">
                  <c:v>8.6280115273773834</c:v>
                </c:pt>
                <c:pt idx="839" formatCode="0.00">
                  <c:v>8.6380115273773832</c:v>
                </c:pt>
                <c:pt idx="840" formatCode="0.00">
                  <c:v>8.648011527377383</c:v>
                </c:pt>
                <c:pt idx="841" formatCode="0.00">
                  <c:v>8.6580115273773828</c:v>
                </c:pt>
                <c:pt idx="842" formatCode="0.00">
                  <c:v>8.6680115273773826</c:v>
                </c:pt>
                <c:pt idx="843" formatCode="0.00">
                  <c:v>8.6780115273773824</c:v>
                </c:pt>
                <c:pt idx="844" formatCode="0.00">
                  <c:v>8.6880115273773821</c:v>
                </c:pt>
                <c:pt idx="845" formatCode="0.00">
                  <c:v>8.6980115273773819</c:v>
                </c:pt>
                <c:pt idx="846" formatCode="0.00">
                  <c:v>8.7080115273773817</c:v>
                </c:pt>
                <c:pt idx="847" formatCode="0.00">
                  <c:v>8.7180115273773815</c:v>
                </c:pt>
                <c:pt idx="848" formatCode="0.00">
                  <c:v>8.7280115273773813</c:v>
                </c:pt>
                <c:pt idx="849" formatCode="0.00">
                  <c:v>8.7380115273773811</c:v>
                </c:pt>
                <c:pt idx="850" formatCode="0.00">
                  <c:v>8.7480115273773809</c:v>
                </c:pt>
                <c:pt idx="851" formatCode="0.00">
                  <c:v>8.7580115273773806</c:v>
                </c:pt>
                <c:pt idx="852" formatCode="0.00">
                  <c:v>8.7680115273773804</c:v>
                </c:pt>
                <c:pt idx="853" formatCode="0.00">
                  <c:v>8.7780115273773802</c:v>
                </c:pt>
                <c:pt idx="854" formatCode="0.00">
                  <c:v>8.78801152737738</c:v>
                </c:pt>
                <c:pt idx="855" formatCode="0.00">
                  <c:v>8.7980115273773798</c:v>
                </c:pt>
                <c:pt idx="856" formatCode="0.00">
                  <c:v>8.8080115273773796</c:v>
                </c:pt>
                <c:pt idx="857" formatCode="0.00">
                  <c:v>8.8180115273773794</c:v>
                </c:pt>
                <c:pt idx="858" formatCode="0.00">
                  <c:v>8.8280115273773792</c:v>
                </c:pt>
                <c:pt idx="859" formatCode="0.00">
                  <c:v>8.8380115273773789</c:v>
                </c:pt>
                <c:pt idx="860" formatCode="0.00">
                  <c:v>8.8480115273773787</c:v>
                </c:pt>
                <c:pt idx="861" formatCode="0.00">
                  <c:v>8.8580115273773785</c:v>
                </c:pt>
                <c:pt idx="862" formatCode="0.00">
                  <c:v>8.8680115273773783</c:v>
                </c:pt>
                <c:pt idx="863" formatCode="0.00">
                  <c:v>8.8780115273773781</c:v>
                </c:pt>
                <c:pt idx="864" formatCode="0.00">
                  <c:v>8.8880115273773779</c:v>
                </c:pt>
                <c:pt idx="865" formatCode="0.00">
                  <c:v>8.8980115273773777</c:v>
                </c:pt>
                <c:pt idx="866" formatCode="0.00">
                  <c:v>8.9080115273773774</c:v>
                </c:pt>
                <c:pt idx="867" formatCode="0.00">
                  <c:v>8.9180115273773772</c:v>
                </c:pt>
                <c:pt idx="868" formatCode="0.00">
                  <c:v>8.928011527377377</c:v>
                </c:pt>
                <c:pt idx="869" formatCode="0.00">
                  <c:v>8.9380115273773768</c:v>
                </c:pt>
                <c:pt idx="870" formatCode="0.00">
                  <c:v>8.9480115273773766</c:v>
                </c:pt>
                <c:pt idx="871" formatCode="0.00">
                  <c:v>8.9580115273773764</c:v>
                </c:pt>
                <c:pt idx="872" formatCode="0.00">
                  <c:v>8.9680115273773762</c:v>
                </c:pt>
                <c:pt idx="873" formatCode="0.00">
                  <c:v>8.978011527377376</c:v>
                </c:pt>
                <c:pt idx="874" formatCode="0.00">
                  <c:v>8.9880115273773757</c:v>
                </c:pt>
                <c:pt idx="875" formatCode="0.00">
                  <c:v>8.9980115273773755</c:v>
                </c:pt>
                <c:pt idx="876" formatCode="0.00">
                  <c:v>9.0080115273773753</c:v>
                </c:pt>
                <c:pt idx="877" formatCode="0.00">
                  <c:v>9.0180115273773751</c:v>
                </c:pt>
                <c:pt idx="878" formatCode="0.00">
                  <c:v>9.0280115273773749</c:v>
                </c:pt>
                <c:pt idx="879" formatCode="0.00">
                  <c:v>9.0380115273773747</c:v>
                </c:pt>
                <c:pt idx="880" formatCode="0.00">
                  <c:v>9.0480115273773745</c:v>
                </c:pt>
                <c:pt idx="881" formatCode="0.00">
                  <c:v>9.0580115273773743</c:v>
                </c:pt>
                <c:pt idx="882" formatCode="0.00">
                  <c:v>9.068011527377374</c:v>
                </c:pt>
                <c:pt idx="883" formatCode="0.00">
                  <c:v>9.0780115273773738</c:v>
                </c:pt>
                <c:pt idx="884" formatCode="0.00">
                  <c:v>9.0880115273773736</c:v>
                </c:pt>
                <c:pt idx="885" formatCode="0.00">
                  <c:v>9.0980115273773734</c:v>
                </c:pt>
                <c:pt idx="886" formatCode="0.00">
                  <c:v>9.1080115273773732</c:v>
                </c:pt>
                <c:pt idx="887" formatCode="0.00">
                  <c:v>9.118011527377373</c:v>
                </c:pt>
                <c:pt idx="888" formatCode="0.00">
                  <c:v>9.1280115273773728</c:v>
                </c:pt>
                <c:pt idx="889" formatCode="0.00">
                  <c:v>9.1380115273773725</c:v>
                </c:pt>
                <c:pt idx="890" formatCode="0.00">
                  <c:v>9.1480115273773723</c:v>
                </c:pt>
                <c:pt idx="891" formatCode="0.00">
                  <c:v>9.1580115273773721</c:v>
                </c:pt>
                <c:pt idx="892" formatCode="0.00">
                  <c:v>9.1680115273773719</c:v>
                </c:pt>
                <c:pt idx="893" formatCode="0.00">
                  <c:v>9.1780115273773717</c:v>
                </c:pt>
                <c:pt idx="894" formatCode="0.00">
                  <c:v>9.1880115273773715</c:v>
                </c:pt>
                <c:pt idx="895" formatCode="0.00">
                  <c:v>9.1980115273773713</c:v>
                </c:pt>
                <c:pt idx="896" formatCode="0.00">
                  <c:v>9.2080115273773711</c:v>
                </c:pt>
                <c:pt idx="897" formatCode="0.00">
                  <c:v>9.2180115273773708</c:v>
                </c:pt>
                <c:pt idx="898" formatCode="0.00">
                  <c:v>9.2280115273773706</c:v>
                </c:pt>
                <c:pt idx="899" formatCode="0.00">
                  <c:v>9.2380115273773704</c:v>
                </c:pt>
                <c:pt idx="900" formatCode="0.00">
                  <c:v>9.2480115273773702</c:v>
                </c:pt>
                <c:pt idx="901" formatCode="0.00">
                  <c:v>9.25801152737737</c:v>
                </c:pt>
                <c:pt idx="902" formatCode="0.00">
                  <c:v>9.2680115273773698</c:v>
                </c:pt>
                <c:pt idx="903" formatCode="0.00">
                  <c:v>9.2780115273773696</c:v>
                </c:pt>
                <c:pt idx="904" formatCode="0.00">
                  <c:v>9.2880115273773693</c:v>
                </c:pt>
                <c:pt idx="905" formatCode="0.00">
                  <c:v>9.2980115273773691</c:v>
                </c:pt>
                <c:pt idx="906" formatCode="0.00">
                  <c:v>9.3080115273773689</c:v>
                </c:pt>
                <c:pt idx="907" formatCode="0.00">
                  <c:v>9.3180115273773687</c:v>
                </c:pt>
                <c:pt idx="908" formatCode="0.00">
                  <c:v>9.3280115273773685</c:v>
                </c:pt>
                <c:pt idx="909" formatCode="0.00">
                  <c:v>9.3380115273773683</c:v>
                </c:pt>
                <c:pt idx="910" formatCode="0.00">
                  <c:v>9.3480115273773681</c:v>
                </c:pt>
                <c:pt idx="911" formatCode="0.00">
                  <c:v>9.3580115273773679</c:v>
                </c:pt>
                <c:pt idx="912" formatCode="0.00">
                  <c:v>9.3680115273773676</c:v>
                </c:pt>
                <c:pt idx="913" formatCode="0.00">
                  <c:v>9.3780115273773674</c:v>
                </c:pt>
                <c:pt idx="914" formatCode="0.00">
                  <c:v>9.3880115273773672</c:v>
                </c:pt>
                <c:pt idx="915" formatCode="0.00">
                  <c:v>9.398011527377367</c:v>
                </c:pt>
                <c:pt idx="916" formatCode="0.00">
                  <c:v>9.4080115273773668</c:v>
                </c:pt>
                <c:pt idx="917" formatCode="0.00">
                  <c:v>9.4180115273773666</c:v>
                </c:pt>
                <c:pt idx="918" formatCode="0.00">
                  <c:v>9.4280115273773664</c:v>
                </c:pt>
                <c:pt idx="919" formatCode="0.00">
                  <c:v>9.4380115273773661</c:v>
                </c:pt>
                <c:pt idx="920" formatCode="0.00">
                  <c:v>9.4480115273773659</c:v>
                </c:pt>
                <c:pt idx="921" formatCode="0.00">
                  <c:v>9.4580115273773657</c:v>
                </c:pt>
                <c:pt idx="922" formatCode="0.00">
                  <c:v>9.4680115273773655</c:v>
                </c:pt>
                <c:pt idx="923" formatCode="0.00">
                  <c:v>9.4780115273773653</c:v>
                </c:pt>
                <c:pt idx="924" formatCode="0.00">
                  <c:v>9.4880115273773651</c:v>
                </c:pt>
                <c:pt idx="925" formatCode="0.00">
                  <c:v>9.4980115273773649</c:v>
                </c:pt>
                <c:pt idx="926" formatCode="0.00">
                  <c:v>9.5080115273773647</c:v>
                </c:pt>
                <c:pt idx="927" formatCode="0.00">
                  <c:v>9.5180115273773644</c:v>
                </c:pt>
                <c:pt idx="928" formatCode="0.00">
                  <c:v>9.5280115273773642</c:v>
                </c:pt>
                <c:pt idx="929" formatCode="0.00">
                  <c:v>9.538011527377364</c:v>
                </c:pt>
                <c:pt idx="930" formatCode="0.00">
                  <c:v>9.5480115273773638</c:v>
                </c:pt>
                <c:pt idx="931" formatCode="0.00">
                  <c:v>9.5580115273773636</c:v>
                </c:pt>
                <c:pt idx="932" formatCode="0.00">
                  <c:v>9.5680115273773634</c:v>
                </c:pt>
                <c:pt idx="933" formatCode="0.00">
                  <c:v>9.5780115273773632</c:v>
                </c:pt>
                <c:pt idx="934" formatCode="0.00">
                  <c:v>9.588011527377363</c:v>
                </c:pt>
                <c:pt idx="935" formatCode="0.00">
                  <c:v>9.5980115273773627</c:v>
                </c:pt>
                <c:pt idx="936" formatCode="0.00">
                  <c:v>9.6080115273773625</c:v>
                </c:pt>
                <c:pt idx="937" formatCode="0.00">
                  <c:v>9.6180115273773623</c:v>
                </c:pt>
                <c:pt idx="938" formatCode="0.00">
                  <c:v>9.6280115273773621</c:v>
                </c:pt>
                <c:pt idx="939" formatCode="0.00">
                  <c:v>9.6380115273773619</c:v>
                </c:pt>
                <c:pt idx="940" formatCode="0.00">
                  <c:v>9.6480115273773617</c:v>
                </c:pt>
                <c:pt idx="941" formatCode="0.00">
                  <c:v>9.6580115273773615</c:v>
                </c:pt>
                <c:pt idx="942" formatCode="0.00">
                  <c:v>9.6680115273773612</c:v>
                </c:pt>
                <c:pt idx="943" formatCode="0.00">
                  <c:v>9.678011527377361</c:v>
                </c:pt>
                <c:pt idx="944" formatCode="0.00">
                  <c:v>9.6880115273773608</c:v>
                </c:pt>
                <c:pt idx="945" formatCode="0.00">
                  <c:v>9.6980115273773606</c:v>
                </c:pt>
                <c:pt idx="946" formatCode="0.00">
                  <c:v>9.7080115273773604</c:v>
                </c:pt>
                <c:pt idx="947" formatCode="0.00">
                  <c:v>9.7180115273773602</c:v>
                </c:pt>
                <c:pt idx="948" formatCode="0.00">
                  <c:v>9.72801152737736</c:v>
                </c:pt>
                <c:pt idx="949" formatCode="0.00">
                  <c:v>9.7380115273773598</c:v>
                </c:pt>
                <c:pt idx="950" formatCode="0.00">
                  <c:v>9.7480115273773595</c:v>
                </c:pt>
                <c:pt idx="951" formatCode="0.00">
                  <c:v>9.7580115273773593</c:v>
                </c:pt>
                <c:pt idx="952" formatCode="0.00">
                  <c:v>9.7680115273773591</c:v>
                </c:pt>
                <c:pt idx="953" formatCode="0.00">
                  <c:v>9.7780115273773589</c:v>
                </c:pt>
                <c:pt idx="954" formatCode="0.00">
                  <c:v>9.7880115273773587</c:v>
                </c:pt>
                <c:pt idx="955" formatCode="0.00">
                  <c:v>9.7980115273773585</c:v>
                </c:pt>
                <c:pt idx="956" formatCode="0.00">
                  <c:v>9.8080115273773583</c:v>
                </c:pt>
                <c:pt idx="957" formatCode="0.00">
                  <c:v>9.818011527377358</c:v>
                </c:pt>
                <c:pt idx="958" formatCode="0.00">
                  <c:v>9.8280115273773578</c:v>
                </c:pt>
                <c:pt idx="959" formatCode="0.00">
                  <c:v>9.8380115273773576</c:v>
                </c:pt>
                <c:pt idx="960" formatCode="0.00">
                  <c:v>9.8480115273773574</c:v>
                </c:pt>
                <c:pt idx="961" formatCode="0.00">
                  <c:v>9.8580115273773572</c:v>
                </c:pt>
                <c:pt idx="962" formatCode="0.00">
                  <c:v>9.868011527377357</c:v>
                </c:pt>
                <c:pt idx="963" formatCode="0.00">
                  <c:v>9.8780115273773568</c:v>
                </c:pt>
                <c:pt idx="964" formatCode="0.00">
                  <c:v>9.8880115273773566</c:v>
                </c:pt>
                <c:pt idx="965" formatCode="0.00">
                  <c:v>9.8980115273773563</c:v>
                </c:pt>
                <c:pt idx="966" formatCode="0.00">
                  <c:v>9.9080115273773561</c:v>
                </c:pt>
                <c:pt idx="967" formatCode="0.00">
                  <c:v>9.9180115273773559</c:v>
                </c:pt>
                <c:pt idx="968" formatCode="0.00">
                  <c:v>9.9280115273773557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1.2863300611012127E-3</c:v>
                </c:pt>
                <c:pt idx="2">
                  <c:v>2.5764811611012125E-3</c:v>
                </c:pt>
                <c:pt idx="3">
                  <c:v>3.8666322611012128E-3</c:v>
                </c:pt>
                <c:pt idx="4">
                  <c:v>5.156783361101213E-3</c:v>
                </c:pt>
                <c:pt idx="5">
                  <c:v>6.4469344611012133E-3</c:v>
                </c:pt>
                <c:pt idx="6">
                  <c:v>7.7370855611012136E-3</c:v>
                </c:pt>
                <c:pt idx="7">
                  <c:v>9.027236661101213E-3</c:v>
                </c:pt>
                <c:pt idx="8">
                  <c:v>1.0317387761101212E-2</c:v>
                </c:pt>
                <c:pt idx="9">
                  <c:v>1.1607538861101212E-2</c:v>
                </c:pt>
                <c:pt idx="10">
                  <c:v>1.2897689961101211E-2</c:v>
                </c:pt>
                <c:pt idx="11">
                  <c:v>1.4187841061101211E-2</c:v>
                </c:pt>
                <c:pt idx="12">
                  <c:v>1.547799216110121E-2</c:v>
                </c:pt>
                <c:pt idx="13">
                  <c:v>1.6768143261101209E-2</c:v>
                </c:pt>
                <c:pt idx="14">
                  <c:v>1.8058294361101207E-2</c:v>
                </c:pt>
                <c:pt idx="15">
                  <c:v>1.9348445461101208E-2</c:v>
                </c:pt>
                <c:pt idx="16">
                  <c:v>2.0638596561101206E-2</c:v>
                </c:pt>
                <c:pt idx="17">
                  <c:v>2.1928747661101207E-2</c:v>
                </c:pt>
                <c:pt idx="18">
                  <c:v>2.3218898761101205E-2</c:v>
                </c:pt>
                <c:pt idx="19">
                  <c:v>2.4509049861101206E-2</c:v>
                </c:pt>
                <c:pt idx="20">
                  <c:v>2.5799200961101203E-2</c:v>
                </c:pt>
                <c:pt idx="21">
                  <c:v>2.7089352061101201E-2</c:v>
                </c:pt>
                <c:pt idx="22">
                  <c:v>2.8379503161101202E-2</c:v>
                </c:pt>
                <c:pt idx="23">
                  <c:v>2.96696542611012E-2</c:v>
                </c:pt>
                <c:pt idx="24">
                  <c:v>3.0959805361101201E-2</c:v>
                </c:pt>
                <c:pt idx="25">
                  <c:v>3.2249956461101202E-2</c:v>
                </c:pt>
                <c:pt idx="26">
                  <c:v>3.35401075611012E-2</c:v>
                </c:pt>
                <c:pt idx="27">
                  <c:v>3.4830258661101204E-2</c:v>
                </c:pt>
                <c:pt idx="28">
                  <c:v>3.6120409761101209E-2</c:v>
                </c:pt>
                <c:pt idx="29">
                  <c:v>3.7410560861101214E-2</c:v>
                </c:pt>
                <c:pt idx="30">
                  <c:v>3.8700711961101211E-2</c:v>
                </c:pt>
                <c:pt idx="31">
                  <c:v>3.9990863061101216E-2</c:v>
                </c:pt>
                <c:pt idx="32">
                  <c:v>4.128101416110122E-2</c:v>
                </c:pt>
                <c:pt idx="33">
                  <c:v>4.2571165261101225E-2</c:v>
                </c:pt>
                <c:pt idx="34">
                  <c:v>4.3861316361101223E-2</c:v>
                </c:pt>
                <c:pt idx="35">
                  <c:v>4.5151467461101227E-2</c:v>
                </c:pt>
                <c:pt idx="36">
                  <c:v>4.6441618561101232E-2</c:v>
                </c:pt>
                <c:pt idx="37">
                  <c:v>4.7731769661101237E-2</c:v>
                </c:pt>
                <c:pt idx="38">
                  <c:v>4.9021920761101234E-2</c:v>
                </c:pt>
                <c:pt idx="39">
                  <c:v>5.0312071861101239E-2</c:v>
                </c:pt>
                <c:pt idx="40">
                  <c:v>5.1602222961101243E-2</c:v>
                </c:pt>
                <c:pt idx="41">
                  <c:v>5.2892374061101241E-2</c:v>
                </c:pt>
                <c:pt idx="42">
                  <c:v>5.4182525161101246E-2</c:v>
                </c:pt>
                <c:pt idx="43">
                  <c:v>5.547267626110125E-2</c:v>
                </c:pt>
                <c:pt idx="44">
                  <c:v>5.6762827361101255E-2</c:v>
                </c:pt>
                <c:pt idx="45">
                  <c:v>5.8052978461101253E-2</c:v>
                </c:pt>
                <c:pt idx="46">
                  <c:v>5.9343129561101257E-2</c:v>
                </c:pt>
                <c:pt idx="47">
                  <c:v>6.0633280661101262E-2</c:v>
                </c:pt>
                <c:pt idx="48">
                  <c:v>6.1923431761101266E-2</c:v>
                </c:pt>
                <c:pt idx="49">
                  <c:v>6.3213582861101264E-2</c:v>
                </c:pt>
                <c:pt idx="50">
                  <c:v>6.4503733961101262E-2</c:v>
                </c:pt>
                <c:pt idx="51">
                  <c:v>6.5793885061101259E-2</c:v>
                </c:pt>
                <c:pt idx="52">
                  <c:v>6.7084036161101271E-2</c:v>
                </c:pt>
                <c:pt idx="53">
                  <c:v>6.8374187261101269E-2</c:v>
                </c:pt>
                <c:pt idx="54">
                  <c:v>6.966433836110128E-2</c:v>
                </c:pt>
                <c:pt idx="55">
                  <c:v>7.0954489461101278E-2</c:v>
                </c:pt>
                <c:pt idx="56">
                  <c:v>7.2244640561101275E-2</c:v>
                </c:pt>
                <c:pt idx="57">
                  <c:v>7.3534791661101287E-2</c:v>
                </c:pt>
                <c:pt idx="58">
                  <c:v>7.4824942761101285E-2</c:v>
                </c:pt>
                <c:pt idx="59">
                  <c:v>7.6115093861101282E-2</c:v>
                </c:pt>
                <c:pt idx="60">
                  <c:v>7.7405244961101211E-2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-1.37E-4</c:v>
                </c:pt>
                <c:pt idx="2">
                  <c:v>-1.4100000000000001E-4</c:v>
                </c:pt>
                <c:pt idx="3">
                  <c:v>-1.45E-4</c:v>
                </c:pt>
                <c:pt idx="4">
                  <c:v>-1.4899999999999999E-4</c:v>
                </c:pt>
                <c:pt idx="5">
                  <c:v>-1.5300000000000001E-4</c:v>
                </c:pt>
                <c:pt idx="6">
                  <c:v>-1.5699999999999999E-4</c:v>
                </c:pt>
                <c:pt idx="7">
                  <c:v>-1.6100000000000001E-4</c:v>
                </c:pt>
                <c:pt idx="8">
                  <c:v>-1.64E-4</c:v>
                </c:pt>
                <c:pt idx="9">
                  <c:v>-1.6799999999999999E-4</c:v>
                </c:pt>
                <c:pt idx="10">
                  <c:v>-1.7200000000000001E-4</c:v>
                </c:pt>
                <c:pt idx="11">
                  <c:v>-1.76E-4</c:v>
                </c:pt>
                <c:pt idx="12">
                  <c:v>-1.8000000000000001E-4</c:v>
                </c:pt>
                <c:pt idx="13">
                  <c:v>-1.84E-4</c:v>
                </c:pt>
                <c:pt idx="14">
                  <c:v>-1.8799999999999999E-4</c:v>
                </c:pt>
                <c:pt idx="15">
                  <c:v>-1.92E-4</c:v>
                </c:pt>
                <c:pt idx="16">
                  <c:v>-1.9599999999999999E-4</c:v>
                </c:pt>
                <c:pt idx="17">
                  <c:v>-2.0000000000000001E-4</c:v>
                </c:pt>
                <c:pt idx="18">
                  <c:v>-2.03E-4</c:v>
                </c:pt>
                <c:pt idx="19">
                  <c:v>-2.0699999999999999E-4</c:v>
                </c:pt>
                <c:pt idx="20">
                  <c:v>-2.1100000000000001E-4</c:v>
                </c:pt>
                <c:pt idx="21">
                  <c:v>-2.1499999999999999E-4</c:v>
                </c:pt>
                <c:pt idx="22">
                  <c:v>-2.1900000000000001E-4</c:v>
                </c:pt>
                <c:pt idx="23">
                  <c:v>-2.23E-4</c:v>
                </c:pt>
                <c:pt idx="24">
                  <c:v>-2.2699999999999999E-4</c:v>
                </c:pt>
                <c:pt idx="25">
                  <c:v>-2.31E-4</c:v>
                </c:pt>
                <c:pt idx="26">
                  <c:v>-2.3499999999999999E-4</c:v>
                </c:pt>
                <c:pt idx="27">
                  <c:v>-2.3900000000000001E-4</c:v>
                </c:pt>
                <c:pt idx="28">
                  <c:v>-2.43E-4</c:v>
                </c:pt>
                <c:pt idx="29">
                  <c:v>-2.4699999999999999E-4</c:v>
                </c:pt>
                <c:pt idx="30">
                  <c:v>-2.5099999999999998E-4</c:v>
                </c:pt>
                <c:pt idx="31">
                  <c:v>-2.5500000000000002E-4</c:v>
                </c:pt>
                <c:pt idx="32">
                  <c:v>-2.5900000000000001E-4</c:v>
                </c:pt>
                <c:pt idx="33">
                  <c:v>-2.63E-4</c:v>
                </c:pt>
                <c:pt idx="34">
                  <c:v>-2.6699999999999998E-4</c:v>
                </c:pt>
                <c:pt idx="35">
                  <c:v>-2.7099999999999997E-4</c:v>
                </c:pt>
                <c:pt idx="36">
                  <c:v>-2.7500000000000002E-4</c:v>
                </c:pt>
                <c:pt idx="37">
                  <c:v>-2.7900000000000001E-4</c:v>
                </c:pt>
                <c:pt idx="38">
                  <c:v>-2.8299999999999999E-4</c:v>
                </c:pt>
                <c:pt idx="39">
                  <c:v>-2.8699999999999998E-4</c:v>
                </c:pt>
                <c:pt idx="40">
                  <c:v>-2.9100000000000003E-4</c:v>
                </c:pt>
                <c:pt idx="41">
                  <c:v>-2.9500000000000001E-4</c:v>
                </c:pt>
                <c:pt idx="42">
                  <c:v>-2.99E-4</c:v>
                </c:pt>
                <c:pt idx="43">
                  <c:v>-3.0299999999999999E-4</c:v>
                </c:pt>
                <c:pt idx="44">
                  <c:v>-3.0699999999999998E-4</c:v>
                </c:pt>
                <c:pt idx="45">
                  <c:v>-3.1100000000000002E-4</c:v>
                </c:pt>
                <c:pt idx="46">
                  <c:v>-3.1500000000000001E-4</c:v>
                </c:pt>
                <c:pt idx="47">
                  <c:v>-3.19E-4</c:v>
                </c:pt>
                <c:pt idx="48">
                  <c:v>-3.2299999999999999E-4</c:v>
                </c:pt>
                <c:pt idx="49">
                  <c:v>-3.2699999999999998E-4</c:v>
                </c:pt>
                <c:pt idx="50">
                  <c:v>-3.3100000000000002E-4</c:v>
                </c:pt>
                <c:pt idx="51">
                  <c:v>-3.3500000000000001E-4</c:v>
                </c:pt>
                <c:pt idx="52">
                  <c:v>-3.39E-4</c:v>
                </c:pt>
                <c:pt idx="53">
                  <c:v>-3.4299999999999999E-4</c:v>
                </c:pt>
                <c:pt idx="54">
                  <c:v>-3.4699999999999998E-4</c:v>
                </c:pt>
                <c:pt idx="55">
                  <c:v>-3.5100000000000002E-4</c:v>
                </c:pt>
                <c:pt idx="56">
                  <c:v>-3.5500000000000001E-4</c:v>
                </c:pt>
                <c:pt idx="57">
                  <c:v>-3.59E-4</c:v>
                </c:pt>
                <c:pt idx="58">
                  <c:v>-3.6299999999999999E-4</c:v>
                </c:pt>
                <c:pt idx="59">
                  <c:v>-3.6699999999999998E-4</c:v>
                </c:pt>
                <c:pt idx="60">
                  <c:v>-3.7100000000000002E-4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9.6379226110121291E-4</c:v>
                </c:pt>
                <c:pt idx="2">
                  <c:v>1.931405561101213E-3</c:v>
                </c:pt>
                <c:pt idx="3">
                  <c:v>2.8990188611012131E-3</c:v>
                </c:pt>
                <c:pt idx="4">
                  <c:v>3.8666321611012132E-3</c:v>
                </c:pt>
                <c:pt idx="5">
                  <c:v>4.8342454611012137E-3</c:v>
                </c:pt>
                <c:pt idx="6">
                  <c:v>5.8018587611012133E-3</c:v>
                </c:pt>
                <c:pt idx="7">
                  <c:v>6.7694720611012138E-3</c:v>
                </c:pt>
                <c:pt idx="8">
                  <c:v>7.7370853611012135E-3</c:v>
                </c:pt>
                <c:pt idx="9">
                  <c:v>8.704698661101214E-3</c:v>
                </c:pt>
                <c:pt idx="10">
                  <c:v>9.6723119611012136E-3</c:v>
                </c:pt>
                <c:pt idx="11">
                  <c:v>9.6723119611012136E-3</c:v>
                </c:pt>
                <c:pt idx="12">
                  <c:v>1.0639925261101213E-2</c:v>
                </c:pt>
                <c:pt idx="13">
                  <c:v>1.1607538561101213E-2</c:v>
                </c:pt>
                <c:pt idx="14">
                  <c:v>1.2575151861101214E-2</c:v>
                </c:pt>
                <c:pt idx="15">
                  <c:v>1.3542765161101214E-2</c:v>
                </c:pt>
                <c:pt idx="16">
                  <c:v>1.4510378461101214E-2</c:v>
                </c:pt>
                <c:pt idx="17">
                  <c:v>1.5477991761101213E-2</c:v>
                </c:pt>
                <c:pt idx="18">
                  <c:v>1.6445605061101216E-2</c:v>
                </c:pt>
                <c:pt idx="19">
                  <c:v>1.7413218361101216E-2</c:v>
                </c:pt>
                <c:pt idx="20">
                  <c:v>1.8380831661101216E-2</c:v>
                </c:pt>
                <c:pt idx="21">
                  <c:v>1.9348444961101215E-2</c:v>
                </c:pt>
                <c:pt idx="22">
                  <c:v>1.9348444961101215E-2</c:v>
                </c:pt>
                <c:pt idx="23">
                  <c:v>2.0316058261101215E-2</c:v>
                </c:pt>
                <c:pt idx="24">
                  <c:v>2.1283671561101215E-2</c:v>
                </c:pt>
                <c:pt idx="25">
                  <c:v>2.2251284861101214E-2</c:v>
                </c:pt>
                <c:pt idx="26">
                  <c:v>2.3218898161101217E-2</c:v>
                </c:pt>
                <c:pt idx="27">
                  <c:v>2.4186511461101217E-2</c:v>
                </c:pt>
                <c:pt idx="28">
                  <c:v>2.5154124761101217E-2</c:v>
                </c:pt>
                <c:pt idx="29">
                  <c:v>2.6121738061101216E-2</c:v>
                </c:pt>
                <c:pt idx="30">
                  <c:v>2.7089351361101216E-2</c:v>
                </c:pt>
                <c:pt idx="31">
                  <c:v>2.8056964661101216E-2</c:v>
                </c:pt>
                <c:pt idx="32">
                  <c:v>2.9024577961101215E-2</c:v>
                </c:pt>
                <c:pt idx="33">
                  <c:v>2.9024577961101215E-2</c:v>
                </c:pt>
                <c:pt idx="34">
                  <c:v>2.9992191261101215E-2</c:v>
                </c:pt>
                <c:pt idx="35">
                  <c:v>3.0959804561101215E-2</c:v>
                </c:pt>
                <c:pt idx="36">
                  <c:v>3.1927417861101218E-2</c:v>
                </c:pt>
                <c:pt idx="37">
                  <c:v>3.2895031161101214E-2</c:v>
                </c:pt>
                <c:pt idx="38">
                  <c:v>3.386264446110121E-2</c:v>
                </c:pt>
                <c:pt idx="39">
                  <c:v>3.4830257761101206E-2</c:v>
                </c:pt>
                <c:pt idx="40">
                  <c:v>3.5797871061101202E-2</c:v>
                </c:pt>
                <c:pt idx="41">
                  <c:v>3.6765484361101199E-2</c:v>
                </c:pt>
                <c:pt idx="42">
                  <c:v>3.7733097661101202E-2</c:v>
                </c:pt>
                <c:pt idx="43">
                  <c:v>3.8700710961101198E-2</c:v>
                </c:pt>
                <c:pt idx="44">
                  <c:v>3.8700710961101198E-2</c:v>
                </c:pt>
                <c:pt idx="45">
                  <c:v>3.9668324261101194E-2</c:v>
                </c:pt>
                <c:pt idx="46">
                  <c:v>4.063593756110119E-2</c:v>
                </c:pt>
                <c:pt idx="47">
                  <c:v>4.1603550861101186E-2</c:v>
                </c:pt>
                <c:pt idx="48">
                  <c:v>4.2571164161101183E-2</c:v>
                </c:pt>
                <c:pt idx="49">
                  <c:v>4.3538777461101179E-2</c:v>
                </c:pt>
                <c:pt idx="50">
                  <c:v>4.4506390761101175E-2</c:v>
                </c:pt>
                <c:pt idx="51">
                  <c:v>4.5474004061101171E-2</c:v>
                </c:pt>
                <c:pt idx="52">
                  <c:v>4.6441617361101167E-2</c:v>
                </c:pt>
                <c:pt idx="53">
                  <c:v>4.7409230661101164E-2</c:v>
                </c:pt>
                <c:pt idx="54">
                  <c:v>4.837684396110116E-2</c:v>
                </c:pt>
                <c:pt idx="55">
                  <c:v>4.837684396110116E-2</c:v>
                </c:pt>
                <c:pt idx="56">
                  <c:v>4.9344457261101163E-2</c:v>
                </c:pt>
                <c:pt idx="57">
                  <c:v>5.0312070561101166E-2</c:v>
                </c:pt>
                <c:pt idx="58">
                  <c:v>5.1279683861101162E-2</c:v>
                </c:pt>
                <c:pt idx="59">
                  <c:v>5.2247297161101158E-2</c:v>
                </c:pt>
                <c:pt idx="60">
                  <c:v>5.3214910461101154E-2</c:v>
                </c:pt>
                <c:pt idx="61">
                  <c:v>5.4182523761101158E-2</c:v>
                </c:pt>
                <c:pt idx="62">
                  <c:v>5.5150137061101161E-2</c:v>
                </c:pt>
                <c:pt idx="63">
                  <c:v>5.6117750361101157E-2</c:v>
                </c:pt>
                <c:pt idx="64">
                  <c:v>5.7085363661101167E-2</c:v>
                </c:pt>
                <c:pt idx="65">
                  <c:v>5.8052976961101163E-2</c:v>
                </c:pt>
                <c:pt idx="66">
                  <c:v>5.8052976961101163E-2</c:v>
                </c:pt>
                <c:pt idx="67">
                  <c:v>5.9020590261101166E-2</c:v>
                </c:pt>
                <c:pt idx="68">
                  <c:v>5.9988203561101169E-2</c:v>
                </c:pt>
                <c:pt idx="69">
                  <c:v>6.0955816861101172E-2</c:v>
                </c:pt>
                <c:pt idx="70">
                  <c:v>6.1923430161101169E-2</c:v>
                </c:pt>
                <c:pt idx="71">
                  <c:v>6.2891043461101165E-2</c:v>
                </c:pt>
                <c:pt idx="72">
                  <c:v>6.3858656761101154E-2</c:v>
                </c:pt>
                <c:pt idx="73">
                  <c:v>6.4826270061101157E-2</c:v>
                </c:pt>
                <c:pt idx="74">
                  <c:v>6.5793883361101146E-2</c:v>
                </c:pt>
                <c:pt idx="75">
                  <c:v>6.676149666110115E-2</c:v>
                </c:pt>
                <c:pt idx="76">
                  <c:v>6.7729109961101153E-2</c:v>
                </c:pt>
                <c:pt idx="77">
                  <c:v>6.7729109961101153E-2</c:v>
                </c:pt>
                <c:pt idx="78">
                  <c:v>6.8696723261101142E-2</c:v>
                </c:pt>
                <c:pt idx="79">
                  <c:v>6.9664336561101145E-2</c:v>
                </c:pt>
                <c:pt idx="80">
                  <c:v>7.0631949861101134E-2</c:v>
                </c:pt>
                <c:pt idx="81">
                  <c:v>7.1599563161101137E-2</c:v>
                </c:pt>
                <c:pt idx="82">
                  <c:v>7.2567176461101127E-2</c:v>
                </c:pt>
                <c:pt idx="83">
                  <c:v>7.353478976110113E-2</c:v>
                </c:pt>
                <c:pt idx="84">
                  <c:v>7.4502403061101119E-2</c:v>
                </c:pt>
                <c:pt idx="85">
                  <c:v>7.5470016361101122E-2</c:v>
                </c:pt>
                <c:pt idx="86">
                  <c:v>7.6437629661101111E-2</c:v>
                </c:pt>
                <c:pt idx="87">
                  <c:v>7.7405242961101114E-2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-1.36E-4</c:v>
                </c:pt>
                <c:pt idx="2">
                  <c:v>-1.3899999999999999E-4</c:v>
                </c:pt>
                <c:pt idx="3">
                  <c:v>-1.4200000000000001E-4</c:v>
                </c:pt>
                <c:pt idx="4">
                  <c:v>-1.45E-4</c:v>
                </c:pt>
                <c:pt idx="5">
                  <c:v>-1.4799999999999999E-4</c:v>
                </c:pt>
                <c:pt idx="6">
                  <c:v>-1.5100000000000001E-4</c:v>
                </c:pt>
                <c:pt idx="7">
                  <c:v>-1.54E-4</c:v>
                </c:pt>
                <c:pt idx="8">
                  <c:v>-1.5699999999999999E-4</c:v>
                </c:pt>
                <c:pt idx="9">
                  <c:v>-1.6000000000000001E-4</c:v>
                </c:pt>
                <c:pt idx="10">
                  <c:v>-1.63E-4</c:v>
                </c:pt>
                <c:pt idx="11">
                  <c:v>-1.63E-4</c:v>
                </c:pt>
                <c:pt idx="12">
                  <c:v>-1.65E-4</c:v>
                </c:pt>
                <c:pt idx="13">
                  <c:v>-1.6799999999999999E-4</c:v>
                </c:pt>
                <c:pt idx="14">
                  <c:v>-1.7100000000000001E-4</c:v>
                </c:pt>
                <c:pt idx="15">
                  <c:v>-1.74E-4</c:v>
                </c:pt>
                <c:pt idx="16">
                  <c:v>-1.7699999999999999E-4</c:v>
                </c:pt>
                <c:pt idx="17">
                  <c:v>-1.8000000000000001E-4</c:v>
                </c:pt>
                <c:pt idx="18">
                  <c:v>-1.83E-4</c:v>
                </c:pt>
                <c:pt idx="19">
                  <c:v>-1.8599999999999999E-4</c:v>
                </c:pt>
                <c:pt idx="20">
                  <c:v>-1.8900000000000001E-4</c:v>
                </c:pt>
                <c:pt idx="21">
                  <c:v>-1.92E-4</c:v>
                </c:pt>
                <c:pt idx="22">
                  <c:v>-1.92E-4</c:v>
                </c:pt>
                <c:pt idx="23">
                  <c:v>-1.95E-4</c:v>
                </c:pt>
                <c:pt idx="24">
                  <c:v>-1.9799999999999999E-4</c:v>
                </c:pt>
                <c:pt idx="25">
                  <c:v>-2.0100000000000001E-4</c:v>
                </c:pt>
                <c:pt idx="26">
                  <c:v>-2.03E-4</c:v>
                </c:pt>
                <c:pt idx="27">
                  <c:v>-2.0599999999999999E-4</c:v>
                </c:pt>
                <c:pt idx="28">
                  <c:v>-2.0900000000000001E-4</c:v>
                </c:pt>
                <c:pt idx="29">
                  <c:v>-2.12E-4</c:v>
                </c:pt>
                <c:pt idx="30">
                  <c:v>-2.1499999999999999E-4</c:v>
                </c:pt>
                <c:pt idx="31">
                  <c:v>-2.1800000000000001E-4</c:v>
                </c:pt>
                <c:pt idx="32">
                  <c:v>-2.2100000000000001E-4</c:v>
                </c:pt>
                <c:pt idx="33">
                  <c:v>-2.2100000000000001E-4</c:v>
                </c:pt>
                <c:pt idx="34">
                  <c:v>-2.24E-4</c:v>
                </c:pt>
                <c:pt idx="35">
                  <c:v>-2.2699999999999999E-4</c:v>
                </c:pt>
                <c:pt idx="36">
                  <c:v>-2.3000000000000001E-4</c:v>
                </c:pt>
                <c:pt idx="37">
                  <c:v>-2.33E-4</c:v>
                </c:pt>
                <c:pt idx="38">
                  <c:v>-2.3599999999999999E-4</c:v>
                </c:pt>
                <c:pt idx="39">
                  <c:v>-2.3900000000000001E-4</c:v>
                </c:pt>
                <c:pt idx="40">
                  <c:v>-2.42E-4</c:v>
                </c:pt>
                <c:pt idx="41">
                  <c:v>-2.4499999999999999E-4</c:v>
                </c:pt>
                <c:pt idx="42">
                  <c:v>-2.4800000000000001E-4</c:v>
                </c:pt>
                <c:pt idx="43">
                  <c:v>-2.5099999999999998E-4</c:v>
                </c:pt>
                <c:pt idx="44">
                  <c:v>-2.5099999999999998E-4</c:v>
                </c:pt>
                <c:pt idx="45">
                  <c:v>-2.5399999999999999E-4</c:v>
                </c:pt>
                <c:pt idx="46">
                  <c:v>-2.5700000000000001E-4</c:v>
                </c:pt>
                <c:pt idx="47">
                  <c:v>-2.5999999999999998E-4</c:v>
                </c:pt>
                <c:pt idx="48">
                  <c:v>-2.63E-4</c:v>
                </c:pt>
                <c:pt idx="49">
                  <c:v>-2.6600000000000001E-4</c:v>
                </c:pt>
                <c:pt idx="50">
                  <c:v>-2.6899999999999998E-4</c:v>
                </c:pt>
                <c:pt idx="51">
                  <c:v>-2.72E-4</c:v>
                </c:pt>
                <c:pt idx="52">
                  <c:v>-2.7500000000000002E-4</c:v>
                </c:pt>
                <c:pt idx="53">
                  <c:v>-2.7799999999999998E-4</c:v>
                </c:pt>
                <c:pt idx="54">
                  <c:v>-2.81E-4</c:v>
                </c:pt>
                <c:pt idx="55">
                  <c:v>-2.81E-4</c:v>
                </c:pt>
                <c:pt idx="56">
                  <c:v>-2.8400000000000002E-4</c:v>
                </c:pt>
                <c:pt idx="57">
                  <c:v>-2.8699999999999998E-4</c:v>
                </c:pt>
                <c:pt idx="58">
                  <c:v>-2.9E-4</c:v>
                </c:pt>
                <c:pt idx="59">
                  <c:v>-2.9300000000000002E-4</c:v>
                </c:pt>
                <c:pt idx="60">
                  <c:v>-2.9599999999999998E-4</c:v>
                </c:pt>
                <c:pt idx="61">
                  <c:v>-2.99E-4</c:v>
                </c:pt>
                <c:pt idx="62">
                  <c:v>-3.0200000000000002E-4</c:v>
                </c:pt>
                <c:pt idx="63">
                  <c:v>-3.0499999999999999E-4</c:v>
                </c:pt>
                <c:pt idx="64">
                  <c:v>-3.0800000000000001E-4</c:v>
                </c:pt>
                <c:pt idx="65">
                  <c:v>-3.1100000000000002E-4</c:v>
                </c:pt>
                <c:pt idx="66">
                  <c:v>-3.1100000000000002E-4</c:v>
                </c:pt>
                <c:pt idx="67">
                  <c:v>-3.1399999999999999E-4</c:v>
                </c:pt>
                <c:pt idx="68">
                  <c:v>-3.1700000000000001E-4</c:v>
                </c:pt>
                <c:pt idx="69">
                  <c:v>-3.2000000000000003E-4</c:v>
                </c:pt>
                <c:pt idx="70">
                  <c:v>-3.2299999999999999E-4</c:v>
                </c:pt>
                <c:pt idx="71">
                  <c:v>-3.2600000000000001E-4</c:v>
                </c:pt>
                <c:pt idx="72">
                  <c:v>-3.2899999999999997E-4</c:v>
                </c:pt>
                <c:pt idx="73">
                  <c:v>-3.3199999999999999E-4</c:v>
                </c:pt>
                <c:pt idx="74">
                  <c:v>-3.3500000000000001E-4</c:v>
                </c:pt>
                <c:pt idx="75">
                  <c:v>-3.3799999999999998E-4</c:v>
                </c:pt>
                <c:pt idx="76">
                  <c:v>-3.4099999999999999E-4</c:v>
                </c:pt>
                <c:pt idx="77">
                  <c:v>-3.4099999999999999E-4</c:v>
                </c:pt>
                <c:pt idx="78">
                  <c:v>-3.4400000000000001E-4</c:v>
                </c:pt>
                <c:pt idx="79">
                  <c:v>-3.4699999999999998E-4</c:v>
                </c:pt>
                <c:pt idx="80">
                  <c:v>-3.5E-4</c:v>
                </c:pt>
                <c:pt idx="81">
                  <c:v>-3.5300000000000002E-4</c:v>
                </c:pt>
                <c:pt idx="82">
                  <c:v>-3.5599999999999998E-4</c:v>
                </c:pt>
                <c:pt idx="83">
                  <c:v>-3.59E-4</c:v>
                </c:pt>
                <c:pt idx="84">
                  <c:v>-3.6200000000000002E-4</c:v>
                </c:pt>
                <c:pt idx="85">
                  <c:v>-3.6499999999999998E-4</c:v>
                </c:pt>
                <c:pt idx="86">
                  <c:v>-3.68E-4</c:v>
                </c:pt>
                <c:pt idx="87">
                  <c:v>-3.7100000000000002E-4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1.2863300611012127E-3</c:v>
                </c:pt>
                <c:pt idx="2">
                  <c:v>2.5764811611012125E-3</c:v>
                </c:pt>
                <c:pt idx="3">
                  <c:v>3.8666322611012128E-3</c:v>
                </c:pt>
                <c:pt idx="4">
                  <c:v>5.156783361101213E-3</c:v>
                </c:pt>
                <c:pt idx="5">
                  <c:v>6.4469344611012133E-3</c:v>
                </c:pt>
                <c:pt idx="6">
                  <c:v>7.7370855611012136E-3</c:v>
                </c:pt>
                <c:pt idx="7">
                  <c:v>9.027236661101213E-3</c:v>
                </c:pt>
                <c:pt idx="8">
                  <c:v>1.0317387761101212E-2</c:v>
                </c:pt>
                <c:pt idx="9">
                  <c:v>1.1607538861101212E-2</c:v>
                </c:pt>
                <c:pt idx="10">
                  <c:v>1.2897689961101211E-2</c:v>
                </c:pt>
                <c:pt idx="11">
                  <c:v>1.4187841061101211E-2</c:v>
                </c:pt>
                <c:pt idx="12">
                  <c:v>1.547799216110121E-2</c:v>
                </c:pt>
                <c:pt idx="13">
                  <c:v>1.6768143261101209E-2</c:v>
                </c:pt>
                <c:pt idx="14">
                  <c:v>1.8058294361101207E-2</c:v>
                </c:pt>
                <c:pt idx="15">
                  <c:v>1.9348445461101208E-2</c:v>
                </c:pt>
                <c:pt idx="16">
                  <c:v>2.0638596561101206E-2</c:v>
                </c:pt>
                <c:pt idx="17">
                  <c:v>2.1928747661101207E-2</c:v>
                </c:pt>
                <c:pt idx="18">
                  <c:v>2.3218898761101205E-2</c:v>
                </c:pt>
                <c:pt idx="19">
                  <c:v>2.4509049861101206E-2</c:v>
                </c:pt>
                <c:pt idx="20">
                  <c:v>2.5799200961101203E-2</c:v>
                </c:pt>
                <c:pt idx="21">
                  <c:v>2.7089352061101201E-2</c:v>
                </c:pt>
                <c:pt idx="22">
                  <c:v>2.8379503161101202E-2</c:v>
                </c:pt>
                <c:pt idx="23">
                  <c:v>2.96696542611012E-2</c:v>
                </c:pt>
                <c:pt idx="24">
                  <c:v>3.0959805361101201E-2</c:v>
                </c:pt>
                <c:pt idx="25">
                  <c:v>3.2249956461101202E-2</c:v>
                </c:pt>
                <c:pt idx="26">
                  <c:v>3.35401075611012E-2</c:v>
                </c:pt>
                <c:pt idx="27">
                  <c:v>3.4830258661101204E-2</c:v>
                </c:pt>
                <c:pt idx="28">
                  <c:v>3.6120409761101209E-2</c:v>
                </c:pt>
                <c:pt idx="29">
                  <c:v>3.7410560861101214E-2</c:v>
                </c:pt>
                <c:pt idx="30">
                  <c:v>3.8700711961101211E-2</c:v>
                </c:pt>
                <c:pt idx="31">
                  <c:v>3.9990863061101216E-2</c:v>
                </c:pt>
                <c:pt idx="32">
                  <c:v>4.128101416110122E-2</c:v>
                </c:pt>
                <c:pt idx="33">
                  <c:v>4.2571165261101225E-2</c:v>
                </c:pt>
                <c:pt idx="34">
                  <c:v>4.3861316361101223E-2</c:v>
                </c:pt>
                <c:pt idx="35">
                  <c:v>4.5151467461101227E-2</c:v>
                </c:pt>
                <c:pt idx="36">
                  <c:v>4.6441618561101232E-2</c:v>
                </c:pt>
                <c:pt idx="37">
                  <c:v>4.7731769661101237E-2</c:v>
                </c:pt>
                <c:pt idx="38">
                  <c:v>4.9021920761101234E-2</c:v>
                </c:pt>
                <c:pt idx="39">
                  <c:v>5.0312071861101239E-2</c:v>
                </c:pt>
                <c:pt idx="40">
                  <c:v>5.1602222961101243E-2</c:v>
                </c:pt>
                <c:pt idx="41">
                  <c:v>5.2892374061101241E-2</c:v>
                </c:pt>
                <c:pt idx="42">
                  <c:v>5.4182525161101246E-2</c:v>
                </c:pt>
                <c:pt idx="43">
                  <c:v>5.547267626110125E-2</c:v>
                </c:pt>
                <c:pt idx="44">
                  <c:v>5.6762827361101255E-2</c:v>
                </c:pt>
                <c:pt idx="45">
                  <c:v>5.8052978461101253E-2</c:v>
                </c:pt>
                <c:pt idx="46">
                  <c:v>5.9343129561101257E-2</c:v>
                </c:pt>
                <c:pt idx="47">
                  <c:v>6.0633280661101262E-2</c:v>
                </c:pt>
                <c:pt idx="48">
                  <c:v>6.1923431761101266E-2</c:v>
                </c:pt>
                <c:pt idx="49">
                  <c:v>6.3213582861101264E-2</c:v>
                </c:pt>
                <c:pt idx="50">
                  <c:v>6.4503733961101262E-2</c:v>
                </c:pt>
                <c:pt idx="51">
                  <c:v>6.5793885061101259E-2</c:v>
                </c:pt>
                <c:pt idx="52">
                  <c:v>6.7084036161101271E-2</c:v>
                </c:pt>
                <c:pt idx="53">
                  <c:v>6.8374187261101269E-2</c:v>
                </c:pt>
                <c:pt idx="54">
                  <c:v>6.966433836110128E-2</c:v>
                </c:pt>
                <c:pt idx="55">
                  <c:v>7.0954489461101278E-2</c:v>
                </c:pt>
                <c:pt idx="56">
                  <c:v>7.2244640561101275E-2</c:v>
                </c:pt>
                <c:pt idx="57">
                  <c:v>7.3534791661101287E-2</c:v>
                </c:pt>
                <c:pt idx="58">
                  <c:v>7.4824942761101285E-2</c:v>
                </c:pt>
                <c:pt idx="59">
                  <c:v>7.6115093861101282E-2</c:v>
                </c:pt>
                <c:pt idx="60">
                  <c:v>7.7405244961101211E-2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-1.36E-4</c:v>
                </c:pt>
                <c:pt idx="2">
                  <c:v>-1.3999999999999999E-4</c:v>
                </c:pt>
                <c:pt idx="3">
                  <c:v>-1.4300000000000001E-4</c:v>
                </c:pt>
                <c:pt idx="4">
                  <c:v>-1.47E-4</c:v>
                </c:pt>
                <c:pt idx="5">
                  <c:v>-1.5100000000000001E-4</c:v>
                </c:pt>
                <c:pt idx="6">
                  <c:v>-1.55E-4</c:v>
                </c:pt>
                <c:pt idx="7">
                  <c:v>-1.5799999999999999E-4</c:v>
                </c:pt>
                <c:pt idx="8">
                  <c:v>-1.6200000000000001E-4</c:v>
                </c:pt>
                <c:pt idx="9">
                  <c:v>-1.66E-4</c:v>
                </c:pt>
                <c:pt idx="10">
                  <c:v>-1.6899999999999999E-4</c:v>
                </c:pt>
                <c:pt idx="11">
                  <c:v>-1.73E-4</c:v>
                </c:pt>
                <c:pt idx="12">
                  <c:v>-1.7699999999999999E-4</c:v>
                </c:pt>
                <c:pt idx="13">
                  <c:v>-1.8000000000000001E-4</c:v>
                </c:pt>
                <c:pt idx="14">
                  <c:v>-1.84E-4</c:v>
                </c:pt>
                <c:pt idx="15">
                  <c:v>-1.8799999999999999E-4</c:v>
                </c:pt>
                <c:pt idx="16">
                  <c:v>-1.9100000000000001E-4</c:v>
                </c:pt>
                <c:pt idx="17">
                  <c:v>-1.95E-4</c:v>
                </c:pt>
                <c:pt idx="18">
                  <c:v>-1.9900000000000001E-4</c:v>
                </c:pt>
                <c:pt idx="19">
                  <c:v>-2.03E-4</c:v>
                </c:pt>
                <c:pt idx="20">
                  <c:v>-2.0599999999999999E-4</c:v>
                </c:pt>
                <c:pt idx="21">
                  <c:v>-2.1000000000000001E-4</c:v>
                </c:pt>
                <c:pt idx="22">
                  <c:v>-2.14E-4</c:v>
                </c:pt>
                <c:pt idx="23">
                  <c:v>-2.1699999999999999E-4</c:v>
                </c:pt>
                <c:pt idx="24">
                  <c:v>-2.2100000000000001E-4</c:v>
                </c:pt>
                <c:pt idx="25">
                  <c:v>-2.2499999999999999E-4</c:v>
                </c:pt>
                <c:pt idx="26">
                  <c:v>-2.2900000000000001E-4</c:v>
                </c:pt>
                <c:pt idx="27">
                  <c:v>-2.33E-4</c:v>
                </c:pt>
                <c:pt idx="28">
                  <c:v>-2.3599999999999999E-4</c:v>
                </c:pt>
                <c:pt idx="29">
                  <c:v>-2.4000000000000001E-4</c:v>
                </c:pt>
                <c:pt idx="30">
                  <c:v>-2.4399999999999999E-4</c:v>
                </c:pt>
                <c:pt idx="31">
                  <c:v>-2.4800000000000001E-4</c:v>
                </c:pt>
                <c:pt idx="32">
                  <c:v>-2.52E-4</c:v>
                </c:pt>
                <c:pt idx="33">
                  <c:v>-2.5500000000000002E-4</c:v>
                </c:pt>
                <c:pt idx="34">
                  <c:v>-2.5900000000000001E-4</c:v>
                </c:pt>
                <c:pt idx="35">
                  <c:v>-2.63E-4</c:v>
                </c:pt>
                <c:pt idx="36">
                  <c:v>-2.6699999999999998E-4</c:v>
                </c:pt>
                <c:pt idx="37">
                  <c:v>-2.7099999999999997E-4</c:v>
                </c:pt>
                <c:pt idx="38">
                  <c:v>-2.7500000000000002E-4</c:v>
                </c:pt>
                <c:pt idx="39">
                  <c:v>-2.7799999999999998E-4</c:v>
                </c:pt>
                <c:pt idx="40">
                  <c:v>-2.8200000000000002E-4</c:v>
                </c:pt>
                <c:pt idx="41">
                  <c:v>-2.8600000000000001E-4</c:v>
                </c:pt>
                <c:pt idx="42">
                  <c:v>-2.9E-4</c:v>
                </c:pt>
                <c:pt idx="43">
                  <c:v>-2.9399999999999999E-4</c:v>
                </c:pt>
                <c:pt idx="44">
                  <c:v>-2.9700000000000001E-4</c:v>
                </c:pt>
                <c:pt idx="45">
                  <c:v>-3.01E-4</c:v>
                </c:pt>
                <c:pt idx="46">
                  <c:v>-3.0499999999999999E-4</c:v>
                </c:pt>
                <c:pt idx="47">
                  <c:v>-3.0899999999999998E-4</c:v>
                </c:pt>
                <c:pt idx="48">
                  <c:v>-3.1300000000000002E-4</c:v>
                </c:pt>
                <c:pt idx="49">
                  <c:v>-3.1599999999999998E-4</c:v>
                </c:pt>
                <c:pt idx="50">
                  <c:v>-3.2000000000000003E-4</c:v>
                </c:pt>
                <c:pt idx="51">
                  <c:v>-3.2400000000000001E-4</c:v>
                </c:pt>
                <c:pt idx="52">
                  <c:v>-3.28E-4</c:v>
                </c:pt>
                <c:pt idx="53">
                  <c:v>-3.3100000000000002E-4</c:v>
                </c:pt>
                <c:pt idx="54">
                  <c:v>-3.3500000000000001E-4</c:v>
                </c:pt>
                <c:pt idx="55">
                  <c:v>-3.39E-4</c:v>
                </c:pt>
                <c:pt idx="56">
                  <c:v>-3.4299999999999999E-4</c:v>
                </c:pt>
                <c:pt idx="57">
                  <c:v>-3.4699999999999998E-4</c:v>
                </c:pt>
                <c:pt idx="58">
                  <c:v>-3.5E-4</c:v>
                </c:pt>
                <c:pt idx="59">
                  <c:v>-3.5399999999999999E-4</c:v>
                </c:pt>
                <c:pt idx="60">
                  <c:v>-3.5799999999999997E-4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9.6379226110121291E-4</c:v>
                </c:pt>
                <c:pt idx="2">
                  <c:v>1.931405561101213E-3</c:v>
                </c:pt>
                <c:pt idx="3">
                  <c:v>2.8990188611012131E-3</c:v>
                </c:pt>
                <c:pt idx="4">
                  <c:v>3.8666321611012132E-3</c:v>
                </c:pt>
                <c:pt idx="5">
                  <c:v>4.8342454611012137E-3</c:v>
                </c:pt>
                <c:pt idx="6">
                  <c:v>5.8018587611012133E-3</c:v>
                </c:pt>
                <c:pt idx="7">
                  <c:v>6.7694720611012138E-3</c:v>
                </c:pt>
                <c:pt idx="8">
                  <c:v>7.7370853611012135E-3</c:v>
                </c:pt>
                <c:pt idx="9">
                  <c:v>8.704698661101214E-3</c:v>
                </c:pt>
                <c:pt idx="10">
                  <c:v>9.6723119611012136E-3</c:v>
                </c:pt>
                <c:pt idx="11">
                  <c:v>9.6723119611012136E-3</c:v>
                </c:pt>
                <c:pt idx="12">
                  <c:v>1.0639925261101213E-2</c:v>
                </c:pt>
                <c:pt idx="13">
                  <c:v>1.1607538561101213E-2</c:v>
                </c:pt>
                <c:pt idx="14">
                  <c:v>1.2575151861101214E-2</c:v>
                </c:pt>
                <c:pt idx="15">
                  <c:v>1.3542765161101214E-2</c:v>
                </c:pt>
                <c:pt idx="16">
                  <c:v>1.4510378461101214E-2</c:v>
                </c:pt>
                <c:pt idx="17">
                  <c:v>1.5477991761101213E-2</c:v>
                </c:pt>
                <c:pt idx="18">
                  <c:v>1.6445605061101216E-2</c:v>
                </c:pt>
                <c:pt idx="19">
                  <c:v>1.7413218361101216E-2</c:v>
                </c:pt>
                <c:pt idx="20">
                  <c:v>1.8380831661101216E-2</c:v>
                </c:pt>
                <c:pt idx="21">
                  <c:v>1.9348444961101215E-2</c:v>
                </c:pt>
                <c:pt idx="22">
                  <c:v>1.9348444961101215E-2</c:v>
                </c:pt>
                <c:pt idx="23">
                  <c:v>2.0316058261101215E-2</c:v>
                </c:pt>
                <c:pt idx="24">
                  <c:v>2.1283671561101215E-2</c:v>
                </c:pt>
                <c:pt idx="25">
                  <c:v>2.2251284861101214E-2</c:v>
                </c:pt>
                <c:pt idx="26">
                  <c:v>2.3218898161101217E-2</c:v>
                </c:pt>
                <c:pt idx="27">
                  <c:v>2.4186511461101217E-2</c:v>
                </c:pt>
                <c:pt idx="28">
                  <c:v>2.5154124761101217E-2</c:v>
                </c:pt>
                <c:pt idx="29">
                  <c:v>2.6121738061101216E-2</c:v>
                </c:pt>
                <c:pt idx="30">
                  <c:v>2.7089351361101216E-2</c:v>
                </c:pt>
                <c:pt idx="31">
                  <c:v>2.8056964661101216E-2</c:v>
                </c:pt>
                <c:pt idx="32">
                  <c:v>2.9024577961101215E-2</c:v>
                </c:pt>
                <c:pt idx="33">
                  <c:v>2.9024577961101215E-2</c:v>
                </c:pt>
                <c:pt idx="34">
                  <c:v>2.9992191261101215E-2</c:v>
                </c:pt>
                <c:pt idx="35">
                  <c:v>3.0959804561101215E-2</c:v>
                </c:pt>
                <c:pt idx="36">
                  <c:v>3.1927417861101218E-2</c:v>
                </c:pt>
                <c:pt idx="37">
                  <c:v>3.2895031161101214E-2</c:v>
                </c:pt>
                <c:pt idx="38">
                  <c:v>3.386264446110121E-2</c:v>
                </c:pt>
                <c:pt idx="39">
                  <c:v>3.4830257761101206E-2</c:v>
                </c:pt>
                <c:pt idx="40">
                  <c:v>3.5797871061101202E-2</c:v>
                </c:pt>
                <c:pt idx="41">
                  <c:v>3.6765484361101199E-2</c:v>
                </c:pt>
                <c:pt idx="42">
                  <c:v>3.7733097661101202E-2</c:v>
                </c:pt>
                <c:pt idx="43">
                  <c:v>3.8700710961101198E-2</c:v>
                </c:pt>
                <c:pt idx="44">
                  <c:v>3.8700710961101198E-2</c:v>
                </c:pt>
                <c:pt idx="45">
                  <c:v>3.9668324261101194E-2</c:v>
                </c:pt>
                <c:pt idx="46">
                  <c:v>4.063593756110119E-2</c:v>
                </c:pt>
                <c:pt idx="47">
                  <c:v>4.1603550861101186E-2</c:v>
                </c:pt>
                <c:pt idx="48">
                  <c:v>4.2571164161101183E-2</c:v>
                </c:pt>
                <c:pt idx="49">
                  <c:v>4.3538777461101179E-2</c:v>
                </c:pt>
                <c:pt idx="50">
                  <c:v>4.4506390761101175E-2</c:v>
                </c:pt>
                <c:pt idx="51">
                  <c:v>4.5474004061101171E-2</c:v>
                </c:pt>
                <c:pt idx="52">
                  <c:v>4.6441617361101167E-2</c:v>
                </c:pt>
                <c:pt idx="53">
                  <c:v>4.7409230661101164E-2</c:v>
                </c:pt>
                <c:pt idx="54">
                  <c:v>4.837684396110116E-2</c:v>
                </c:pt>
                <c:pt idx="55">
                  <c:v>4.837684396110116E-2</c:v>
                </c:pt>
                <c:pt idx="56">
                  <c:v>4.9344457261101163E-2</c:v>
                </c:pt>
                <c:pt idx="57">
                  <c:v>5.0312070561101166E-2</c:v>
                </c:pt>
                <c:pt idx="58">
                  <c:v>5.1279683861101162E-2</c:v>
                </c:pt>
                <c:pt idx="59">
                  <c:v>5.2247297161101158E-2</c:v>
                </c:pt>
                <c:pt idx="60">
                  <c:v>5.3214910461101154E-2</c:v>
                </c:pt>
                <c:pt idx="61">
                  <c:v>5.4182523761101158E-2</c:v>
                </c:pt>
                <c:pt idx="62">
                  <c:v>5.5150137061101161E-2</c:v>
                </c:pt>
                <c:pt idx="63">
                  <c:v>5.6117750361101157E-2</c:v>
                </c:pt>
                <c:pt idx="64">
                  <c:v>5.7085363661101167E-2</c:v>
                </c:pt>
                <c:pt idx="65">
                  <c:v>5.8052976961101163E-2</c:v>
                </c:pt>
                <c:pt idx="66">
                  <c:v>5.8052976961101163E-2</c:v>
                </c:pt>
                <c:pt idx="67">
                  <c:v>5.9020590261101166E-2</c:v>
                </c:pt>
                <c:pt idx="68">
                  <c:v>5.9988203561101169E-2</c:v>
                </c:pt>
                <c:pt idx="69">
                  <c:v>6.0955816861101172E-2</c:v>
                </c:pt>
                <c:pt idx="70">
                  <c:v>6.1923430161101169E-2</c:v>
                </c:pt>
                <c:pt idx="71">
                  <c:v>6.2891043461101165E-2</c:v>
                </c:pt>
                <c:pt idx="72">
                  <c:v>6.3858656761101154E-2</c:v>
                </c:pt>
                <c:pt idx="73">
                  <c:v>6.4826270061101157E-2</c:v>
                </c:pt>
                <c:pt idx="74">
                  <c:v>6.5793883361101146E-2</c:v>
                </c:pt>
                <c:pt idx="75">
                  <c:v>6.676149666110115E-2</c:v>
                </c:pt>
                <c:pt idx="76">
                  <c:v>6.7729109961101153E-2</c:v>
                </c:pt>
                <c:pt idx="77">
                  <c:v>6.7729109961101153E-2</c:v>
                </c:pt>
                <c:pt idx="78">
                  <c:v>6.8696723261101142E-2</c:v>
                </c:pt>
                <c:pt idx="79">
                  <c:v>6.9664336561101145E-2</c:v>
                </c:pt>
                <c:pt idx="80">
                  <c:v>7.0631949861101134E-2</c:v>
                </c:pt>
                <c:pt idx="81">
                  <c:v>7.1599563161101137E-2</c:v>
                </c:pt>
                <c:pt idx="82">
                  <c:v>7.2567176461101127E-2</c:v>
                </c:pt>
                <c:pt idx="83">
                  <c:v>7.353478976110113E-2</c:v>
                </c:pt>
                <c:pt idx="84">
                  <c:v>7.4502403061101119E-2</c:v>
                </c:pt>
                <c:pt idx="85">
                  <c:v>7.5470016361101122E-2</c:v>
                </c:pt>
                <c:pt idx="86">
                  <c:v>7.6437629661101111E-2</c:v>
                </c:pt>
                <c:pt idx="87">
                  <c:v>7.7405242961101114E-2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-1.35E-4</c:v>
                </c:pt>
                <c:pt idx="2">
                  <c:v>-1.3799999999999999E-4</c:v>
                </c:pt>
                <c:pt idx="3">
                  <c:v>-1.4100000000000001E-4</c:v>
                </c:pt>
                <c:pt idx="4">
                  <c:v>-1.4300000000000001E-4</c:v>
                </c:pt>
                <c:pt idx="5">
                  <c:v>-1.46E-4</c:v>
                </c:pt>
                <c:pt idx="6">
                  <c:v>-1.4899999999999999E-4</c:v>
                </c:pt>
                <c:pt idx="7">
                  <c:v>-1.5200000000000001E-4</c:v>
                </c:pt>
                <c:pt idx="8">
                  <c:v>-1.55E-4</c:v>
                </c:pt>
                <c:pt idx="9">
                  <c:v>-1.5699999999999999E-4</c:v>
                </c:pt>
                <c:pt idx="10">
                  <c:v>-1.6000000000000001E-4</c:v>
                </c:pt>
                <c:pt idx="11">
                  <c:v>-1.6000000000000001E-4</c:v>
                </c:pt>
                <c:pt idx="12">
                  <c:v>-1.63E-4</c:v>
                </c:pt>
                <c:pt idx="13">
                  <c:v>-1.66E-4</c:v>
                </c:pt>
                <c:pt idx="14">
                  <c:v>-1.6799999999999999E-4</c:v>
                </c:pt>
                <c:pt idx="15">
                  <c:v>-1.7100000000000001E-4</c:v>
                </c:pt>
                <c:pt idx="16">
                  <c:v>-1.74E-4</c:v>
                </c:pt>
                <c:pt idx="17">
                  <c:v>-1.7699999999999999E-4</c:v>
                </c:pt>
                <c:pt idx="18">
                  <c:v>-1.7899999999999999E-4</c:v>
                </c:pt>
                <c:pt idx="19">
                  <c:v>-1.8200000000000001E-4</c:v>
                </c:pt>
                <c:pt idx="20">
                  <c:v>-1.85E-4</c:v>
                </c:pt>
                <c:pt idx="21">
                  <c:v>-1.8799999999999999E-4</c:v>
                </c:pt>
                <c:pt idx="22">
                  <c:v>-1.8799999999999999E-4</c:v>
                </c:pt>
                <c:pt idx="23">
                  <c:v>-1.9100000000000001E-4</c:v>
                </c:pt>
                <c:pt idx="24">
                  <c:v>-1.93E-4</c:v>
                </c:pt>
                <c:pt idx="25">
                  <c:v>-1.9599999999999999E-4</c:v>
                </c:pt>
                <c:pt idx="26">
                  <c:v>-1.9900000000000001E-4</c:v>
                </c:pt>
                <c:pt idx="27">
                  <c:v>-2.02E-4</c:v>
                </c:pt>
                <c:pt idx="28">
                  <c:v>-2.04E-4</c:v>
                </c:pt>
                <c:pt idx="29">
                  <c:v>-2.0699999999999999E-4</c:v>
                </c:pt>
                <c:pt idx="30">
                  <c:v>-2.1000000000000001E-4</c:v>
                </c:pt>
                <c:pt idx="31">
                  <c:v>-2.13E-4</c:v>
                </c:pt>
                <c:pt idx="32">
                  <c:v>-2.1599999999999999E-4</c:v>
                </c:pt>
                <c:pt idx="33">
                  <c:v>-2.1599999999999999E-4</c:v>
                </c:pt>
                <c:pt idx="34">
                  <c:v>-2.1800000000000001E-4</c:v>
                </c:pt>
                <c:pt idx="35">
                  <c:v>-2.2100000000000001E-4</c:v>
                </c:pt>
                <c:pt idx="36">
                  <c:v>-2.24E-4</c:v>
                </c:pt>
                <c:pt idx="37">
                  <c:v>-2.2699999999999999E-4</c:v>
                </c:pt>
                <c:pt idx="38">
                  <c:v>-2.3000000000000001E-4</c:v>
                </c:pt>
                <c:pt idx="39">
                  <c:v>-2.33E-4</c:v>
                </c:pt>
                <c:pt idx="40">
                  <c:v>-2.3499999999999999E-4</c:v>
                </c:pt>
                <c:pt idx="41">
                  <c:v>-2.3800000000000001E-4</c:v>
                </c:pt>
                <c:pt idx="42">
                  <c:v>-2.41E-4</c:v>
                </c:pt>
                <c:pt idx="43">
                  <c:v>-2.4399999999999999E-4</c:v>
                </c:pt>
                <c:pt idx="44">
                  <c:v>-2.4399999999999999E-4</c:v>
                </c:pt>
                <c:pt idx="45">
                  <c:v>-2.4699999999999999E-4</c:v>
                </c:pt>
                <c:pt idx="46">
                  <c:v>-2.5000000000000001E-4</c:v>
                </c:pt>
                <c:pt idx="47">
                  <c:v>-2.5300000000000002E-4</c:v>
                </c:pt>
                <c:pt idx="48">
                  <c:v>-2.5599999999999999E-4</c:v>
                </c:pt>
                <c:pt idx="49">
                  <c:v>-2.5799999999999998E-4</c:v>
                </c:pt>
                <c:pt idx="50">
                  <c:v>-2.61E-4</c:v>
                </c:pt>
                <c:pt idx="51">
                  <c:v>-2.6400000000000002E-4</c:v>
                </c:pt>
                <c:pt idx="52">
                  <c:v>-2.6699999999999998E-4</c:v>
                </c:pt>
                <c:pt idx="53">
                  <c:v>-2.7E-4</c:v>
                </c:pt>
                <c:pt idx="54">
                  <c:v>-2.7300000000000002E-4</c:v>
                </c:pt>
                <c:pt idx="55">
                  <c:v>-2.7300000000000002E-4</c:v>
                </c:pt>
                <c:pt idx="56">
                  <c:v>-2.7599999999999999E-4</c:v>
                </c:pt>
                <c:pt idx="57">
                  <c:v>-2.7799999999999998E-4</c:v>
                </c:pt>
                <c:pt idx="58">
                  <c:v>-2.81E-4</c:v>
                </c:pt>
                <c:pt idx="59">
                  <c:v>-2.8400000000000002E-4</c:v>
                </c:pt>
                <c:pt idx="60">
                  <c:v>-2.8699999999999998E-4</c:v>
                </c:pt>
                <c:pt idx="61">
                  <c:v>-2.9E-4</c:v>
                </c:pt>
                <c:pt idx="62">
                  <c:v>-2.9300000000000002E-4</c:v>
                </c:pt>
                <c:pt idx="63">
                  <c:v>-2.9599999999999998E-4</c:v>
                </c:pt>
                <c:pt idx="64">
                  <c:v>-2.9799999999999998E-4</c:v>
                </c:pt>
                <c:pt idx="65">
                  <c:v>-3.01E-4</c:v>
                </c:pt>
                <c:pt idx="66">
                  <c:v>-3.01E-4</c:v>
                </c:pt>
                <c:pt idx="67">
                  <c:v>-3.0400000000000002E-4</c:v>
                </c:pt>
                <c:pt idx="68">
                  <c:v>-3.0699999999999998E-4</c:v>
                </c:pt>
                <c:pt idx="69">
                  <c:v>-3.1E-4</c:v>
                </c:pt>
                <c:pt idx="70">
                  <c:v>-3.1300000000000002E-4</c:v>
                </c:pt>
                <c:pt idx="71">
                  <c:v>-3.1500000000000001E-4</c:v>
                </c:pt>
                <c:pt idx="72">
                  <c:v>-3.1799999999999998E-4</c:v>
                </c:pt>
                <c:pt idx="73">
                  <c:v>-3.21E-4</c:v>
                </c:pt>
                <c:pt idx="74">
                  <c:v>-3.2400000000000001E-4</c:v>
                </c:pt>
                <c:pt idx="75">
                  <c:v>-3.2699999999999998E-4</c:v>
                </c:pt>
                <c:pt idx="76">
                  <c:v>-3.3E-4</c:v>
                </c:pt>
                <c:pt idx="77">
                  <c:v>-3.3E-4</c:v>
                </c:pt>
                <c:pt idx="78">
                  <c:v>-3.3199999999999999E-4</c:v>
                </c:pt>
                <c:pt idx="79">
                  <c:v>-3.3500000000000001E-4</c:v>
                </c:pt>
                <c:pt idx="80">
                  <c:v>-3.3799999999999998E-4</c:v>
                </c:pt>
                <c:pt idx="81">
                  <c:v>-3.4099999999999999E-4</c:v>
                </c:pt>
                <c:pt idx="82">
                  <c:v>-3.4400000000000001E-4</c:v>
                </c:pt>
                <c:pt idx="83">
                  <c:v>-3.4699999999999998E-4</c:v>
                </c:pt>
                <c:pt idx="84">
                  <c:v>-3.5E-4</c:v>
                </c:pt>
                <c:pt idx="85">
                  <c:v>-3.5199999999999999E-4</c:v>
                </c:pt>
                <c:pt idx="86">
                  <c:v>-3.5500000000000001E-4</c:v>
                </c:pt>
                <c:pt idx="87">
                  <c:v>-3.5799999999999997E-4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1.2863300611012127E-3</c:v>
                </c:pt>
                <c:pt idx="2">
                  <c:v>2.5764811611012125E-3</c:v>
                </c:pt>
                <c:pt idx="3">
                  <c:v>3.8666322611012128E-3</c:v>
                </c:pt>
                <c:pt idx="4">
                  <c:v>5.156783361101213E-3</c:v>
                </c:pt>
                <c:pt idx="5">
                  <c:v>6.4469344611012133E-3</c:v>
                </c:pt>
                <c:pt idx="6">
                  <c:v>7.7370855611012136E-3</c:v>
                </c:pt>
                <c:pt idx="7">
                  <c:v>9.027236661101213E-3</c:v>
                </c:pt>
                <c:pt idx="8">
                  <c:v>1.0317387761101212E-2</c:v>
                </c:pt>
                <c:pt idx="9">
                  <c:v>1.1607538861101212E-2</c:v>
                </c:pt>
                <c:pt idx="10">
                  <c:v>1.2897689961101211E-2</c:v>
                </c:pt>
                <c:pt idx="11">
                  <c:v>1.4187841061101211E-2</c:v>
                </c:pt>
                <c:pt idx="12">
                  <c:v>1.547799216110121E-2</c:v>
                </c:pt>
                <c:pt idx="13">
                  <c:v>1.6768143261101209E-2</c:v>
                </c:pt>
                <c:pt idx="14">
                  <c:v>1.8058294361101207E-2</c:v>
                </c:pt>
                <c:pt idx="15">
                  <c:v>1.9348445461101208E-2</c:v>
                </c:pt>
                <c:pt idx="16">
                  <c:v>2.0638596561101206E-2</c:v>
                </c:pt>
                <c:pt idx="17">
                  <c:v>2.1928747661101207E-2</c:v>
                </c:pt>
                <c:pt idx="18">
                  <c:v>2.3218898761101205E-2</c:v>
                </c:pt>
                <c:pt idx="19">
                  <c:v>2.4509049861101206E-2</c:v>
                </c:pt>
                <c:pt idx="20">
                  <c:v>2.5799200961101203E-2</c:v>
                </c:pt>
                <c:pt idx="21">
                  <c:v>2.7089352061101201E-2</c:v>
                </c:pt>
                <c:pt idx="22">
                  <c:v>2.8379503161101202E-2</c:v>
                </c:pt>
                <c:pt idx="23">
                  <c:v>2.96696542611012E-2</c:v>
                </c:pt>
                <c:pt idx="24">
                  <c:v>3.0959805361101201E-2</c:v>
                </c:pt>
                <c:pt idx="25">
                  <c:v>3.2249956461101202E-2</c:v>
                </c:pt>
                <c:pt idx="26">
                  <c:v>3.35401075611012E-2</c:v>
                </c:pt>
                <c:pt idx="27">
                  <c:v>3.4830258661101204E-2</c:v>
                </c:pt>
                <c:pt idx="28">
                  <c:v>3.6120409761101209E-2</c:v>
                </c:pt>
                <c:pt idx="29">
                  <c:v>3.7410560861101214E-2</c:v>
                </c:pt>
                <c:pt idx="30">
                  <c:v>3.8700711961101211E-2</c:v>
                </c:pt>
                <c:pt idx="31">
                  <c:v>3.9990863061101216E-2</c:v>
                </c:pt>
                <c:pt idx="32">
                  <c:v>4.128101416110122E-2</c:v>
                </c:pt>
                <c:pt idx="33">
                  <c:v>4.2571165261101225E-2</c:v>
                </c:pt>
                <c:pt idx="34">
                  <c:v>4.3861316361101223E-2</c:v>
                </c:pt>
                <c:pt idx="35">
                  <c:v>4.5151467461101227E-2</c:v>
                </c:pt>
                <c:pt idx="36">
                  <c:v>4.6441618561101232E-2</c:v>
                </c:pt>
                <c:pt idx="37">
                  <c:v>4.7731769661101237E-2</c:v>
                </c:pt>
                <c:pt idx="38">
                  <c:v>4.9021920761101234E-2</c:v>
                </c:pt>
                <c:pt idx="39">
                  <c:v>5.0312071861101239E-2</c:v>
                </c:pt>
                <c:pt idx="40">
                  <c:v>5.1602222961101243E-2</c:v>
                </c:pt>
                <c:pt idx="41">
                  <c:v>5.2892374061101241E-2</c:v>
                </c:pt>
                <c:pt idx="42">
                  <c:v>5.4182525161101246E-2</c:v>
                </c:pt>
                <c:pt idx="43">
                  <c:v>5.547267626110125E-2</c:v>
                </c:pt>
                <c:pt idx="44">
                  <c:v>5.6762827361101255E-2</c:v>
                </c:pt>
                <c:pt idx="45">
                  <c:v>5.8052978461101253E-2</c:v>
                </c:pt>
                <c:pt idx="46">
                  <c:v>5.9343129561101257E-2</c:v>
                </c:pt>
                <c:pt idx="47">
                  <c:v>6.0633280661101262E-2</c:v>
                </c:pt>
                <c:pt idx="48">
                  <c:v>6.1923431761101266E-2</c:v>
                </c:pt>
                <c:pt idx="49">
                  <c:v>6.3213582861101264E-2</c:v>
                </c:pt>
                <c:pt idx="50">
                  <c:v>6.4503733961101262E-2</c:v>
                </c:pt>
                <c:pt idx="51">
                  <c:v>6.5793885061101259E-2</c:v>
                </c:pt>
                <c:pt idx="52">
                  <c:v>6.7084036161101271E-2</c:v>
                </c:pt>
                <c:pt idx="53">
                  <c:v>6.8374187261101269E-2</c:v>
                </c:pt>
                <c:pt idx="54">
                  <c:v>6.966433836110128E-2</c:v>
                </c:pt>
                <c:pt idx="55">
                  <c:v>7.0954489461101278E-2</c:v>
                </c:pt>
                <c:pt idx="56">
                  <c:v>7.2244640561101275E-2</c:v>
                </c:pt>
                <c:pt idx="57">
                  <c:v>7.3534791661101287E-2</c:v>
                </c:pt>
                <c:pt idx="58">
                  <c:v>7.4824942761101285E-2</c:v>
                </c:pt>
                <c:pt idx="59">
                  <c:v>7.6115093861101282E-2</c:v>
                </c:pt>
                <c:pt idx="60">
                  <c:v>7.7405244961101211E-2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-9.7999999999999997E-5</c:v>
                </c:pt>
                <c:pt idx="2">
                  <c:v>-9.5000000000000005E-5</c:v>
                </c:pt>
                <c:pt idx="3">
                  <c:v>-9.2E-5</c:v>
                </c:pt>
                <c:pt idx="4">
                  <c:v>-8.8999999999999995E-5</c:v>
                </c:pt>
                <c:pt idx="5">
                  <c:v>-8.6000000000000003E-5</c:v>
                </c:pt>
                <c:pt idx="6">
                  <c:v>-8.2999999999999998E-5</c:v>
                </c:pt>
                <c:pt idx="7">
                  <c:v>-8.0000000000000007E-5</c:v>
                </c:pt>
                <c:pt idx="8">
                  <c:v>-7.7000000000000001E-5</c:v>
                </c:pt>
                <c:pt idx="9">
                  <c:v>-7.3999999999999996E-5</c:v>
                </c:pt>
                <c:pt idx="10">
                  <c:v>-7.2000000000000002E-5</c:v>
                </c:pt>
                <c:pt idx="11">
                  <c:v>-6.8999999999999997E-5</c:v>
                </c:pt>
                <c:pt idx="12">
                  <c:v>-6.6000000000000005E-5</c:v>
                </c:pt>
                <c:pt idx="13">
                  <c:v>-6.3E-5</c:v>
                </c:pt>
                <c:pt idx="14">
                  <c:v>-6.0000000000000002E-5</c:v>
                </c:pt>
                <c:pt idx="15">
                  <c:v>-5.7000000000000003E-5</c:v>
                </c:pt>
                <c:pt idx="16">
                  <c:v>-5.3999999999999998E-5</c:v>
                </c:pt>
                <c:pt idx="17">
                  <c:v>-5.1E-5</c:v>
                </c:pt>
                <c:pt idx="18">
                  <c:v>-4.8000000000000001E-5</c:v>
                </c:pt>
                <c:pt idx="19">
                  <c:v>-4.5000000000000003E-5</c:v>
                </c:pt>
                <c:pt idx="20">
                  <c:v>-4.1999999999999998E-5</c:v>
                </c:pt>
                <c:pt idx="21">
                  <c:v>-3.8999999999999999E-5</c:v>
                </c:pt>
                <c:pt idx="22">
                  <c:v>-3.6000000000000001E-5</c:v>
                </c:pt>
                <c:pt idx="23">
                  <c:v>-3.3000000000000003E-5</c:v>
                </c:pt>
                <c:pt idx="24">
                  <c:v>-3.0000000000000001E-5</c:v>
                </c:pt>
                <c:pt idx="25">
                  <c:v>-2.6999999999999999E-5</c:v>
                </c:pt>
                <c:pt idx="26">
                  <c:v>-2.4000000000000001E-5</c:v>
                </c:pt>
                <c:pt idx="27">
                  <c:v>-2.0999999999999999E-5</c:v>
                </c:pt>
                <c:pt idx="28">
                  <c:v>-1.8E-5</c:v>
                </c:pt>
                <c:pt idx="29">
                  <c:v>-1.5E-5</c:v>
                </c:pt>
                <c:pt idx="30">
                  <c:v>-1.2E-5</c:v>
                </c:pt>
                <c:pt idx="31">
                  <c:v>-9.0000000000000002E-6</c:v>
                </c:pt>
                <c:pt idx="32">
                  <c:v>-6.0000000000000002E-6</c:v>
                </c:pt>
                <c:pt idx="33">
                  <c:v>-3.0000000000000001E-6</c:v>
                </c:pt>
                <c:pt idx="34">
                  <c:v>2.329E-7</c:v>
                </c:pt>
                <c:pt idx="35">
                  <c:v>3.0000000000000001E-6</c:v>
                </c:pt>
                <c:pt idx="36">
                  <c:v>6.0000000000000002E-6</c:v>
                </c:pt>
                <c:pt idx="37">
                  <c:v>9.0000000000000002E-6</c:v>
                </c:pt>
                <c:pt idx="38">
                  <c:v>1.2E-5</c:v>
                </c:pt>
                <c:pt idx="39">
                  <c:v>1.5E-5</c:v>
                </c:pt>
                <c:pt idx="40">
                  <c:v>1.8E-5</c:v>
                </c:pt>
                <c:pt idx="41">
                  <c:v>2.0999999999999999E-5</c:v>
                </c:pt>
                <c:pt idx="42">
                  <c:v>2.4000000000000001E-5</c:v>
                </c:pt>
                <c:pt idx="43">
                  <c:v>2.6999999999999999E-5</c:v>
                </c:pt>
                <c:pt idx="44">
                  <c:v>3.0000000000000001E-5</c:v>
                </c:pt>
                <c:pt idx="45">
                  <c:v>3.3000000000000003E-5</c:v>
                </c:pt>
                <c:pt idx="46">
                  <c:v>3.6000000000000001E-5</c:v>
                </c:pt>
                <c:pt idx="47">
                  <c:v>3.8999999999999999E-5</c:v>
                </c:pt>
                <c:pt idx="48">
                  <c:v>4.1999999999999998E-5</c:v>
                </c:pt>
                <c:pt idx="49">
                  <c:v>4.5000000000000003E-5</c:v>
                </c:pt>
                <c:pt idx="50">
                  <c:v>4.8000000000000001E-5</c:v>
                </c:pt>
                <c:pt idx="51">
                  <c:v>5.1E-5</c:v>
                </c:pt>
                <c:pt idx="52">
                  <c:v>5.3999999999999998E-5</c:v>
                </c:pt>
                <c:pt idx="53">
                  <c:v>5.7000000000000003E-5</c:v>
                </c:pt>
                <c:pt idx="54">
                  <c:v>6.0000000000000002E-5</c:v>
                </c:pt>
                <c:pt idx="55">
                  <c:v>6.3E-5</c:v>
                </c:pt>
                <c:pt idx="56">
                  <c:v>6.4999999999999994E-5</c:v>
                </c:pt>
                <c:pt idx="57">
                  <c:v>6.7999999999999999E-5</c:v>
                </c:pt>
                <c:pt idx="58">
                  <c:v>7.1000000000000005E-5</c:v>
                </c:pt>
                <c:pt idx="59">
                  <c:v>7.3999999999999996E-5</c:v>
                </c:pt>
                <c:pt idx="60">
                  <c:v>7.7000000000000001E-5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3.8210388987871738E-6</c:v>
                </c:pt>
                <c:pt idx="1">
                  <c:v>9.6379226110121291E-4</c:v>
                </c:pt>
                <c:pt idx="2">
                  <c:v>1.931405561101213E-3</c:v>
                </c:pt>
                <c:pt idx="3">
                  <c:v>2.8990188611012131E-3</c:v>
                </c:pt>
                <c:pt idx="4">
                  <c:v>3.8666321611012132E-3</c:v>
                </c:pt>
                <c:pt idx="5">
                  <c:v>4.8342454611012137E-3</c:v>
                </c:pt>
                <c:pt idx="6">
                  <c:v>5.8018587611012133E-3</c:v>
                </c:pt>
                <c:pt idx="7">
                  <c:v>6.7694720611012138E-3</c:v>
                </c:pt>
                <c:pt idx="8">
                  <c:v>7.7370853611012135E-3</c:v>
                </c:pt>
                <c:pt idx="9">
                  <c:v>8.704698661101214E-3</c:v>
                </c:pt>
                <c:pt idx="10">
                  <c:v>9.6723119611012136E-3</c:v>
                </c:pt>
                <c:pt idx="11">
                  <c:v>9.6723119611012136E-3</c:v>
                </c:pt>
                <c:pt idx="12">
                  <c:v>1.0639925261101213E-2</c:v>
                </c:pt>
                <c:pt idx="13">
                  <c:v>1.1607538561101213E-2</c:v>
                </c:pt>
                <c:pt idx="14">
                  <c:v>1.2575151861101214E-2</c:v>
                </c:pt>
                <c:pt idx="15">
                  <c:v>1.3542765161101214E-2</c:v>
                </c:pt>
                <c:pt idx="16">
                  <c:v>1.4510378461101214E-2</c:v>
                </c:pt>
                <c:pt idx="17">
                  <c:v>1.5477991761101213E-2</c:v>
                </c:pt>
                <c:pt idx="18">
                  <c:v>1.6445605061101216E-2</c:v>
                </c:pt>
                <c:pt idx="19">
                  <c:v>1.7413218361101216E-2</c:v>
                </c:pt>
                <c:pt idx="20">
                  <c:v>1.8380831661101216E-2</c:v>
                </c:pt>
                <c:pt idx="21">
                  <c:v>1.9348444961101215E-2</c:v>
                </c:pt>
                <c:pt idx="22">
                  <c:v>1.9348444961101215E-2</c:v>
                </c:pt>
                <c:pt idx="23">
                  <c:v>2.0316058261101215E-2</c:v>
                </c:pt>
                <c:pt idx="24">
                  <c:v>2.1283671561101215E-2</c:v>
                </c:pt>
                <c:pt idx="25">
                  <c:v>2.2251284861101214E-2</c:v>
                </c:pt>
                <c:pt idx="26">
                  <c:v>2.3218898161101217E-2</c:v>
                </c:pt>
                <c:pt idx="27">
                  <c:v>2.4186511461101217E-2</c:v>
                </c:pt>
                <c:pt idx="28">
                  <c:v>2.5154124761101217E-2</c:v>
                </c:pt>
                <c:pt idx="29">
                  <c:v>2.6121738061101216E-2</c:v>
                </c:pt>
                <c:pt idx="30">
                  <c:v>2.7089351361101216E-2</c:v>
                </c:pt>
                <c:pt idx="31">
                  <c:v>2.8056964661101216E-2</c:v>
                </c:pt>
                <c:pt idx="32">
                  <c:v>2.9024577961101215E-2</c:v>
                </c:pt>
                <c:pt idx="33">
                  <c:v>2.9024577961101215E-2</c:v>
                </c:pt>
                <c:pt idx="34">
                  <c:v>2.9992191261101215E-2</c:v>
                </c:pt>
                <c:pt idx="35">
                  <c:v>3.0959804561101215E-2</c:v>
                </c:pt>
                <c:pt idx="36">
                  <c:v>3.1927417861101218E-2</c:v>
                </c:pt>
                <c:pt idx="37">
                  <c:v>3.2895031161101214E-2</c:v>
                </c:pt>
                <c:pt idx="38">
                  <c:v>3.386264446110121E-2</c:v>
                </c:pt>
                <c:pt idx="39">
                  <c:v>3.4830257761101206E-2</c:v>
                </c:pt>
                <c:pt idx="40">
                  <c:v>3.5797871061101202E-2</c:v>
                </c:pt>
                <c:pt idx="41">
                  <c:v>3.6765484361101199E-2</c:v>
                </c:pt>
                <c:pt idx="42">
                  <c:v>3.7733097661101202E-2</c:v>
                </c:pt>
                <c:pt idx="43">
                  <c:v>3.8700710961101198E-2</c:v>
                </c:pt>
                <c:pt idx="44">
                  <c:v>3.8700710961101198E-2</c:v>
                </c:pt>
                <c:pt idx="45">
                  <c:v>3.9668324261101194E-2</c:v>
                </c:pt>
                <c:pt idx="46">
                  <c:v>4.063593756110119E-2</c:v>
                </c:pt>
                <c:pt idx="47">
                  <c:v>4.1603550861101186E-2</c:v>
                </c:pt>
                <c:pt idx="48">
                  <c:v>4.2571164161101183E-2</c:v>
                </c:pt>
                <c:pt idx="49">
                  <c:v>4.3538777461101179E-2</c:v>
                </c:pt>
                <c:pt idx="50">
                  <c:v>4.4506390761101175E-2</c:v>
                </c:pt>
                <c:pt idx="51">
                  <c:v>4.5474004061101171E-2</c:v>
                </c:pt>
                <c:pt idx="52">
                  <c:v>4.6441617361101167E-2</c:v>
                </c:pt>
                <c:pt idx="53">
                  <c:v>4.7409230661101164E-2</c:v>
                </c:pt>
                <c:pt idx="54">
                  <c:v>4.837684396110116E-2</c:v>
                </c:pt>
                <c:pt idx="55">
                  <c:v>4.837684396110116E-2</c:v>
                </c:pt>
                <c:pt idx="56">
                  <c:v>4.9344457261101163E-2</c:v>
                </c:pt>
                <c:pt idx="57">
                  <c:v>5.0312070561101166E-2</c:v>
                </c:pt>
                <c:pt idx="58">
                  <c:v>5.1279683861101162E-2</c:v>
                </c:pt>
                <c:pt idx="59">
                  <c:v>5.2247297161101158E-2</c:v>
                </c:pt>
                <c:pt idx="60">
                  <c:v>5.3214910461101154E-2</c:v>
                </c:pt>
                <c:pt idx="61">
                  <c:v>5.4182523761101158E-2</c:v>
                </c:pt>
                <c:pt idx="62">
                  <c:v>5.5150137061101161E-2</c:v>
                </c:pt>
                <c:pt idx="63">
                  <c:v>5.6117750361101157E-2</c:v>
                </c:pt>
                <c:pt idx="64">
                  <c:v>5.7085363661101167E-2</c:v>
                </c:pt>
                <c:pt idx="65">
                  <c:v>5.8052976961101163E-2</c:v>
                </c:pt>
                <c:pt idx="66">
                  <c:v>5.8052976961101163E-2</c:v>
                </c:pt>
                <c:pt idx="67">
                  <c:v>5.9020590261101166E-2</c:v>
                </c:pt>
                <c:pt idx="68">
                  <c:v>5.9988203561101169E-2</c:v>
                </c:pt>
                <c:pt idx="69">
                  <c:v>6.0955816861101172E-2</c:v>
                </c:pt>
                <c:pt idx="70">
                  <c:v>6.1923430161101169E-2</c:v>
                </c:pt>
                <c:pt idx="71">
                  <c:v>6.2891043461101165E-2</c:v>
                </c:pt>
                <c:pt idx="72">
                  <c:v>6.3858656761101154E-2</c:v>
                </c:pt>
                <c:pt idx="73">
                  <c:v>6.4826270061101157E-2</c:v>
                </c:pt>
                <c:pt idx="74">
                  <c:v>6.5793883361101146E-2</c:v>
                </c:pt>
                <c:pt idx="75">
                  <c:v>6.676149666110115E-2</c:v>
                </c:pt>
                <c:pt idx="76">
                  <c:v>6.7729109961101153E-2</c:v>
                </c:pt>
                <c:pt idx="77">
                  <c:v>6.7729109961101153E-2</c:v>
                </c:pt>
                <c:pt idx="78">
                  <c:v>6.8696723261101142E-2</c:v>
                </c:pt>
                <c:pt idx="79">
                  <c:v>6.9664336561101145E-2</c:v>
                </c:pt>
                <c:pt idx="80">
                  <c:v>7.0631949861101134E-2</c:v>
                </c:pt>
                <c:pt idx="81">
                  <c:v>7.1599563161101137E-2</c:v>
                </c:pt>
                <c:pt idx="82">
                  <c:v>7.2567176461101127E-2</c:v>
                </c:pt>
                <c:pt idx="83">
                  <c:v>7.353478976110113E-2</c:v>
                </c:pt>
                <c:pt idx="84">
                  <c:v>7.4502403061101119E-2</c:v>
                </c:pt>
                <c:pt idx="85">
                  <c:v>7.5470016361101122E-2</c:v>
                </c:pt>
                <c:pt idx="86">
                  <c:v>7.6437629661101111E-2</c:v>
                </c:pt>
                <c:pt idx="87">
                  <c:v>7.7405242961101114E-2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-9.8999999999999994E-5</c:v>
                </c:pt>
                <c:pt idx="2">
                  <c:v>-9.7E-5</c:v>
                </c:pt>
                <c:pt idx="3">
                  <c:v>-9.5000000000000005E-5</c:v>
                </c:pt>
                <c:pt idx="4">
                  <c:v>-9.2E-5</c:v>
                </c:pt>
                <c:pt idx="5">
                  <c:v>-9.0000000000000006E-5</c:v>
                </c:pt>
                <c:pt idx="6">
                  <c:v>-8.7999999999999998E-5</c:v>
                </c:pt>
                <c:pt idx="7">
                  <c:v>-8.6000000000000003E-5</c:v>
                </c:pt>
                <c:pt idx="8">
                  <c:v>-8.2999999999999998E-5</c:v>
                </c:pt>
                <c:pt idx="9">
                  <c:v>-8.1000000000000004E-5</c:v>
                </c:pt>
                <c:pt idx="10">
                  <c:v>-7.8999999999999996E-5</c:v>
                </c:pt>
                <c:pt idx="11">
                  <c:v>-7.8999999999999996E-5</c:v>
                </c:pt>
                <c:pt idx="12">
                  <c:v>-7.7000000000000001E-5</c:v>
                </c:pt>
                <c:pt idx="13">
                  <c:v>-7.3999999999999996E-5</c:v>
                </c:pt>
                <c:pt idx="14">
                  <c:v>-7.2000000000000002E-5</c:v>
                </c:pt>
                <c:pt idx="15">
                  <c:v>-6.9999999999999994E-5</c:v>
                </c:pt>
                <c:pt idx="16">
                  <c:v>-6.7999999999999999E-5</c:v>
                </c:pt>
                <c:pt idx="17">
                  <c:v>-6.6000000000000005E-5</c:v>
                </c:pt>
                <c:pt idx="18">
                  <c:v>-6.3E-5</c:v>
                </c:pt>
                <c:pt idx="19">
                  <c:v>-6.0999999999999999E-5</c:v>
                </c:pt>
                <c:pt idx="20">
                  <c:v>-5.8999999999999998E-5</c:v>
                </c:pt>
                <c:pt idx="21">
                  <c:v>-5.7000000000000003E-5</c:v>
                </c:pt>
                <c:pt idx="22">
                  <c:v>-5.7000000000000003E-5</c:v>
                </c:pt>
                <c:pt idx="23">
                  <c:v>-5.3999999999999998E-5</c:v>
                </c:pt>
                <c:pt idx="24">
                  <c:v>-5.1999999999999997E-5</c:v>
                </c:pt>
                <c:pt idx="25">
                  <c:v>-5.0000000000000002E-5</c:v>
                </c:pt>
                <c:pt idx="26">
                  <c:v>-4.8000000000000001E-5</c:v>
                </c:pt>
                <c:pt idx="27">
                  <c:v>-4.6E-5</c:v>
                </c:pt>
                <c:pt idx="28">
                  <c:v>-4.3000000000000002E-5</c:v>
                </c:pt>
                <c:pt idx="29">
                  <c:v>-4.1E-5</c:v>
                </c:pt>
                <c:pt idx="30">
                  <c:v>-3.8999999999999999E-5</c:v>
                </c:pt>
                <c:pt idx="31">
                  <c:v>-3.6999999999999998E-5</c:v>
                </c:pt>
                <c:pt idx="32">
                  <c:v>-3.4E-5</c:v>
                </c:pt>
                <c:pt idx="33">
                  <c:v>-3.4E-5</c:v>
                </c:pt>
                <c:pt idx="34">
                  <c:v>-3.1999999999999999E-5</c:v>
                </c:pt>
                <c:pt idx="35">
                  <c:v>-3.0000000000000001E-5</c:v>
                </c:pt>
                <c:pt idx="36">
                  <c:v>-2.8E-5</c:v>
                </c:pt>
                <c:pt idx="37">
                  <c:v>-2.5000000000000001E-5</c:v>
                </c:pt>
                <c:pt idx="38">
                  <c:v>-2.3E-5</c:v>
                </c:pt>
                <c:pt idx="39">
                  <c:v>-2.0999999999999999E-5</c:v>
                </c:pt>
                <c:pt idx="40">
                  <c:v>-1.9000000000000001E-5</c:v>
                </c:pt>
                <c:pt idx="41">
                  <c:v>-1.5999999999999999E-5</c:v>
                </c:pt>
                <c:pt idx="42">
                  <c:v>-1.4E-5</c:v>
                </c:pt>
                <c:pt idx="43">
                  <c:v>-1.2E-5</c:v>
                </c:pt>
                <c:pt idx="44">
                  <c:v>-1.2E-5</c:v>
                </c:pt>
                <c:pt idx="45">
                  <c:v>-9.0000000000000002E-6</c:v>
                </c:pt>
                <c:pt idx="46">
                  <c:v>-6.9999999999999999E-6</c:v>
                </c:pt>
                <c:pt idx="47">
                  <c:v>-5.0000000000000004E-6</c:v>
                </c:pt>
                <c:pt idx="48">
                  <c:v>-3.0000000000000001E-6</c:v>
                </c:pt>
                <c:pt idx="49">
                  <c:v>-4.7700000000000005E-7</c:v>
                </c:pt>
                <c:pt idx="50">
                  <c:v>1.9999999999999999E-6</c:v>
                </c:pt>
                <c:pt idx="51">
                  <c:v>3.9999999999999998E-6</c:v>
                </c:pt>
                <c:pt idx="52">
                  <c:v>6.0000000000000002E-6</c:v>
                </c:pt>
                <c:pt idx="53">
                  <c:v>9.0000000000000002E-6</c:v>
                </c:pt>
                <c:pt idx="54">
                  <c:v>1.1E-5</c:v>
                </c:pt>
                <c:pt idx="55">
                  <c:v>1.1E-5</c:v>
                </c:pt>
                <c:pt idx="56">
                  <c:v>1.2999999999999999E-5</c:v>
                </c:pt>
                <c:pt idx="57">
                  <c:v>1.5E-5</c:v>
                </c:pt>
                <c:pt idx="58">
                  <c:v>1.8E-5</c:v>
                </c:pt>
                <c:pt idx="59">
                  <c:v>2.0000000000000002E-5</c:v>
                </c:pt>
                <c:pt idx="60">
                  <c:v>2.1999999999999999E-5</c:v>
                </c:pt>
                <c:pt idx="61">
                  <c:v>2.4000000000000001E-5</c:v>
                </c:pt>
                <c:pt idx="62">
                  <c:v>2.6999999999999999E-5</c:v>
                </c:pt>
                <c:pt idx="63">
                  <c:v>2.9E-5</c:v>
                </c:pt>
                <c:pt idx="64">
                  <c:v>3.1000000000000001E-5</c:v>
                </c:pt>
                <c:pt idx="65">
                  <c:v>3.3000000000000003E-5</c:v>
                </c:pt>
                <c:pt idx="66">
                  <c:v>3.3000000000000003E-5</c:v>
                </c:pt>
                <c:pt idx="67">
                  <c:v>3.6000000000000001E-5</c:v>
                </c:pt>
                <c:pt idx="68">
                  <c:v>3.8000000000000002E-5</c:v>
                </c:pt>
                <c:pt idx="69">
                  <c:v>4.0000000000000003E-5</c:v>
                </c:pt>
                <c:pt idx="70">
                  <c:v>4.1999999999999998E-5</c:v>
                </c:pt>
                <c:pt idx="71">
                  <c:v>4.3999999999999999E-5</c:v>
                </c:pt>
                <c:pt idx="72">
                  <c:v>4.6999999999999997E-5</c:v>
                </c:pt>
                <c:pt idx="73">
                  <c:v>4.8999999999999998E-5</c:v>
                </c:pt>
                <c:pt idx="74">
                  <c:v>5.1E-5</c:v>
                </c:pt>
                <c:pt idx="75">
                  <c:v>5.3000000000000001E-5</c:v>
                </c:pt>
                <c:pt idx="76">
                  <c:v>5.5000000000000002E-5</c:v>
                </c:pt>
                <c:pt idx="77">
                  <c:v>5.5000000000000002E-5</c:v>
                </c:pt>
                <c:pt idx="78">
                  <c:v>5.8E-5</c:v>
                </c:pt>
                <c:pt idx="79">
                  <c:v>6.0000000000000002E-5</c:v>
                </c:pt>
                <c:pt idx="80">
                  <c:v>6.2000000000000003E-5</c:v>
                </c:pt>
                <c:pt idx="81">
                  <c:v>6.3999999999999997E-5</c:v>
                </c:pt>
                <c:pt idx="82">
                  <c:v>6.6000000000000005E-5</c:v>
                </c:pt>
                <c:pt idx="83">
                  <c:v>6.7999999999999999E-5</c:v>
                </c:pt>
                <c:pt idx="84">
                  <c:v>7.1000000000000005E-5</c:v>
                </c:pt>
                <c:pt idx="85">
                  <c:v>7.2999999999999999E-5</c:v>
                </c:pt>
                <c:pt idx="86">
                  <c:v>7.4999999999999993E-5</c:v>
                </c:pt>
                <c:pt idx="87">
                  <c:v>7.7000000000000001E-5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7.7405244961101211E-2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1.3978719101400846E-3</c:v>
                </c:pt>
                <c:pt idx="2">
                  <c:v>2.7947631434734176E-3</c:v>
                </c:pt>
                <c:pt idx="3">
                  <c:v>4.1916543768067511E-3</c:v>
                </c:pt>
                <c:pt idx="4">
                  <c:v>5.5885456101400846E-3</c:v>
                </c:pt>
                <c:pt idx="5">
                  <c:v>6.9854368434734172E-3</c:v>
                </c:pt>
                <c:pt idx="6">
                  <c:v>8.3823280768067499E-3</c:v>
                </c:pt>
                <c:pt idx="7">
                  <c:v>9.7792193101400842E-3</c:v>
                </c:pt>
                <c:pt idx="8">
                  <c:v>1.1176110543473417E-2</c:v>
                </c:pt>
                <c:pt idx="9">
                  <c:v>1.2573001776806751E-2</c:v>
                </c:pt>
                <c:pt idx="10">
                  <c:v>1.3969893010140084E-2</c:v>
                </c:pt>
                <c:pt idx="11">
                  <c:v>1.5366784243473416E-2</c:v>
                </c:pt>
                <c:pt idx="12">
                  <c:v>1.6763675476806749E-2</c:v>
                </c:pt>
                <c:pt idx="13">
                  <c:v>1.8160566710140082E-2</c:v>
                </c:pt>
                <c:pt idx="14">
                  <c:v>1.9557457943473418E-2</c:v>
                </c:pt>
                <c:pt idx="15">
                  <c:v>2.095434917680675E-2</c:v>
                </c:pt>
                <c:pt idx="16">
                  <c:v>2.2351240410140086E-2</c:v>
                </c:pt>
                <c:pt idx="17">
                  <c:v>2.3748131643473423E-2</c:v>
                </c:pt>
                <c:pt idx="18">
                  <c:v>2.5145022876806755E-2</c:v>
                </c:pt>
                <c:pt idx="19">
                  <c:v>2.6541914110140091E-2</c:v>
                </c:pt>
                <c:pt idx="20">
                  <c:v>2.7938805343473427E-2</c:v>
                </c:pt>
                <c:pt idx="21">
                  <c:v>2.933569657680676E-2</c:v>
                </c:pt>
                <c:pt idx="22">
                  <c:v>3.0732587810140096E-2</c:v>
                </c:pt>
                <c:pt idx="23">
                  <c:v>3.2129479043473429E-2</c:v>
                </c:pt>
                <c:pt idx="24">
                  <c:v>3.3526370276806765E-2</c:v>
                </c:pt>
                <c:pt idx="25">
                  <c:v>3.4923261510140101E-2</c:v>
                </c:pt>
                <c:pt idx="26">
                  <c:v>3.6320152743473437E-2</c:v>
                </c:pt>
                <c:pt idx="27">
                  <c:v>3.7717043976806773E-2</c:v>
                </c:pt>
                <c:pt idx="28">
                  <c:v>3.9113935210140109E-2</c:v>
                </c:pt>
                <c:pt idx="29">
                  <c:v>4.0510826443473438E-2</c:v>
                </c:pt>
                <c:pt idx="30">
                  <c:v>4.1907717676806774E-2</c:v>
                </c:pt>
                <c:pt idx="31">
                  <c:v>4.330460891014011E-2</c:v>
                </c:pt>
                <c:pt idx="32">
                  <c:v>4.4701500143473447E-2</c:v>
                </c:pt>
                <c:pt idx="33">
                  <c:v>4.6098391376806783E-2</c:v>
                </c:pt>
                <c:pt idx="34">
                  <c:v>4.7495282610140119E-2</c:v>
                </c:pt>
                <c:pt idx="35">
                  <c:v>4.8892173843473455E-2</c:v>
                </c:pt>
                <c:pt idx="36">
                  <c:v>5.0289065076806784E-2</c:v>
                </c:pt>
                <c:pt idx="37">
                  <c:v>5.168595631014012E-2</c:v>
                </c:pt>
                <c:pt idx="38">
                  <c:v>5.3082847543473456E-2</c:v>
                </c:pt>
                <c:pt idx="39">
                  <c:v>5.4479738776806792E-2</c:v>
                </c:pt>
                <c:pt idx="40">
                  <c:v>5.5876630010140128E-2</c:v>
                </c:pt>
                <c:pt idx="41">
                  <c:v>5.7273521243473464E-2</c:v>
                </c:pt>
                <c:pt idx="42">
                  <c:v>5.8670412476806794E-2</c:v>
                </c:pt>
                <c:pt idx="43">
                  <c:v>6.006730371014013E-2</c:v>
                </c:pt>
                <c:pt idx="44">
                  <c:v>6.1464194943473466E-2</c:v>
                </c:pt>
                <c:pt idx="45">
                  <c:v>6.2861086176806802E-2</c:v>
                </c:pt>
                <c:pt idx="46">
                  <c:v>6.4257977410140124E-2</c:v>
                </c:pt>
                <c:pt idx="47">
                  <c:v>6.565486864347346E-2</c:v>
                </c:pt>
                <c:pt idx="48">
                  <c:v>6.7051759876806796E-2</c:v>
                </c:pt>
                <c:pt idx="49">
                  <c:v>6.8448651110140132E-2</c:v>
                </c:pt>
                <c:pt idx="50">
                  <c:v>6.9845542343473468E-2</c:v>
                </c:pt>
                <c:pt idx="51">
                  <c:v>7.1242433576806805E-2</c:v>
                </c:pt>
                <c:pt idx="52">
                  <c:v>7.2639324810140141E-2</c:v>
                </c:pt>
                <c:pt idx="53">
                  <c:v>7.4036216043473477E-2</c:v>
                </c:pt>
                <c:pt idx="54">
                  <c:v>7.5433107276806813E-2</c:v>
                </c:pt>
                <c:pt idx="55">
                  <c:v>7.6829998510140149E-2</c:v>
                </c:pt>
                <c:pt idx="56">
                  <c:v>7.8226889743473485E-2</c:v>
                </c:pt>
                <c:pt idx="57">
                  <c:v>7.9623780976806821E-2</c:v>
                </c:pt>
                <c:pt idx="58">
                  <c:v>8.1020672210140143E-2</c:v>
                </c:pt>
                <c:pt idx="59">
                  <c:v>8.2417563443473479E-2</c:v>
                </c:pt>
                <c:pt idx="60">
                  <c:v>8.3814454676806746E-2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-1.2999999999999999E-4</c:v>
                </c:pt>
                <c:pt idx="2">
                  <c:v>-1.26E-4</c:v>
                </c:pt>
                <c:pt idx="3">
                  <c:v>-1.22E-4</c:v>
                </c:pt>
                <c:pt idx="4">
                  <c:v>-1.25E-4</c:v>
                </c:pt>
                <c:pt idx="5">
                  <c:v>-1.2799999999999999E-4</c:v>
                </c:pt>
                <c:pt idx="6">
                  <c:v>-1.3100000000000001E-4</c:v>
                </c:pt>
                <c:pt idx="7">
                  <c:v>-1.34E-4</c:v>
                </c:pt>
                <c:pt idx="8">
                  <c:v>-1.3799999999999999E-4</c:v>
                </c:pt>
                <c:pt idx="9">
                  <c:v>-1.4100000000000001E-4</c:v>
                </c:pt>
                <c:pt idx="10">
                  <c:v>-1.44E-4</c:v>
                </c:pt>
                <c:pt idx="11">
                  <c:v>-1.47E-4</c:v>
                </c:pt>
                <c:pt idx="12">
                  <c:v>-1.4999999999999999E-4</c:v>
                </c:pt>
                <c:pt idx="13">
                  <c:v>-1.54E-4</c:v>
                </c:pt>
                <c:pt idx="14">
                  <c:v>-1.5699999999999999E-4</c:v>
                </c:pt>
                <c:pt idx="15">
                  <c:v>-1.6000000000000001E-4</c:v>
                </c:pt>
                <c:pt idx="16">
                  <c:v>-1.63E-4</c:v>
                </c:pt>
                <c:pt idx="17">
                  <c:v>-1.66E-4</c:v>
                </c:pt>
                <c:pt idx="18">
                  <c:v>-1.7000000000000001E-4</c:v>
                </c:pt>
                <c:pt idx="19">
                  <c:v>-1.73E-4</c:v>
                </c:pt>
                <c:pt idx="20">
                  <c:v>-1.76E-4</c:v>
                </c:pt>
                <c:pt idx="21">
                  <c:v>-1.7899999999999999E-4</c:v>
                </c:pt>
                <c:pt idx="22">
                  <c:v>-1.8200000000000001E-4</c:v>
                </c:pt>
                <c:pt idx="23">
                  <c:v>-1.8599999999999999E-4</c:v>
                </c:pt>
                <c:pt idx="24">
                  <c:v>-1.8900000000000001E-4</c:v>
                </c:pt>
                <c:pt idx="25">
                  <c:v>-1.92E-4</c:v>
                </c:pt>
                <c:pt idx="26">
                  <c:v>-1.95E-4</c:v>
                </c:pt>
                <c:pt idx="27">
                  <c:v>-1.9900000000000001E-4</c:v>
                </c:pt>
                <c:pt idx="28">
                  <c:v>-2.02E-4</c:v>
                </c:pt>
                <c:pt idx="29">
                  <c:v>-2.05E-4</c:v>
                </c:pt>
                <c:pt idx="30">
                  <c:v>-2.0799999999999999E-4</c:v>
                </c:pt>
                <c:pt idx="31">
                  <c:v>-2.1100000000000001E-4</c:v>
                </c:pt>
                <c:pt idx="32">
                  <c:v>-2.1499999999999999E-4</c:v>
                </c:pt>
                <c:pt idx="33">
                  <c:v>-2.1800000000000001E-4</c:v>
                </c:pt>
                <c:pt idx="34">
                  <c:v>-2.2100000000000001E-4</c:v>
                </c:pt>
                <c:pt idx="35">
                  <c:v>-2.24E-4</c:v>
                </c:pt>
                <c:pt idx="36">
                  <c:v>-2.2800000000000001E-4</c:v>
                </c:pt>
                <c:pt idx="37">
                  <c:v>-2.31E-4</c:v>
                </c:pt>
                <c:pt idx="38">
                  <c:v>-2.34E-4</c:v>
                </c:pt>
                <c:pt idx="39">
                  <c:v>-2.3800000000000001E-4</c:v>
                </c:pt>
                <c:pt idx="40">
                  <c:v>-2.41E-4</c:v>
                </c:pt>
                <c:pt idx="41">
                  <c:v>-2.4399999999999999E-4</c:v>
                </c:pt>
                <c:pt idx="42">
                  <c:v>-2.4800000000000001E-4</c:v>
                </c:pt>
                <c:pt idx="43">
                  <c:v>-2.5099999999999998E-4</c:v>
                </c:pt>
                <c:pt idx="44">
                  <c:v>-2.5399999999999999E-4</c:v>
                </c:pt>
                <c:pt idx="45">
                  <c:v>-2.5700000000000001E-4</c:v>
                </c:pt>
                <c:pt idx="46">
                  <c:v>-2.61E-4</c:v>
                </c:pt>
                <c:pt idx="47">
                  <c:v>-2.6400000000000002E-4</c:v>
                </c:pt>
                <c:pt idx="48">
                  <c:v>-2.6699999999999998E-4</c:v>
                </c:pt>
                <c:pt idx="49">
                  <c:v>-2.7099999999999997E-4</c:v>
                </c:pt>
                <c:pt idx="50">
                  <c:v>-2.7399999999999999E-4</c:v>
                </c:pt>
                <c:pt idx="51">
                  <c:v>-2.7700000000000001E-4</c:v>
                </c:pt>
                <c:pt idx="52">
                  <c:v>-2.81E-4</c:v>
                </c:pt>
                <c:pt idx="53">
                  <c:v>-2.8400000000000002E-4</c:v>
                </c:pt>
                <c:pt idx="54">
                  <c:v>-2.8699999999999998E-4</c:v>
                </c:pt>
                <c:pt idx="55">
                  <c:v>-2.9E-4</c:v>
                </c:pt>
                <c:pt idx="56">
                  <c:v>-2.9399999999999999E-4</c:v>
                </c:pt>
                <c:pt idx="57">
                  <c:v>-2.9700000000000001E-4</c:v>
                </c:pt>
                <c:pt idx="58">
                  <c:v>-2.9999999999999997E-4</c:v>
                </c:pt>
                <c:pt idx="59">
                  <c:v>-3.0299999999999999E-4</c:v>
                </c:pt>
                <c:pt idx="60">
                  <c:v>-3.0699999999999998E-4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9.3224147680675141E-4</c:v>
                </c:pt>
                <c:pt idx="2">
                  <c:v>1.8635022768067513E-3</c:v>
                </c:pt>
                <c:pt idx="3">
                  <c:v>2.7947630768067515E-3</c:v>
                </c:pt>
                <c:pt idx="4">
                  <c:v>3.7260238768067515E-3</c:v>
                </c:pt>
                <c:pt idx="5">
                  <c:v>4.6572846768067515E-3</c:v>
                </c:pt>
                <c:pt idx="6">
                  <c:v>5.5885454768067524E-3</c:v>
                </c:pt>
                <c:pt idx="7">
                  <c:v>6.5198062768067524E-3</c:v>
                </c:pt>
                <c:pt idx="8">
                  <c:v>7.4510670768067533E-3</c:v>
                </c:pt>
                <c:pt idx="9">
                  <c:v>8.3823278768067541E-3</c:v>
                </c:pt>
                <c:pt idx="10">
                  <c:v>9.3135886768067506E-3</c:v>
                </c:pt>
                <c:pt idx="11">
                  <c:v>9.3135886768067506E-3</c:v>
                </c:pt>
                <c:pt idx="12">
                  <c:v>1.0244849476806751E-2</c:v>
                </c:pt>
                <c:pt idx="13">
                  <c:v>1.1176110276806752E-2</c:v>
                </c:pt>
                <c:pt idx="14">
                  <c:v>1.2107371076806752E-2</c:v>
                </c:pt>
                <c:pt idx="15">
                  <c:v>1.3038631876806752E-2</c:v>
                </c:pt>
                <c:pt idx="16">
                  <c:v>1.3969892676806752E-2</c:v>
                </c:pt>
                <c:pt idx="17">
                  <c:v>1.4901153476806754E-2</c:v>
                </c:pt>
                <c:pt idx="18">
                  <c:v>1.5832414276806754E-2</c:v>
                </c:pt>
                <c:pt idx="19">
                  <c:v>1.6763675076806754E-2</c:v>
                </c:pt>
                <c:pt idx="20">
                  <c:v>1.7694935876806754E-2</c:v>
                </c:pt>
                <c:pt idx="21">
                  <c:v>1.8626196676806751E-2</c:v>
                </c:pt>
                <c:pt idx="22">
                  <c:v>1.8626196676806751E-2</c:v>
                </c:pt>
                <c:pt idx="23">
                  <c:v>1.9557457476806751E-2</c:v>
                </c:pt>
                <c:pt idx="24">
                  <c:v>2.0488718276806751E-2</c:v>
                </c:pt>
                <c:pt idx="25">
                  <c:v>2.1419979076806751E-2</c:v>
                </c:pt>
                <c:pt idx="26">
                  <c:v>2.2351239876806751E-2</c:v>
                </c:pt>
                <c:pt idx="27">
                  <c:v>2.3282500676806751E-2</c:v>
                </c:pt>
                <c:pt idx="28">
                  <c:v>2.4213761476806754E-2</c:v>
                </c:pt>
                <c:pt idx="29">
                  <c:v>2.5145022276806754E-2</c:v>
                </c:pt>
                <c:pt idx="30">
                  <c:v>2.6076283076806754E-2</c:v>
                </c:pt>
                <c:pt idx="31">
                  <c:v>2.7007543876806754E-2</c:v>
                </c:pt>
                <c:pt idx="32">
                  <c:v>2.7938804676806751E-2</c:v>
                </c:pt>
                <c:pt idx="33">
                  <c:v>2.7938804676806751E-2</c:v>
                </c:pt>
                <c:pt idx="34">
                  <c:v>2.8870065476806751E-2</c:v>
                </c:pt>
                <c:pt idx="35">
                  <c:v>2.9801326276806751E-2</c:v>
                </c:pt>
                <c:pt idx="36">
                  <c:v>3.0732587076806751E-2</c:v>
                </c:pt>
                <c:pt idx="37">
                  <c:v>3.1663847876806754E-2</c:v>
                </c:pt>
                <c:pt idx="38">
                  <c:v>3.2595108676806754E-2</c:v>
                </c:pt>
                <c:pt idx="39">
                  <c:v>3.3526369476806747E-2</c:v>
                </c:pt>
                <c:pt idx="40">
                  <c:v>3.4457630276806747E-2</c:v>
                </c:pt>
                <c:pt idx="41">
                  <c:v>3.5388891076806747E-2</c:v>
                </c:pt>
                <c:pt idx="42">
                  <c:v>3.632015187680674E-2</c:v>
                </c:pt>
                <c:pt idx="43">
                  <c:v>3.725141267680674E-2</c:v>
                </c:pt>
                <c:pt idx="44">
                  <c:v>3.725141267680674E-2</c:v>
                </c:pt>
                <c:pt idx="45">
                  <c:v>3.8182673476806733E-2</c:v>
                </c:pt>
                <c:pt idx="46">
                  <c:v>3.9113934276806733E-2</c:v>
                </c:pt>
                <c:pt idx="47">
                  <c:v>4.0045195076806726E-2</c:v>
                </c:pt>
                <c:pt idx="48">
                  <c:v>4.0976455876806726E-2</c:v>
                </c:pt>
                <c:pt idx="49">
                  <c:v>4.1907716676806719E-2</c:v>
                </c:pt>
                <c:pt idx="50">
                  <c:v>4.2838977476806719E-2</c:v>
                </c:pt>
                <c:pt idx="51">
                  <c:v>4.3770238276806719E-2</c:v>
                </c:pt>
                <c:pt idx="52">
                  <c:v>4.4701499076806712E-2</c:v>
                </c:pt>
                <c:pt idx="53">
                  <c:v>4.5632759876806712E-2</c:v>
                </c:pt>
                <c:pt idx="54">
                  <c:v>4.6564020676806706E-2</c:v>
                </c:pt>
                <c:pt idx="55">
                  <c:v>4.6564020676806706E-2</c:v>
                </c:pt>
                <c:pt idx="56">
                  <c:v>4.7495281476806706E-2</c:v>
                </c:pt>
                <c:pt idx="57">
                  <c:v>4.8426542276806699E-2</c:v>
                </c:pt>
                <c:pt idx="58">
                  <c:v>4.9357803076806699E-2</c:v>
                </c:pt>
                <c:pt idx="59">
                  <c:v>5.0289063876806692E-2</c:v>
                </c:pt>
                <c:pt idx="60">
                  <c:v>5.1220324676806692E-2</c:v>
                </c:pt>
                <c:pt idx="61">
                  <c:v>5.2151585476806692E-2</c:v>
                </c:pt>
                <c:pt idx="62">
                  <c:v>5.3082846276806685E-2</c:v>
                </c:pt>
                <c:pt idx="63">
                  <c:v>5.4014107076806685E-2</c:v>
                </c:pt>
                <c:pt idx="64">
                  <c:v>5.4945367876806678E-2</c:v>
                </c:pt>
                <c:pt idx="65">
                  <c:v>5.5876628676806678E-2</c:v>
                </c:pt>
                <c:pt idx="66">
                  <c:v>5.5876628676806678E-2</c:v>
                </c:pt>
                <c:pt idx="67">
                  <c:v>5.6807889476806671E-2</c:v>
                </c:pt>
                <c:pt idx="68">
                  <c:v>5.7739150276806671E-2</c:v>
                </c:pt>
                <c:pt idx="69">
                  <c:v>5.8670411076806664E-2</c:v>
                </c:pt>
                <c:pt idx="70">
                  <c:v>5.9601671876806664E-2</c:v>
                </c:pt>
                <c:pt idx="71">
                  <c:v>6.0532932676806664E-2</c:v>
                </c:pt>
                <c:pt idx="72">
                  <c:v>6.1464193476806657E-2</c:v>
                </c:pt>
                <c:pt idx="73">
                  <c:v>6.2395454276806657E-2</c:v>
                </c:pt>
                <c:pt idx="74">
                  <c:v>6.332671507680665E-2</c:v>
                </c:pt>
                <c:pt idx="75">
                  <c:v>6.425797587680665E-2</c:v>
                </c:pt>
                <c:pt idx="76">
                  <c:v>6.5189236676806664E-2</c:v>
                </c:pt>
                <c:pt idx="77">
                  <c:v>6.5189236676806664E-2</c:v>
                </c:pt>
                <c:pt idx="78">
                  <c:v>6.6120497476806664E-2</c:v>
                </c:pt>
                <c:pt idx="79">
                  <c:v>6.7051758276806664E-2</c:v>
                </c:pt>
                <c:pt idx="80">
                  <c:v>6.7983019076806678E-2</c:v>
                </c:pt>
                <c:pt idx="81">
                  <c:v>6.8914279876806678E-2</c:v>
                </c:pt>
                <c:pt idx="82">
                  <c:v>6.9845540676806678E-2</c:v>
                </c:pt>
                <c:pt idx="83">
                  <c:v>7.0776801476806678E-2</c:v>
                </c:pt>
                <c:pt idx="84">
                  <c:v>7.1708062276806692E-2</c:v>
                </c:pt>
                <c:pt idx="85">
                  <c:v>7.2639323076806692E-2</c:v>
                </c:pt>
                <c:pt idx="86">
                  <c:v>7.3570583876806692E-2</c:v>
                </c:pt>
                <c:pt idx="87">
                  <c:v>7.450184467680665E-2</c:v>
                </c:pt>
                <c:pt idx="88">
                  <c:v>7.450184467680665E-2</c:v>
                </c:pt>
                <c:pt idx="89">
                  <c:v>7.5433105476806664E-2</c:v>
                </c:pt>
                <c:pt idx="90">
                  <c:v>7.6364366276806664E-2</c:v>
                </c:pt>
                <c:pt idx="91">
                  <c:v>7.7295627076806664E-2</c:v>
                </c:pt>
                <c:pt idx="92">
                  <c:v>7.8226887876806678E-2</c:v>
                </c:pt>
                <c:pt idx="93">
                  <c:v>7.9158148676806678E-2</c:v>
                </c:pt>
                <c:pt idx="94">
                  <c:v>8.0089409476806678E-2</c:v>
                </c:pt>
                <c:pt idx="95">
                  <c:v>8.1020670276806692E-2</c:v>
                </c:pt>
                <c:pt idx="96">
                  <c:v>8.1951931076806692E-2</c:v>
                </c:pt>
                <c:pt idx="97">
                  <c:v>8.2883191876806692E-2</c:v>
                </c:pt>
                <c:pt idx="98">
                  <c:v>8.381445267680665E-2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-1.3100000000000001E-4</c:v>
                </c:pt>
                <c:pt idx="2">
                  <c:v>-1.2799999999999999E-4</c:v>
                </c:pt>
                <c:pt idx="3">
                  <c:v>-1.26E-4</c:v>
                </c:pt>
                <c:pt idx="4">
                  <c:v>-1.2300000000000001E-4</c:v>
                </c:pt>
                <c:pt idx="5">
                  <c:v>-1.2300000000000001E-4</c:v>
                </c:pt>
                <c:pt idx="6">
                  <c:v>-1.25E-4</c:v>
                </c:pt>
                <c:pt idx="7">
                  <c:v>-1.27E-4</c:v>
                </c:pt>
                <c:pt idx="8">
                  <c:v>-1.2899999999999999E-4</c:v>
                </c:pt>
                <c:pt idx="9">
                  <c:v>-1.3100000000000001E-4</c:v>
                </c:pt>
                <c:pt idx="10">
                  <c:v>-1.3300000000000001E-4</c:v>
                </c:pt>
                <c:pt idx="11">
                  <c:v>-1.3300000000000001E-4</c:v>
                </c:pt>
                <c:pt idx="12">
                  <c:v>-1.35E-4</c:v>
                </c:pt>
                <c:pt idx="13">
                  <c:v>-1.3799999999999999E-4</c:v>
                </c:pt>
                <c:pt idx="14">
                  <c:v>-1.3999999999999999E-4</c:v>
                </c:pt>
                <c:pt idx="15">
                  <c:v>-1.4200000000000001E-4</c:v>
                </c:pt>
                <c:pt idx="16">
                  <c:v>-1.44E-4</c:v>
                </c:pt>
                <c:pt idx="17">
                  <c:v>-1.46E-4</c:v>
                </c:pt>
                <c:pt idx="18">
                  <c:v>-1.4799999999999999E-4</c:v>
                </c:pt>
                <c:pt idx="19">
                  <c:v>-1.4999999999999999E-4</c:v>
                </c:pt>
                <c:pt idx="20">
                  <c:v>-1.5200000000000001E-4</c:v>
                </c:pt>
                <c:pt idx="21">
                  <c:v>-1.55E-4</c:v>
                </c:pt>
                <c:pt idx="22">
                  <c:v>-1.55E-4</c:v>
                </c:pt>
                <c:pt idx="23">
                  <c:v>-1.5699999999999999E-4</c:v>
                </c:pt>
                <c:pt idx="24">
                  <c:v>-1.5899999999999999E-4</c:v>
                </c:pt>
                <c:pt idx="25">
                  <c:v>-1.6100000000000001E-4</c:v>
                </c:pt>
                <c:pt idx="26">
                  <c:v>-1.63E-4</c:v>
                </c:pt>
                <c:pt idx="27">
                  <c:v>-1.65E-4</c:v>
                </c:pt>
                <c:pt idx="28">
                  <c:v>-1.6699999999999999E-4</c:v>
                </c:pt>
                <c:pt idx="29">
                  <c:v>-1.7000000000000001E-4</c:v>
                </c:pt>
                <c:pt idx="30">
                  <c:v>-1.7200000000000001E-4</c:v>
                </c:pt>
                <c:pt idx="31">
                  <c:v>-1.74E-4</c:v>
                </c:pt>
                <c:pt idx="32">
                  <c:v>-1.76E-4</c:v>
                </c:pt>
                <c:pt idx="33">
                  <c:v>-1.76E-4</c:v>
                </c:pt>
                <c:pt idx="34">
                  <c:v>-1.7799999999999999E-4</c:v>
                </c:pt>
                <c:pt idx="35">
                  <c:v>-1.8000000000000001E-4</c:v>
                </c:pt>
                <c:pt idx="36">
                  <c:v>-1.83E-4</c:v>
                </c:pt>
                <c:pt idx="37">
                  <c:v>-1.85E-4</c:v>
                </c:pt>
                <c:pt idx="38">
                  <c:v>-1.8699999999999999E-4</c:v>
                </c:pt>
                <c:pt idx="39">
                  <c:v>-1.8900000000000001E-4</c:v>
                </c:pt>
                <c:pt idx="40">
                  <c:v>-1.9100000000000001E-4</c:v>
                </c:pt>
                <c:pt idx="41">
                  <c:v>-1.93E-4</c:v>
                </c:pt>
                <c:pt idx="42">
                  <c:v>-1.95E-4</c:v>
                </c:pt>
                <c:pt idx="43">
                  <c:v>-1.9799999999999999E-4</c:v>
                </c:pt>
                <c:pt idx="44">
                  <c:v>-1.9799999999999999E-4</c:v>
                </c:pt>
                <c:pt idx="45">
                  <c:v>-2.0000000000000001E-4</c:v>
                </c:pt>
                <c:pt idx="46">
                  <c:v>-2.02E-4</c:v>
                </c:pt>
                <c:pt idx="47">
                  <c:v>-2.04E-4</c:v>
                </c:pt>
                <c:pt idx="48">
                  <c:v>-2.0599999999999999E-4</c:v>
                </c:pt>
                <c:pt idx="49">
                  <c:v>-2.0799999999999999E-4</c:v>
                </c:pt>
                <c:pt idx="50">
                  <c:v>-2.1000000000000001E-4</c:v>
                </c:pt>
                <c:pt idx="51">
                  <c:v>-2.13E-4</c:v>
                </c:pt>
                <c:pt idx="52">
                  <c:v>-2.1499999999999999E-4</c:v>
                </c:pt>
                <c:pt idx="53">
                  <c:v>-2.1699999999999999E-4</c:v>
                </c:pt>
                <c:pt idx="54">
                  <c:v>-2.1900000000000001E-4</c:v>
                </c:pt>
                <c:pt idx="55">
                  <c:v>-2.1900000000000001E-4</c:v>
                </c:pt>
                <c:pt idx="56">
                  <c:v>-2.2100000000000001E-4</c:v>
                </c:pt>
                <c:pt idx="57">
                  <c:v>-2.23E-4</c:v>
                </c:pt>
                <c:pt idx="58">
                  <c:v>-2.2599999999999999E-4</c:v>
                </c:pt>
                <c:pt idx="59">
                  <c:v>-2.2800000000000001E-4</c:v>
                </c:pt>
                <c:pt idx="60">
                  <c:v>-2.3000000000000001E-4</c:v>
                </c:pt>
                <c:pt idx="61">
                  <c:v>-2.32E-4</c:v>
                </c:pt>
                <c:pt idx="62">
                  <c:v>-2.34E-4</c:v>
                </c:pt>
                <c:pt idx="63">
                  <c:v>-2.3699999999999999E-4</c:v>
                </c:pt>
                <c:pt idx="64">
                  <c:v>-2.3900000000000001E-4</c:v>
                </c:pt>
                <c:pt idx="65">
                  <c:v>-2.41E-4</c:v>
                </c:pt>
                <c:pt idx="66">
                  <c:v>-2.41E-4</c:v>
                </c:pt>
                <c:pt idx="67">
                  <c:v>-2.43E-4</c:v>
                </c:pt>
                <c:pt idx="68">
                  <c:v>-2.4499999999999999E-4</c:v>
                </c:pt>
                <c:pt idx="69">
                  <c:v>-2.4800000000000001E-4</c:v>
                </c:pt>
                <c:pt idx="70">
                  <c:v>-2.5000000000000001E-4</c:v>
                </c:pt>
                <c:pt idx="71">
                  <c:v>-2.52E-4</c:v>
                </c:pt>
                <c:pt idx="72">
                  <c:v>-2.5399999999999999E-4</c:v>
                </c:pt>
                <c:pt idx="73">
                  <c:v>-2.5599999999999999E-4</c:v>
                </c:pt>
                <c:pt idx="74">
                  <c:v>-2.5900000000000001E-4</c:v>
                </c:pt>
                <c:pt idx="75">
                  <c:v>-2.61E-4</c:v>
                </c:pt>
                <c:pt idx="76">
                  <c:v>-2.63E-4</c:v>
                </c:pt>
                <c:pt idx="77">
                  <c:v>-2.63E-4</c:v>
                </c:pt>
                <c:pt idx="78">
                  <c:v>-2.6499999999999999E-4</c:v>
                </c:pt>
                <c:pt idx="79">
                  <c:v>-2.6699999999999998E-4</c:v>
                </c:pt>
                <c:pt idx="80">
                  <c:v>-2.7E-4</c:v>
                </c:pt>
                <c:pt idx="81">
                  <c:v>-2.72E-4</c:v>
                </c:pt>
                <c:pt idx="82">
                  <c:v>-2.7399999999999999E-4</c:v>
                </c:pt>
                <c:pt idx="83">
                  <c:v>-2.7599999999999999E-4</c:v>
                </c:pt>
                <c:pt idx="84">
                  <c:v>-2.7799999999999998E-4</c:v>
                </c:pt>
                <c:pt idx="85">
                  <c:v>-2.81E-4</c:v>
                </c:pt>
                <c:pt idx="86">
                  <c:v>-2.8299999999999999E-4</c:v>
                </c:pt>
                <c:pt idx="87">
                  <c:v>-2.8499999999999999E-4</c:v>
                </c:pt>
                <c:pt idx="88">
                  <c:v>-2.8499999999999999E-4</c:v>
                </c:pt>
                <c:pt idx="89">
                  <c:v>-2.8699999999999998E-4</c:v>
                </c:pt>
                <c:pt idx="90">
                  <c:v>-2.8899999999999998E-4</c:v>
                </c:pt>
                <c:pt idx="91">
                  <c:v>-2.92E-4</c:v>
                </c:pt>
                <c:pt idx="92">
                  <c:v>-2.9399999999999999E-4</c:v>
                </c:pt>
                <c:pt idx="93">
                  <c:v>-2.9599999999999998E-4</c:v>
                </c:pt>
                <c:pt idx="94">
                  <c:v>-2.9799999999999998E-4</c:v>
                </c:pt>
                <c:pt idx="95">
                  <c:v>-2.9999999999999997E-4</c:v>
                </c:pt>
                <c:pt idx="96">
                  <c:v>-3.0200000000000002E-4</c:v>
                </c:pt>
                <c:pt idx="97">
                  <c:v>-3.0499999999999999E-4</c:v>
                </c:pt>
                <c:pt idx="98">
                  <c:v>-3.0699999999999998E-4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1.3978719101400846E-3</c:v>
                </c:pt>
                <c:pt idx="2">
                  <c:v>2.7947631434734176E-3</c:v>
                </c:pt>
                <c:pt idx="3">
                  <c:v>4.1916543768067511E-3</c:v>
                </c:pt>
                <c:pt idx="4">
                  <c:v>5.5885456101400846E-3</c:v>
                </c:pt>
                <c:pt idx="5">
                  <c:v>6.9854368434734172E-3</c:v>
                </c:pt>
                <c:pt idx="6">
                  <c:v>8.3823280768067499E-3</c:v>
                </c:pt>
                <c:pt idx="7">
                  <c:v>9.7792193101400842E-3</c:v>
                </c:pt>
                <c:pt idx="8">
                  <c:v>1.1176110543473417E-2</c:v>
                </c:pt>
                <c:pt idx="9">
                  <c:v>1.2573001776806751E-2</c:v>
                </c:pt>
                <c:pt idx="10">
                  <c:v>1.3969893010140084E-2</c:v>
                </c:pt>
                <c:pt idx="11">
                  <c:v>1.5366784243473416E-2</c:v>
                </c:pt>
                <c:pt idx="12">
                  <c:v>1.6763675476806749E-2</c:v>
                </c:pt>
                <c:pt idx="13">
                  <c:v>1.8160566710140082E-2</c:v>
                </c:pt>
                <c:pt idx="14">
                  <c:v>1.9557457943473418E-2</c:v>
                </c:pt>
                <c:pt idx="15">
                  <c:v>2.095434917680675E-2</c:v>
                </c:pt>
                <c:pt idx="16">
                  <c:v>2.2351240410140086E-2</c:v>
                </c:pt>
                <c:pt idx="17">
                  <c:v>2.3748131643473423E-2</c:v>
                </c:pt>
                <c:pt idx="18">
                  <c:v>2.5145022876806755E-2</c:v>
                </c:pt>
                <c:pt idx="19">
                  <c:v>2.6541914110140091E-2</c:v>
                </c:pt>
                <c:pt idx="20">
                  <c:v>2.7938805343473427E-2</c:v>
                </c:pt>
                <c:pt idx="21">
                  <c:v>2.933569657680676E-2</c:v>
                </c:pt>
                <c:pt idx="22">
                  <c:v>3.0732587810140096E-2</c:v>
                </c:pt>
                <c:pt idx="23">
                  <c:v>3.2129479043473429E-2</c:v>
                </c:pt>
                <c:pt idx="24">
                  <c:v>3.3526370276806765E-2</c:v>
                </c:pt>
                <c:pt idx="25">
                  <c:v>3.4923261510140101E-2</c:v>
                </c:pt>
                <c:pt idx="26">
                  <c:v>3.6320152743473437E-2</c:v>
                </c:pt>
                <c:pt idx="27">
                  <c:v>3.7717043976806773E-2</c:v>
                </c:pt>
                <c:pt idx="28">
                  <c:v>3.9113935210140109E-2</c:v>
                </c:pt>
                <c:pt idx="29">
                  <c:v>4.0510826443473438E-2</c:v>
                </c:pt>
                <c:pt idx="30">
                  <c:v>4.1907717676806774E-2</c:v>
                </c:pt>
                <c:pt idx="31">
                  <c:v>4.330460891014011E-2</c:v>
                </c:pt>
                <c:pt idx="32">
                  <c:v>4.4701500143473447E-2</c:v>
                </c:pt>
                <c:pt idx="33">
                  <c:v>4.6098391376806783E-2</c:v>
                </c:pt>
                <c:pt idx="34">
                  <c:v>4.7495282610140119E-2</c:v>
                </c:pt>
                <c:pt idx="35">
                  <c:v>4.8892173843473455E-2</c:v>
                </c:pt>
                <c:pt idx="36">
                  <c:v>5.0289065076806784E-2</c:v>
                </c:pt>
                <c:pt idx="37">
                  <c:v>5.168595631014012E-2</c:v>
                </c:pt>
                <c:pt idx="38">
                  <c:v>5.3082847543473456E-2</c:v>
                </c:pt>
                <c:pt idx="39">
                  <c:v>5.4479738776806792E-2</c:v>
                </c:pt>
                <c:pt idx="40">
                  <c:v>5.5876630010140128E-2</c:v>
                </c:pt>
                <c:pt idx="41">
                  <c:v>5.7273521243473464E-2</c:v>
                </c:pt>
                <c:pt idx="42">
                  <c:v>5.8670412476806794E-2</c:v>
                </c:pt>
                <c:pt idx="43">
                  <c:v>6.006730371014013E-2</c:v>
                </c:pt>
                <c:pt idx="44">
                  <c:v>6.1464194943473466E-2</c:v>
                </c:pt>
                <c:pt idx="45">
                  <c:v>6.2861086176806802E-2</c:v>
                </c:pt>
                <c:pt idx="46">
                  <c:v>6.4257977410140124E-2</c:v>
                </c:pt>
                <c:pt idx="47">
                  <c:v>6.565486864347346E-2</c:v>
                </c:pt>
                <c:pt idx="48">
                  <c:v>6.7051759876806796E-2</c:v>
                </c:pt>
                <c:pt idx="49">
                  <c:v>6.8448651110140132E-2</c:v>
                </c:pt>
                <c:pt idx="50">
                  <c:v>6.9845542343473468E-2</c:v>
                </c:pt>
                <c:pt idx="51">
                  <c:v>7.1242433576806805E-2</c:v>
                </c:pt>
                <c:pt idx="52">
                  <c:v>7.2639324810140141E-2</c:v>
                </c:pt>
                <c:pt idx="53">
                  <c:v>7.4036216043473477E-2</c:v>
                </c:pt>
                <c:pt idx="54">
                  <c:v>7.5433107276806813E-2</c:v>
                </c:pt>
                <c:pt idx="55">
                  <c:v>7.6829998510140149E-2</c:v>
                </c:pt>
                <c:pt idx="56">
                  <c:v>7.8226889743473485E-2</c:v>
                </c:pt>
                <c:pt idx="57">
                  <c:v>7.9623780976806821E-2</c:v>
                </c:pt>
                <c:pt idx="58">
                  <c:v>8.1020672210140143E-2</c:v>
                </c:pt>
                <c:pt idx="59">
                  <c:v>8.2417563443473479E-2</c:v>
                </c:pt>
                <c:pt idx="60">
                  <c:v>8.3814454676806746E-2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-1.2899999999999999E-4</c:v>
                </c:pt>
                <c:pt idx="2">
                  <c:v>-1.25E-4</c:v>
                </c:pt>
                <c:pt idx="3">
                  <c:v>-1.22E-4</c:v>
                </c:pt>
                <c:pt idx="4">
                  <c:v>-1.2400000000000001E-4</c:v>
                </c:pt>
                <c:pt idx="5">
                  <c:v>-1.27E-4</c:v>
                </c:pt>
                <c:pt idx="6">
                  <c:v>-1.2999999999999999E-4</c:v>
                </c:pt>
                <c:pt idx="7">
                  <c:v>-1.3300000000000001E-4</c:v>
                </c:pt>
                <c:pt idx="8">
                  <c:v>-1.36E-4</c:v>
                </c:pt>
                <c:pt idx="9">
                  <c:v>-1.3899999999999999E-4</c:v>
                </c:pt>
                <c:pt idx="10">
                  <c:v>-1.4200000000000001E-4</c:v>
                </c:pt>
                <c:pt idx="11">
                  <c:v>-1.45E-4</c:v>
                </c:pt>
                <c:pt idx="12">
                  <c:v>-1.4799999999999999E-4</c:v>
                </c:pt>
                <c:pt idx="13">
                  <c:v>-1.5100000000000001E-4</c:v>
                </c:pt>
                <c:pt idx="14">
                  <c:v>-1.54E-4</c:v>
                </c:pt>
                <c:pt idx="15">
                  <c:v>-1.5699999999999999E-4</c:v>
                </c:pt>
                <c:pt idx="16">
                  <c:v>-1.6000000000000001E-4</c:v>
                </c:pt>
                <c:pt idx="17">
                  <c:v>-1.63E-4</c:v>
                </c:pt>
                <c:pt idx="18">
                  <c:v>-1.66E-4</c:v>
                </c:pt>
                <c:pt idx="19">
                  <c:v>-1.6899999999999999E-4</c:v>
                </c:pt>
                <c:pt idx="20">
                  <c:v>-1.7200000000000001E-4</c:v>
                </c:pt>
                <c:pt idx="21">
                  <c:v>-1.75E-4</c:v>
                </c:pt>
                <c:pt idx="22">
                  <c:v>-1.7799999999999999E-4</c:v>
                </c:pt>
                <c:pt idx="23">
                  <c:v>-1.8100000000000001E-4</c:v>
                </c:pt>
                <c:pt idx="24">
                  <c:v>-1.84E-4</c:v>
                </c:pt>
                <c:pt idx="25">
                  <c:v>-1.8799999999999999E-4</c:v>
                </c:pt>
                <c:pt idx="26">
                  <c:v>-1.9100000000000001E-4</c:v>
                </c:pt>
                <c:pt idx="27">
                  <c:v>-1.94E-4</c:v>
                </c:pt>
                <c:pt idx="28">
                  <c:v>-1.9699999999999999E-4</c:v>
                </c:pt>
                <c:pt idx="29">
                  <c:v>-2.0000000000000001E-4</c:v>
                </c:pt>
                <c:pt idx="30">
                  <c:v>-2.03E-4</c:v>
                </c:pt>
                <c:pt idx="31">
                  <c:v>-2.0599999999999999E-4</c:v>
                </c:pt>
                <c:pt idx="32">
                  <c:v>-2.0900000000000001E-4</c:v>
                </c:pt>
                <c:pt idx="33">
                  <c:v>-2.12E-4</c:v>
                </c:pt>
                <c:pt idx="34">
                  <c:v>-2.1499999999999999E-4</c:v>
                </c:pt>
                <c:pt idx="35">
                  <c:v>-2.1800000000000001E-4</c:v>
                </c:pt>
                <c:pt idx="36">
                  <c:v>-2.2100000000000001E-4</c:v>
                </c:pt>
                <c:pt idx="37">
                  <c:v>-2.24E-4</c:v>
                </c:pt>
                <c:pt idx="38">
                  <c:v>-2.2699999999999999E-4</c:v>
                </c:pt>
                <c:pt idx="39">
                  <c:v>-2.3000000000000001E-4</c:v>
                </c:pt>
                <c:pt idx="40">
                  <c:v>-2.33E-4</c:v>
                </c:pt>
                <c:pt idx="41">
                  <c:v>-2.3699999999999999E-4</c:v>
                </c:pt>
                <c:pt idx="42">
                  <c:v>-2.4000000000000001E-4</c:v>
                </c:pt>
                <c:pt idx="43">
                  <c:v>-2.43E-4</c:v>
                </c:pt>
                <c:pt idx="44">
                  <c:v>-2.4600000000000002E-4</c:v>
                </c:pt>
                <c:pt idx="45">
                  <c:v>-2.4899999999999998E-4</c:v>
                </c:pt>
                <c:pt idx="46">
                  <c:v>-2.52E-4</c:v>
                </c:pt>
                <c:pt idx="47">
                  <c:v>-2.5500000000000002E-4</c:v>
                </c:pt>
                <c:pt idx="48">
                  <c:v>-2.5799999999999998E-4</c:v>
                </c:pt>
                <c:pt idx="49">
                  <c:v>-2.61E-4</c:v>
                </c:pt>
                <c:pt idx="50">
                  <c:v>-2.6400000000000002E-4</c:v>
                </c:pt>
                <c:pt idx="51">
                  <c:v>-2.6699999999999998E-4</c:v>
                </c:pt>
                <c:pt idx="52">
                  <c:v>-2.7099999999999997E-4</c:v>
                </c:pt>
                <c:pt idx="53">
                  <c:v>-2.7399999999999999E-4</c:v>
                </c:pt>
                <c:pt idx="54">
                  <c:v>-2.7700000000000001E-4</c:v>
                </c:pt>
                <c:pt idx="55">
                  <c:v>-2.7999999999999998E-4</c:v>
                </c:pt>
                <c:pt idx="56">
                  <c:v>-2.8299999999999999E-4</c:v>
                </c:pt>
                <c:pt idx="57">
                  <c:v>-2.8600000000000001E-4</c:v>
                </c:pt>
                <c:pt idx="58">
                  <c:v>-2.8899999999999998E-4</c:v>
                </c:pt>
                <c:pt idx="59">
                  <c:v>-2.92E-4</c:v>
                </c:pt>
                <c:pt idx="60">
                  <c:v>-2.9500000000000001E-4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9.3224147680675141E-4</c:v>
                </c:pt>
                <c:pt idx="2">
                  <c:v>1.8635022768067513E-3</c:v>
                </c:pt>
                <c:pt idx="3">
                  <c:v>2.7947630768067515E-3</c:v>
                </c:pt>
                <c:pt idx="4">
                  <c:v>3.7260238768067515E-3</c:v>
                </c:pt>
                <c:pt idx="5">
                  <c:v>4.6572846768067515E-3</c:v>
                </c:pt>
                <c:pt idx="6">
                  <c:v>5.5885454768067524E-3</c:v>
                </c:pt>
                <c:pt idx="7">
                  <c:v>6.5198062768067524E-3</c:v>
                </c:pt>
                <c:pt idx="8">
                  <c:v>7.4510670768067533E-3</c:v>
                </c:pt>
                <c:pt idx="9">
                  <c:v>8.3823278768067541E-3</c:v>
                </c:pt>
                <c:pt idx="10">
                  <c:v>9.3135886768067506E-3</c:v>
                </c:pt>
                <c:pt idx="11">
                  <c:v>9.3135886768067506E-3</c:v>
                </c:pt>
                <c:pt idx="12">
                  <c:v>1.0244849476806751E-2</c:v>
                </c:pt>
                <c:pt idx="13">
                  <c:v>1.1176110276806752E-2</c:v>
                </c:pt>
                <c:pt idx="14">
                  <c:v>1.2107371076806752E-2</c:v>
                </c:pt>
                <c:pt idx="15">
                  <c:v>1.3038631876806752E-2</c:v>
                </c:pt>
                <c:pt idx="16">
                  <c:v>1.3969892676806752E-2</c:v>
                </c:pt>
                <c:pt idx="17">
                  <c:v>1.4901153476806754E-2</c:v>
                </c:pt>
                <c:pt idx="18">
                  <c:v>1.5832414276806754E-2</c:v>
                </c:pt>
                <c:pt idx="19">
                  <c:v>1.6763675076806754E-2</c:v>
                </c:pt>
                <c:pt idx="20">
                  <c:v>1.7694935876806754E-2</c:v>
                </c:pt>
                <c:pt idx="21">
                  <c:v>1.8626196676806751E-2</c:v>
                </c:pt>
                <c:pt idx="22">
                  <c:v>1.8626196676806751E-2</c:v>
                </c:pt>
                <c:pt idx="23">
                  <c:v>1.9557457476806751E-2</c:v>
                </c:pt>
                <c:pt idx="24">
                  <c:v>2.0488718276806751E-2</c:v>
                </c:pt>
                <c:pt idx="25">
                  <c:v>2.1419979076806751E-2</c:v>
                </c:pt>
                <c:pt idx="26">
                  <c:v>2.2351239876806751E-2</c:v>
                </c:pt>
                <c:pt idx="27">
                  <c:v>2.3282500676806751E-2</c:v>
                </c:pt>
                <c:pt idx="28">
                  <c:v>2.4213761476806754E-2</c:v>
                </c:pt>
                <c:pt idx="29">
                  <c:v>2.5145022276806754E-2</c:v>
                </c:pt>
                <c:pt idx="30">
                  <c:v>2.6076283076806754E-2</c:v>
                </c:pt>
                <c:pt idx="31">
                  <c:v>2.7007543876806754E-2</c:v>
                </c:pt>
                <c:pt idx="32">
                  <c:v>2.7938804676806751E-2</c:v>
                </c:pt>
                <c:pt idx="33">
                  <c:v>2.7938804676806751E-2</c:v>
                </c:pt>
                <c:pt idx="34">
                  <c:v>2.8870065476806751E-2</c:v>
                </c:pt>
                <c:pt idx="35">
                  <c:v>2.9801326276806751E-2</c:v>
                </c:pt>
                <c:pt idx="36">
                  <c:v>3.0732587076806751E-2</c:v>
                </c:pt>
                <c:pt idx="37">
                  <c:v>3.1663847876806754E-2</c:v>
                </c:pt>
                <c:pt idx="38">
                  <c:v>3.2595108676806754E-2</c:v>
                </c:pt>
                <c:pt idx="39">
                  <c:v>3.3526369476806747E-2</c:v>
                </c:pt>
                <c:pt idx="40">
                  <c:v>3.4457630276806747E-2</c:v>
                </c:pt>
                <c:pt idx="41">
                  <c:v>3.5388891076806747E-2</c:v>
                </c:pt>
                <c:pt idx="42">
                  <c:v>3.632015187680674E-2</c:v>
                </c:pt>
                <c:pt idx="43">
                  <c:v>3.725141267680674E-2</c:v>
                </c:pt>
                <c:pt idx="44">
                  <c:v>3.725141267680674E-2</c:v>
                </c:pt>
                <c:pt idx="45">
                  <c:v>3.8182673476806733E-2</c:v>
                </c:pt>
                <c:pt idx="46">
                  <c:v>3.9113934276806733E-2</c:v>
                </c:pt>
                <c:pt idx="47">
                  <c:v>4.0045195076806726E-2</c:v>
                </c:pt>
                <c:pt idx="48">
                  <c:v>4.0976455876806726E-2</c:v>
                </c:pt>
                <c:pt idx="49">
                  <c:v>4.1907716676806719E-2</c:v>
                </c:pt>
                <c:pt idx="50">
                  <c:v>4.2838977476806719E-2</c:v>
                </c:pt>
                <c:pt idx="51">
                  <c:v>4.3770238276806719E-2</c:v>
                </c:pt>
                <c:pt idx="52">
                  <c:v>4.4701499076806712E-2</c:v>
                </c:pt>
                <c:pt idx="53">
                  <c:v>4.5632759876806712E-2</c:v>
                </c:pt>
                <c:pt idx="54">
                  <c:v>4.6564020676806706E-2</c:v>
                </c:pt>
                <c:pt idx="55">
                  <c:v>4.6564020676806706E-2</c:v>
                </c:pt>
                <c:pt idx="56">
                  <c:v>4.7495281476806706E-2</c:v>
                </c:pt>
                <c:pt idx="57">
                  <c:v>4.8426542276806699E-2</c:v>
                </c:pt>
                <c:pt idx="58">
                  <c:v>4.9357803076806699E-2</c:v>
                </c:pt>
                <c:pt idx="59">
                  <c:v>5.0289063876806692E-2</c:v>
                </c:pt>
                <c:pt idx="60">
                  <c:v>5.1220324676806692E-2</c:v>
                </c:pt>
                <c:pt idx="61">
                  <c:v>5.2151585476806692E-2</c:v>
                </c:pt>
                <c:pt idx="62">
                  <c:v>5.3082846276806685E-2</c:v>
                </c:pt>
                <c:pt idx="63">
                  <c:v>5.4014107076806685E-2</c:v>
                </c:pt>
                <c:pt idx="64">
                  <c:v>5.4945367876806678E-2</c:v>
                </c:pt>
                <c:pt idx="65">
                  <c:v>5.5876628676806678E-2</c:v>
                </c:pt>
                <c:pt idx="66">
                  <c:v>5.5876628676806678E-2</c:v>
                </c:pt>
                <c:pt idx="67">
                  <c:v>5.6807889476806671E-2</c:v>
                </c:pt>
                <c:pt idx="68">
                  <c:v>5.7739150276806671E-2</c:v>
                </c:pt>
                <c:pt idx="69">
                  <c:v>5.8670411076806664E-2</c:v>
                </c:pt>
                <c:pt idx="70">
                  <c:v>5.9601671876806664E-2</c:v>
                </c:pt>
                <c:pt idx="71">
                  <c:v>6.0532932676806664E-2</c:v>
                </c:pt>
                <c:pt idx="72">
                  <c:v>6.1464193476806657E-2</c:v>
                </c:pt>
                <c:pt idx="73">
                  <c:v>6.2395454276806657E-2</c:v>
                </c:pt>
                <c:pt idx="74">
                  <c:v>6.332671507680665E-2</c:v>
                </c:pt>
                <c:pt idx="75">
                  <c:v>6.425797587680665E-2</c:v>
                </c:pt>
                <c:pt idx="76">
                  <c:v>6.5189236676806664E-2</c:v>
                </c:pt>
                <c:pt idx="77">
                  <c:v>6.5189236676806664E-2</c:v>
                </c:pt>
                <c:pt idx="78">
                  <c:v>6.6120497476806664E-2</c:v>
                </c:pt>
                <c:pt idx="79">
                  <c:v>6.7051758276806664E-2</c:v>
                </c:pt>
                <c:pt idx="80">
                  <c:v>6.7983019076806678E-2</c:v>
                </c:pt>
                <c:pt idx="81">
                  <c:v>6.8914279876806678E-2</c:v>
                </c:pt>
                <c:pt idx="82">
                  <c:v>6.9845540676806678E-2</c:v>
                </c:pt>
                <c:pt idx="83">
                  <c:v>7.0776801476806678E-2</c:v>
                </c:pt>
                <c:pt idx="84">
                  <c:v>7.1708062276806692E-2</c:v>
                </c:pt>
                <c:pt idx="85">
                  <c:v>7.2639323076806692E-2</c:v>
                </c:pt>
                <c:pt idx="86">
                  <c:v>7.3570583876806692E-2</c:v>
                </c:pt>
                <c:pt idx="87">
                  <c:v>7.450184467680665E-2</c:v>
                </c:pt>
                <c:pt idx="88">
                  <c:v>7.450184467680665E-2</c:v>
                </c:pt>
                <c:pt idx="89">
                  <c:v>7.5433105476806664E-2</c:v>
                </c:pt>
                <c:pt idx="90">
                  <c:v>7.6364366276806664E-2</c:v>
                </c:pt>
                <c:pt idx="91">
                  <c:v>7.7295627076806664E-2</c:v>
                </c:pt>
                <c:pt idx="92">
                  <c:v>7.8226887876806678E-2</c:v>
                </c:pt>
                <c:pt idx="93">
                  <c:v>7.9158148676806678E-2</c:v>
                </c:pt>
                <c:pt idx="94">
                  <c:v>8.0089409476806678E-2</c:v>
                </c:pt>
                <c:pt idx="95">
                  <c:v>8.1020670276806692E-2</c:v>
                </c:pt>
                <c:pt idx="96">
                  <c:v>8.1951931076806692E-2</c:v>
                </c:pt>
                <c:pt idx="97">
                  <c:v>8.2883191876806692E-2</c:v>
                </c:pt>
                <c:pt idx="98">
                  <c:v>8.381445267680665E-2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-1.2999999999999999E-4</c:v>
                </c:pt>
                <c:pt idx="2">
                  <c:v>-1.2799999999999999E-4</c:v>
                </c:pt>
                <c:pt idx="3">
                  <c:v>-1.25E-4</c:v>
                </c:pt>
                <c:pt idx="4">
                  <c:v>-1.2300000000000001E-4</c:v>
                </c:pt>
                <c:pt idx="5">
                  <c:v>-1.22E-4</c:v>
                </c:pt>
                <c:pt idx="6">
                  <c:v>-1.2400000000000001E-4</c:v>
                </c:pt>
                <c:pt idx="7">
                  <c:v>-1.26E-4</c:v>
                </c:pt>
                <c:pt idx="8">
                  <c:v>-1.2799999999999999E-4</c:v>
                </c:pt>
                <c:pt idx="9">
                  <c:v>-1.2999999999999999E-4</c:v>
                </c:pt>
                <c:pt idx="10">
                  <c:v>-1.3200000000000001E-4</c:v>
                </c:pt>
                <c:pt idx="11">
                  <c:v>-1.3200000000000001E-4</c:v>
                </c:pt>
                <c:pt idx="12">
                  <c:v>-1.34E-4</c:v>
                </c:pt>
                <c:pt idx="13">
                  <c:v>-1.36E-4</c:v>
                </c:pt>
                <c:pt idx="14">
                  <c:v>-1.3799999999999999E-4</c:v>
                </c:pt>
                <c:pt idx="15">
                  <c:v>-1.3999999999999999E-4</c:v>
                </c:pt>
                <c:pt idx="16">
                  <c:v>-1.4200000000000001E-4</c:v>
                </c:pt>
                <c:pt idx="17">
                  <c:v>-1.44E-4</c:v>
                </c:pt>
                <c:pt idx="18">
                  <c:v>-1.46E-4</c:v>
                </c:pt>
                <c:pt idx="19">
                  <c:v>-1.4799999999999999E-4</c:v>
                </c:pt>
                <c:pt idx="20">
                  <c:v>-1.4999999999999999E-4</c:v>
                </c:pt>
                <c:pt idx="21">
                  <c:v>-1.5200000000000001E-4</c:v>
                </c:pt>
                <c:pt idx="22">
                  <c:v>-1.5200000000000001E-4</c:v>
                </c:pt>
                <c:pt idx="23">
                  <c:v>-1.54E-4</c:v>
                </c:pt>
                <c:pt idx="24">
                  <c:v>-1.56E-4</c:v>
                </c:pt>
                <c:pt idx="25">
                  <c:v>-1.5799999999999999E-4</c:v>
                </c:pt>
                <c:pt idx="26">
                  <c:v>-1.6000000000000001E-4</c:v>
                </c:pt>
                <c:pt idx="27">
                  <c:v>-1.6200000000000001E-4</c:v>
                </c:pt>
                <c:pt idx="28">
                  <c:v>-1.64E-4</c:v>
                </c:pt>
                <c:pt idx="29">
                  <c:v>-1.66E-4</c:v>
                </c:pt>
                <c:pt idx="30">
                  <c:v>-1.6799999999999999E-4</c:v>
                </c:pt>
                <c:pt idx="31">
                  <c:v>-1.7000000000000001E-4</c:v>
                </c:pt>
                <c:pt idx="32">
                  <c:v>-1.7200000000000001E-4</c:v>
                </c:pt>
                <c:pt idx="33">
                  <c:v>-1.7200000000000001E-4</c:v>
                </c:pt>
                <c:pt idx="34">
                  <c:v>-1.74E-4</c:v>
                </c:pt>
                <c:pt idx="35">
                  <c:v>-1.76E-4</c:v>
                </c:pt>
                <c:pt idx="36">
                  <c:v>-1.7799999999999999E-4</c:v>
                </c:pt>
                <c:pt idx="37">
                  <c:v>-1.8000000000000001E-4</c:v>
                </c:pt>
                <c:pt idx="38">
                  <c:v>-1.83E-4</c:v>
                </c:pt>
                <c:pt idx="39">
                  <c:v>-1.85E-4</c:v>
                </c:pt>
                <c:pt idx="40">
                  <c:v>-1.8699999999999999E-4</c:v>
                </c:pt>
                <c:pt idx="41">
                  <c:v>-1.8900000000000001E-4</c:v>
                </c:pt>
                <c:pt idx="42">
                  <c:v>-1.9100000000000001E-4</c:v>
                </c:pt>
                <c:pt idx="43">
                  <c:v>-1.93E-4</c:v>
                </c:pt>
                <c:pt idx="44">
                  <c:v>-1.93E-4</c:v>
                </c:pt>
                <c:pt idx="45">
                  <c:v>-1.95E-4</c:v>
                </c:pt>
                <c:pt idx="46">
                  <c:v>-1.9699999999999999E-4</c:v>
                </c:pt>
                <c:pt idx="47">
                  <c:v>-1.9900000000000001E-4</c:v>
                </c:pt>
                <c:pt idx="48">
                  <c:v>-2.0100000000000001E-4</c:v>
                </c:pt>
                <c:pt idx="49">
                  <c:v>-2.03E-4</c:v>
                </c:pt>
                <c:pt idx="50">
                  <c:v>-2.05E-4</c:v>
                </c:pt>
                <c:pt idx="51">
                  <c:v>-2.0699999999999999E-4</c:v>
                </c:pt>
                <c:pt idx="52">
                  <c:v>-2.0900000000000001E-4</c:v>
                </c:pt>
                <c:pt idx="53">
                  <c:v>-2.1100000000000001E-4</c:v>
                </c:pt>
                <c:pt idx="54">
                  <c:v>-2.13E-4</c:v>
                </c:pt>
                <c:pt idx="55">
                  <c:v>-2.13E-4</c:v>
                </c:pt>
                <c:pt idx="56">
                  <c:v>-2.1499999999999999E-4</c:v>
                </c:pt>
                <c:pt idx="57">
                  <c:v>-2.1699999999999999E-4</c:v>
                </c:pt>
                <c:pt idx="58">
                  <c:v>-2.1900000000000001E-4</c:v>
                </c:pt>
                <c:pt idx="59">
                  <c:v>-2.2100000000000001E-4</c:v>
                </c:pt>
                <c:pt idx="60">
                  <c:v>-2.23E-4</c:v>
                </c:pt>
                <c:pt idx="61">
                  <c:v>-2.2499999999999999E-4</c:v>
                </c:pt>
                <c:pt idx="62">
                  <c:v>-2.2699999999999999E-4</c:v>
                </c:pt>
                <c:pt idx="63">
                  <c:v>-2.2900000000000001E-4</c:v>
                </c:pt>
                <c:pt idx="64">
                  <c:v>-2.31E-4</c:v>
                </c:pt>
                <c:pt idx="65">
                  <c:v>-2.33E-4</c:v>
                </c:pt>
                <c:pt idx="66">
                  <c:v>-2.33E-4</c:v>
                </c:pt>
                <c:pt idx="67">
                  <c:v>-2.3599999999999999E-4</c:v>
                </c:pt>
                <c:pt idx="68">
                  <c:v>-2.3800000000000001E-4</c:v>
                </c:pt>
                <c:pt idx="69">
                  <c:v>-2.4000000000000001E-4</c:v>
                </c:pt>
                <c:pt idx="70">
                  <c:v>-2.42E-4</c:v>
                </c:pt>
                <c:pt idx="71">
                  <c:v>-2.4399999999999999E-4</c:v>
                </c:pt>
                <c:pt idx="72">
                  <c:v>-2.4600000000000002E-4</c:v>
                </c:pt>
                <c:pt idx="73">
                  <c:v>-2.4800000000000001E-4</c:v>
                </c:pt>
                <c:pt idx="74">
                  <c:v>-2.5000000000000001E-4</c:v>
                </c:pt>
                <c:pt idx="75">
                  <c:v>-2.52E-4</c:v>
                </c:pt>
                <c:pt idx="76">
                  <c:v>-2.5399999999999999E-4</c:v>
                </c:pt>
                <c:pt idx="77">
                  <c:v>-2.5399999999999999E-4</c:v>
                </c:pt>
                <c:pt idx="78">
                  <c:v>-2.5599999999999999E-4</c:v>
                </c:pt>
                <c:pt idx="79">
                  <c:v>-2.5799999999999998E-4</c:v>
                </c:pt>
                <c:pt idx="80">
                  <c:v>-2.5999999999999998E-4</c:v>
                </c:pt>
                <c:pt idx="81">
                  <c:v>-2.6200000000000003E-4</c:v>
                </c:pt>
                <c:pt idx="82">
                  <c:v>-2.6400000000000002E-4</c:v>
                </c:pt>
                <c:pt idx="83">
                  <c:v>-2.6600000000000001E-4</c:v>
                </c:pt>
                <c:pt idx="84">
                  <c:v>-2.6899999999999998E-4</c:v>
                </c:pt>
                <c:pt idx="85">
                  <c:v>-2.7099999999999997E-4</c:v>
                </c:pt>
                <c:pt idx="86">
                  <c:v>-2.7300000000000002E-4</c:v>
                </c:pt>
                <c:pt idx="87">
                  <c:v>-2.7500000000000002E-4</c:v>
                </c:pt>
                <c:pt idx="88">
                  <c:v>-2.7500000000000002E-4</c:v>
                </c:pt>
                <c:pt idx="89">
                  <c:v>-2.7700000000000001E-4</c:v>
                </c:pt>
                <c:pt idx="90">
                  <c:v>-2.7900000000000001E-4</c:v>
                </c:pt>
                <c:pt idx="91">
                  <c:v>-2.81E-4</c:v>
                </c:pt>
                <c:pt idx="92">
                  <c:v>-2.8299999999999999E-4</c:v>
                </c:pt>
                <c:pt idx="93">
                  <c:v>-2.8499999999999999E-4</c:v>
                </c:pt>
                <c:pt idx="94">
                  <c:v>-2.8699999999999998E-4</c:v>
                </c:pt>
                <c:pt idx="95">
                  <c:v>-2.8899999999999998E-4</c:v>
                </c:pt>
                <c:pt idx="96">
                  <c:v>-2.9100000000000003E-4</c:v>
                </c:pt>
                <c:pt idx="97">
                  <c:v>-2.9300000000000002E-4</c:v>
                </c:pt>
                <c:pt idx="98">
                  <c:v>-2.9500000000000001E-4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1.3978719101400846E-3</c:v>
                </c:pt>
                <c:pt idx="2">
                  <c:v>2.7947631434734176E-3</c:v>
                </c:pt>
                <c:pt idx="3">
                  <c:v>4.1916543768067511E-3</c:v>
                </c:pt>
                <c:pt idx="4">
                  <c:v>5.5885456101400846E-3</c:v>
                </c:pt>
                <c:pt idx="5">
                  <c:v>6.9854368434734172E-3</c:v>
                </c:pt>
                <c:pt idx="6">
                  <c:v>8.3823280768067499E-3</c:v>
                </c:pt>
                <c:pt idx="7">
                  <c:v>9.7792193101400842E-3</c:v>
                </c:pt>
                <c:pt idx="8">
                  <c:v>1.1176110543473417E-2</c:v>
                </c:pt>
                <c:pt idx="9">
                  <c:v>1.2573001776806751E-2</c:v>
                </c:pt>
                <c:pt idx="10">
                  <c:v>1.3969893010140084E-2</c:v>
                </c:pt>
                <c:pt idx="11">
                  <c:v>1.5366784243473416E-2</c:v>
                </c:pt>
                <c:pt idx="12">
                  <c:v>1.6763675476806749E-2</c:v>
                </c:pt>
                <c:pt idx="13">
                  <c:v>1.8160566710140082E-2</c:v>
                </c:pt>
                <c:pt idx="14">
                  <c:v>1.9557457943473418E-2</c:v>
                </c:pt>
                <c:pt idx="15">
                  <c:v>2.095434917680675E-2</c:v>
                </c:pt>
                <c:pt idx="16">
                  <c:v>2.2351240410140086E-2</c:v>
                </c:pt>
                <c:pt idx="17">
                  <c:v>2.3748131643473423E-2</c:v>
                </c:pt>
                <c:pt idx="18">
                  <c:v>2.5145022876806755E-2</c:v>
                </c:pt>
                <c:pt idx="19">
                  <c:v>2.6541914110140091E-2</c:v>
                </c:pt>
                <c:pt idx="20">
                  <c:v>2.7938805343473427E-2</c:v>
                </c:pt>
                <c:pt idx="21">
                  <c:v>2.933569657680676E-2</c:v>
                </c:pt>
                <c:pt idx="22">
                  <c:v>3.0732587810140096E-2</c:v>
                </c:pt>
                <c:pt idx="23">
                  <c:v>3.2129479043473429E-2</c:v>
                </c:pt>
                <c:pt idx="24">
                  <c:v>3.3526370276806765E-2</c:v>
                </c:pt>
                <c:pt idx="25">
                  <c:v>3.4923261510140101E-2</c:v>
                </c:pt>
                <c:pt idx="26">
                  <c:v>3.6320152743473437E-2</c:v>
                </c:pt>
                <c:pt idx="27">
                  <c:v>3.7717043976806773E-2</c:v>
                </c:pt>
                <c:pt idx="28">
                  <c:v>3.9113935210140109E-2</c:v>
                </c:pt>
                <c:pt idx="29">
                  <c:v>4.0510826443473438E-2</c:v>
                </c:pt>
                <c:pt idx="30">
                  <c:v>4.1907717676806774E-2</c:v>
                </c:pt>
                <c:pt idx="31">
                  <c:v>4.330460891014011E-2</c:v>
                </c:pt>
                <c:pt idx="32">
                  <c:v>4.4701500143473447E-2</c:v>
                </c:pt>
                <c:pt idx="33">
                  <c:v>4.6098391376806783E-2</c:v>
                </c:pt>
                <c:pt idx="34">
                  <c:v>4.7495282610140119E-2</c:v>
                </c:pt>
                <c:pt idx="35">
                  <c:v>4.8892173843473455E-2</c:v>
                </c:pt>
                <c:pt idx="36">
                  <c:v>5.0289065076806784E-2</c:v>
                </c:pt>
                <c:pt idx="37">
                  <c:v>5.168595631014012E-2</c:v>
                </c:pt>
                <c:pt idx="38">
                  <c:v>5.3082847543473456E-2</c:v>
                </c:pt>
                <c:pt idx="39">
                  <c:v>5.4479738776806792E-2</c:v>
                </c:pt>
                <c:pt idx="40">
                  <c:v>5.5876630010140128E-2</c:v>
                </c:pt>
                <c:pt idx="41">
                  <c:v>5.7273521243473464E-2</c:v>
                </c:pt>
                <c:pt idx="42">
                  <c:v>5.8670412476806794E-2</c:v>
                </c:pt>
                <c:pt idx="43">
                  <c:v>6.006730371014013E-2</c:v>
                </c:pt>
                <c:pt idx="44">
                  <c:v>6.1464194943473466E-2</c:v>
                </c:pt>
                <c:pt idx="45">
                  <c:v>6.2861086176806802E-2</c:v>
                </c:pt>
                <c:pt idx="46">
                  <c:v>6.4257977410140124E-2</c:v>
                </c:pt>
                <c:pt idx="47">
                  <c:v>6.565486864347346E-2</c:v>
                </c:pt>
                <c:pt idx="48">
                  <c:v>6.7051759876806796E-2</c:v>
                </c:pt>
                <c:pt idx="49">
                  <c:v>6.8448651110140132E-2</c:v>
                </c:pt>
                <c:pt idx="50">
                  <c:v>6.9845542343473468E-2</c:v>
                </c:pt>
                <c:pt idx="51">
                  <c:v>7.1242433576806805E-2</c:v>
                </c:pt>
                <c:pt idx="52">
                  <c:v>7.2639324810140141E-2</c:v>
                </c:pt>
                <c:pt idx="53">
                  <c:v>7.4036216043473477E-2</c:v>
                </c:pt>
                <c:pt idx="54">
                  <c:v>7.5433107276806813E-2</c:v>
                </c:pt>
                <c:pt idx="55">
                  <c:v>7.6829998510140149E-2</c:v>
                </c:pt>
                <c:pt idx="56">
                  <c:v>7.8226889743473485E-2</c:v>
                </c:pt>
                <c:pt idx="57">
                  <c:v>7.9623780976806821E-2</c:v>
                </c:pt>
                <c:pt idx="58">
                  <c:v>8.1020672210140143E-2</c:v>
                </c:pt>
                <c:pt idx="59">
                  <c:v>8.2417563443473479E-2</c:v>
                </c:pt>
                <c:pt idx="60">
                  <c:v>8.3814454676806746E-2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-1.0399999999999999E-4</c:v>
                </c:pt>
                <c:pt idx="2">
                  <c:v>-1.07E-4</c:v>
                </c:pt>
                <c:pt idx="3">
                  <c:v>-1.1E-4</c:v>
                </c:pt>
                <c:pt idx="4">
                  <c:v>-1.08E-4</c:v>
                </c:pt>
                <c:pt idx="5">
                  <c:v>-1.0399999999999999E-4</c:v>
                </c:pt>
                <c:pt idx="6">
                  <c:v>-1.01E-4</c:v>
                </c:pt>
                <c:pt idx="7">
                  <c:v>-9.7E-5</c:v>
                </c:pt>
                <c:pt idx="8">
                  <c:v>-9.3999999999999994E-5</c:v>
                </c:pt>
                <c:pt idx="9">
                  <c:v>-9.0000000000000006E-5</c:v>
                </c:pt>
                <c:pt idx="10">
                  <c:v>-8.7000000000000001E-5</c:v>
                </c:pt>
                <c:pt idx="11">
                  <c:v>-8.2999999999999998E-5</c:v>
                </c:pt>
                <c:pt idx="12">
                  <c:v>-8.0000000000000007E-5</c:v>
                </c:pt>
                <c:pt idx="13">
                  <c:v>-7.6000000000000004E-5</c:v>
                </c:pt>
                <c:pt idx="14">
                  <c:v>-7.2999999999999999E-5</c:v>
                </c:pt>
                <c:pt idx="15">
                  <c:v>-6.8999999999999997E-5</c:v>
                </c:pt>
                <c:pt idx="16">
                  <c:v>-6.6000000000000005E-5</c:v>
                </c:pt>
                <c:pt idx="17">
                  <c:v>-6.2000000000000003E-5</c:v>
                </c:pt>
                <c:pt idx="18">
                  <c:v>-5.8999999999999998E-5</c:v>
                </c:pt>
                <c:pt idx="19">
                  <c:v>-5.5000000000000002E-5</c:v>
                </c:pt>
                <c:pt idx="20">
                  <c:v>-5.1999999999999997E-5</c:v>
                </c:pt>
                <c:pt idx="21">
                  <c:v>-4.8000000000000001E-5</c:v>
                </c:pt>
                <c:pt idx="22">
                  <c:v>-4.5000000000000003E-5</c:v>
                </c:pt>
                <c:pt idx="23">
                  <c:v>-4.1E-5</c:v>
                </c:pt>
                <c:pt idx="24">
                  <c:v>-3.8000000000000002E-5</c:v>
                </c:pt>
                <c:pt idx="25">
                  <c:v>-3.4E-5</c:v>
                </c:pt>
                <c:pt idx="26">
                  <c:v>-3.1000000000000001E-5</c:v>
                </c:pt>
                <c:pt idx="27">
                  <c:v>-2.8E-5</c:v>
                </c:pt>
                <c:pt idx="28">
                  <c:v>-2.4000000000000001E-5</c:v>
                </c:pt>
                <c:pt idx="29">
                  <c:v>-2.0999999999999999E-5</c:v>
                </c:pt>
                <c:pt idx="30">
                  <c:v>-1.7E-5</c:v>
                </c:pt>
                <c:pt idx="31">
                  <c:v>-1.4E-5</c:v>
                </c:pt>
                <c:pt idx="32">
                  <c:v>-1.0000000000000001E-5</c:v>
                </c:pt>
                <c:pt idx="33">
                  <c:v>-6.9999999999999999E-6</c:v>
                </c:pt>
                <c:pt idx="34">
                  <c:v>-3.0000000000000001E-6</c:v>
                </c:pt>
                <c:pt idx="35">
                  <c:v>4.2870000000000002E-7</c:v>
                </c:pt>
                <c:pt idx="36">
                  <c:v>3.9999999999999998E-6</c:v>
                </c:pt>
                <c:pt idx="37">
                  <c:v>6.9999999999999999E-6</c:v>
                </c:pt>
                <c:pt idx="38">
                  <c:v>1.1E-5</c:v>
                </c:pt>
                <c:pt idx="39">
                  <c:v>1.4E-5</c:v>
                </c:pt>
                <c:pt idx="40">
                  <c:v>1.8E-5</c:v>
                </c:pt>
                <c:pt idx="41">
                  <c:v>2.0999999999999999E-5</c:v>
                </c:pt>
                <c:pt idx="42">
                  <c:v>2.5000000000000001E-5</c:v>
                </c:pt>
                <c:pt idx="43">
                  <c:v>2.8E-5</c:v>
                </c:pt>
                <c:pt idx="44">
                  <c:v>3.1999999999999999E-5</c:v>
                </c:pt>
                <c:pt idx="45">
                  <c:v>3.4999999999999997E-5</c:v>
                </c:pt>
                <c:pt idx="46">
                  <c:v>3.8999999999999999E-5</c:v>
                </c:pt>
                <c:pt idx="47">
                  <c:v>4.1999999999999998E-5</c:v>
                </c:pt>
                <c:pt idx="48">
                  <c:v>4.5000000000000003E-5</c:v>
                </c:pt>
                <c:pt idx="49">
                  <c:v>4.8999999999999998E-5</c:v>
                </c:pt>
                <c:pt idx="50">
                  <c:v>5.1999999999999997E-5</c:v>
                </c:pt>
                <c:pt idx="51">
                  <c:v>5.5999999999999999E-5</c:v>
                </c:pt>
                <c:pt idx="52">
                  <c:v>5.8999999999999998E-5</c:v>
                </c:pt>
                <c:pt idx="53">
                  <c:v>6.2000000000000003E-5</c:v>
                </c:pt>
                <c:pt idx="54">
                  <c:v>6.6000000000000005E-5</c:v>
                </c:pt>
                <c:pt idx="55">
                  <c:v>6.8999999999999997E-5</c:v>
                </c:pt>
                <c:pt idx="56">
                  <c:v>7.2000000000000002E-5</c:v>
                </c:pt>
                <c:pt idx="57">
                  <c:v>7.6000000000000004E-5</c:v>
                </c:pt>
                <c:pt idx="58">
                  <c:v>7.8999999999999996E-5</c:v>
                </c:pt>
                <c:pt idx="59">
                  <c:v>8.2000000000000001E-5</c:v>
                </c:pt>
                <c:pt idx="60">
                  <c:v>8.6000000000000003E-5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9.8067680675129125E-7</c:v>
                </c:pt>
                <c:pt idx="1">
                  <c:v>9.3224147680675141E-4</c:v>
                </c:pt>
                <c:pt idx="2">
                  <c:v>1.8635022768067513E-3</c:v>
                </c:pt>
                <c:pt idx="3">
                  <c:v>2.7947630768067515E-3</c:v>
                </c:pt>
                <c:pt idx="4">
                  <c:v>3.7260238768067515E-3</c:v>
                </c:pt>
                <c:pt idx="5">
                  <c:v>4.6572846768067515E-3</c:v>
                </c:pt>
                <c:pt idx="6">
                  <c:v>5.5885454768067524E-3</c:v>
                </c:pt>
                <c:pt idx="7">
                  <c:v>6.5198062768067524E-3</c:v>
                </c:pt>
                <c:pt idx="8">
                  <c:v>7.4510670768067533E-3</c:v>
                </c:pt>
                <c:pt idx="9">
                  <c:v>8.3823278768067541E-3</c:v>
                </c:pt>
                <c:pt idx="10">
                  <c:v>9.3135886768067506E-3</c:v>
                </c:pt>
                <c:pt idx="11">
                  <c:v>9.3135886768067506E-3</c:v>
                </c:pt>
                <c:pt idx="12">
                  <c:v>1.0244849476806751E-2</c:v>
                </c:pt>
                <c:pt idx="13">
                  <c:v>1.1176110276806752E-2</c:v>
                </c:pt>
                <c:pt idx="14">
                  <c:v>1.2107371076806752E-2</c:v>
                </c:pt>
                <c:pt idx="15">
                  <c:v>1.3038631876806752E-2</c:v>
                </c:pt>
                <c:pt idx="16">
                  <c:v>1.3969892676806752E-2</c:v>
                </c:pt>
                <c:pt idx="17">
                  <c:v>1.4901153476806754E-2</c:v>
                </c:pt>
                <c:pt idx="18">
                  <c:v>1.5832414276806754E-2</c:v>
                </c:pt>
                <c:pt idx="19">
                  <c:v>1.6763675076806754E-2</c:v>
                </c:pt>
                <c:pt idx="20">
                  <c:v>1.7694935876806754E-2</c:v>
                </c:pt>
                <c:pt idx="21">
                  <c:v>1.8626196676806751E-2</c:v>
                </c:pt>
                <c:pt idx="22">
                  <c:v>1.8626196676806751E-2</c:v>
                </c:pt>
                <c:pt idx="23">
                  <c:v>1.9557457476806751E-2</c:v>
                </c:pt>
                <c:pt idx="24">
                  <c:v>2.0488718276806751E-2</c:v>
                </c:pt>
                <c:pt idx="25">
                  <c:v>2.1419979076806751E-2</c:v>
                </c:pt>
                <c:pt idx="26">
                  <c:v>2.2351239876806751E-2</c:v>
                </c:pt>
                <c:pt idx="27">
                  <c:v>2.3282500676806751E-2</c:v>
                </c:pt>
                <c:pt idx="28">
                  <c:v>2.4213761476806754E-2</c:v>
                </c:pt>
                <c:pt idx="29">
                  <c:v>2.5145022276806754E-2</c:v>
                </c:pt>
                <c:pt idx="30">
                  <c:v>2.6076283076806754E-2</c:v>
                </c:pt>
                <c:pt idx="31">
                  <c:v>2.7007543876806754E-2</c:v>
                </c:pt>
                <c:pt idx="32">
                  <c:v>2.7938804676806751E-2</c:v>
                </c:pt>
                <c:pt idx="33">
                  <c:v>2.7938804676806751E-2</c:v>
                </c:pt>
                <c:pt idx="34">
                  <c:v>2.8870065476806751E-2</c:v>
                </c:pt>
                <c:pt idx="35">
                  <c:v>2.9801326276806751E-2</c:v>
                </c:pt>
                <c:pt idx="36">
                  <c:v>3.0732587076806751E-2</c:v>
                </c:pt>
                <c:pt idx="37">
                  <c:v>3.1663847876806754E-2</c:v>
                </c:pt>
                <c:pt idx="38">
                  <c:v>3.2595108676806754E-2</c:v>
                </c:pt>
                <c:pt idx="39">
                  <c:v>3.3526369476806747E-2</c:v>
                </c:pt>
                <c:pt idx="40">
                  <c:v>3.4457630276806747E-2</c:v>
                </c:pt>
                <c:pt idx="41">
                  <c:v>3.5388891076806747E-2</c:v>
                </c:pt>
                <c:pt idx="42">
                  <c:v>3.632015187680674E-2</c:v>
                </c:pt>
                <c:pt idx="43">
                  <c:v>3.725141267680674E-2</c:v>
                </c:pt>
                <c:pt idx="44">
                  <c:v>3.725141267680674E-2</c:v>
                </c:pt>
                <c:pt idx="45">
                  <c:v>3.8182673476806733E-2</c:v>
                </c:pt>
                <c:pt idx="46">
                  <c:v>3.9113934276806733E-2</c:v>
                </c:pt>
                <c:pt idx="47">
                  <c:v>4.0045195076806726E-2</c:v>
                </c:pt>
                <c:pt idx="48">
                  <c:v>4.0976455876806726E-2</c:v>
                </c:pt>
                <c:pt idx="49">
                  <c:v>4.1907716676806719E-2</c:v>
                </c:pt>
                <c:pt idx="50">
                  <c:v>4.2838977476806719E-2</c:v>
                </c:pt>
                <c:pt idx="51">
                  <c:v>4.3770238276806719E-2</c:v>
                </c:pt>
                <c:pt idx="52">
                  <c:v>4.4701499076806712E-2</c:v>
                </c:pt>
                <c:pt idx="53">
                  <c:v>4.5632759876806712E-2</c:v>
                </c:pt>
                <c:pt idx="54">
                  <c:v>4.6564020676806706E-2</c:v>
                </c:pt>
                <c:pt idx="55">
                  <c:v>4.6564020676806706E-2</c:v>
                </c:pt>
                <c:pt idx="56">
                  <c:v>4.7495281476806706E-2</c:v>
                </c:pt>
                <c:pt idx="57">
                  <c:v>4.8426542276806699E-2</c:v>
                </c:pt>
                <c:pt idx="58">
                  <c:v>4.9357803076806699E-2</c:v>
                </c:pt>
                <c:pt idx="59">
                  <c:v>5.0289063876806692E-2</c:v>
                </c:pt>
                <c:pt idx="60">
                  <c:v>5.1220324676806692E-2</c:v>
                </c:pt>
                <c:pt idx="61">
                  <c:v>5.2151585476806692E-2</c:v>
                </c:pt>
                <c:pt idx="62">
                  <c:v>5.3082846276806685E-2</c:v>
                </c:pt>
                <c:pt idx="63">
                  <c:v>5.4014107076806685E-2</c:v>
                </c:pt>
                <c:pt idx="64">
                  <c:v>5.4945367876806678E-2</c:v>
                </c:pt>
                <c:pt idx="65">
                  <c:v>5.5876628676806678E-2</c:v>
                </c:pt>
                <c:pt idx="66">
                  <c:v>5.5876628676806678E-2</c:v>
                </c:pt>
                <c:pt idx="67">
                  <c:v>5.6807889476806671E-2</c:v>
                </c:pt>
                <c:pt idx="68">
                  <c:v>5.7739150276806671E-2</c:v>
                </c:pt>
                <c:pt idx="69">
                  <c:v>5.8670411076806664E-2</c:v>
                </c:pt>
                <c:pt idx="70">
                  <c:v>5.9601671876806664E-2</c:v>
                </c:pt>
                <c:pt idx="71">
                  <c:v>6.0532932676806664E-2</c:v>
                </c:pt>
                <c:pt idx="72">
                  <c:v>6.1464193476806657E-2</c:v>
                </c:pt>
                <c:pt idx="73">
                  <c:v>6.2395454276806657E-2</c:v>
                </c:pt>
                <c:pt idx="74">
                  <c:v>6.332671507680665E-2</c:v>
                </c:pt>
                <c:pt idx="75">
                  <c:v>6.425797587680665E-2</c:v>
                </c:pt>
                <c:pt idx="76">
                  <c:v>6.5189236676806664E-2</c:v>
                </c:pt>
                <c:pt idx="77">
                  <c:v>6.5189236676806664E-2</c:v>
                </c:pt>
                <c:pt idx="78">
                  <c:v>6.6120497476806664E-2</c:v>
                </c:pt>
                <c:pt idx="79">
                  <c:v>6.7051758276806664E-2</c:v>
                </c:pt>
                <c:pt idx="80">
                  <c:v>6.7983019076806678E-2</c:v>
                </c:pt>
                <c:pt idx="81">
                  <c:v>6.8914279876806678E-2</c:v>
                </c:pt>
                <c:pt idx="82">
                  <c:v>6.9845540676806678E-2</c:v>
                </c:pt>
                <c:pt idx="83">
                  <c:v>7.0776801476806678E-2</c:v>
                </c:pt>
                <c:pt idx="84">
                  <c:v>7.1708062276806692E-2</c:v>
                </c:pt>
                <c:pt idx="85">
                  <c:v>7.2639323076806692E-2</c:v>
                </c:pt>
                <c:pt idx="86">
                  <c:v>7.3570583876806692E-2</c:v>
                </c:pt>
                <c:pt idx="87">
                  <c:v>7.450184467680665E-2</c:v>
                </c:pt>
                <c:pt idx="88">
                  <c:v>7.450184467680665E-2</c:v>
                </c:pt>
                <c:pt idx="89">
                  <c:v>7.5433105476806664E-2</c:v>
                </c:pt>
                <c:pt idx="90">
                  <c:v>7.6364366276806664E-2</c:v>
                </c:pt>
                <c:pt idx="91">
                  <c:v>7.7295627076806664E-2</c:v>
                </c:pt>
                <c:pt idx="92">
                  <c:v>7.8226887876806678E-2</c:v>
                </c:pt>
                <c:pt idx="93">
                  <c:v>7.9158148676806678E-2</c:v>
                </c:pt>
                <c:pt idx="94">
                  <c:v>8.0089409476806678E-2</c:v>
                </c:pt>
                <c:pt idx="95">
                  <c:v>8.1020670276806692E-2</c:v>
                </c:pt>
                <c:pt idx="96">
                  <c:v>8.1951931076806692E-2</c:v>
                </c:pt>
                <c:pt idx="97">
                  <c:v>8.2883191876806692E-2</c:v>
                </c:pt>
                <c:pt idx="98">
                  <c:v>8.381445267680665E-2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-1.03E-4</c:v>
                </c:pt>
                <c:pt idx="2">
                  <c:v>-1.05E-4</c:v>
                </c:pt>
                <c:pt idx="3">
                  <c:v>-1.07E-4</c:v>
                </c:pt>
                <c:pt idx="4">
                  <c:v>-1.0900000000000001E-4</c:v>
                </c:pt>
                <c:pt idx="5">
                  <c:v>-1.1E-4</c:v>
                </c:pt>
                <c:pt idx="6">
                  <c:v>-1.08E-4</c:v>
                </c:pt>
                <c:pt idx="7">
                  <c:v>-1.05E-4</c:v>
                </c:pt>
                <c:pt idx="8">
                  <c:v>-1.03E-4</c:v>
                </c:pt>
                <c:pt idx="9">
                  <c:v>-1.01E-4</c:v>
                </c:pt>
                <c:pt idx="10">
                  <c:v>-9.7999999999999997E-5</c:v>
                </c:pt>
                <c:pt idx="11">
                  <c:v>-9.7999999999999997E-5</c:v>
                </c:pt>
                <c:pt idx="12">
                  <c:v>-9.6000000000000002E-5</c:v>
                </c:pt>
                <c:pt idx="13">
                  <c:v>-9.3999999999999994E-5</c:v>
                </c:pt>
                <c:pt idx="14">
                  <c:v>-9.1000000000000003E-5</c:v>
                </c:pt>
                <c:pt idx="15">
                  <c:v>-8.8999999999999995E-5</c:v>
                </c:pt>
                <c:pt idx="16">
                  <c:v>-8.7000000000000001E-5</c:v>
                </c:pt>
                <c:pt idx="17">
                  <c:v>-8.3999999999999995E-5</c:v>
                </c:pt>
                <c:pt idx="18">
                  <c:v>-8.2000000000000001E-5</c:v>
                </c:pt>
                <c:pt idx="19">
                  <c:v>-8.0000000000000007E-5</c:v>
                </c:pt>
                <c:pt idx="20">
                  <c:v>-7.7000000000000001E-5</c:v>
                </c:pt>
                <c:pt idx="21">
                  <c:v>-7.4999999999999993E-5</c:v>
                </c:pt>
                <c:pt idx="22">
                  <c:v>-7.4999999999999993E-5</c:v>
                </c:pt>
                <c:pt idx="23">
                  <c:v>-7.2999999999999999E-5</c:v>
                </c:pt>
                <c:pt idx="24">
                  <c:v>-6.9999999999999994E-5</c:v>
                </c:pt>
                <c:pt idx="25">
                  <c:v>-6.7999999999999999E-5</c:v>
                </c:pt>
                <c:pt idx="26">
                  <c:v>-6.6000000000000005E-5</c:v>
                </c:pt>
                <c:pt idx="27">
                  <c:v>-6.3E-5</c:v>
                </c:pt>
                <c:pt idx="28">
                  <c:v>-6.0999999999999999E-5</c:v>
                </c:pt>
                <c:pt idx="29">
                  <c:v>-5.8999999999999998E-5</c:v>
                </c:pt>
                <c:pt idx="30">
                  <c:v>-5.7000000000000003E-5</c:v>
                </c:pt>
                <c:pt idx="31">
                  <c:v>-5.3999999999999998E-5</c:v>
                </c:pt>
                <c:pt idx="32">
                  <c:v>-5.1999999999999997E-5</c:v>
                </c:pt>
                <c:pt idx="33">
                  <c:v>-5.1999999999999997E-5</c:v>
                </c:pt>
                <c:pt idx="34">
                  <c:v>-5.0000000000000002E-5</c:v>
                </c:pt>
                <c:pt idx="35">
                  <c:v>-4.6999999999999997E-5</c:v>
                </c:pt>
                <c:pt idx="36">
                  <c:v>-4.5000000000000003E-5</c:v>
                </c:pt>
                <c:pt idx="37">
                  <c:v>-4.3000000000000002E-5</c:v>
                </c:pt>
                <c:pt idx="38">
                  <c:v>-4.0000000000000003E-5</c:v>
                </c:pt>
                <c:pt idx="39">
                  <c:v>-3.8000000000000002E-5</c:v>
                </c:pt>
                <c:pt idx="40">
                  <c:v>-3.6000000000000001E-5</c:v>
                </c:pt>
                <c:pt idx="41">
                  <c:v>-3.3000000000000003E-5</c:v>
                </c:pt>
                <c:pt idx="42">
                  <c:v>-3.1000000000000001E-5</c:v>
                </c:pt>
                <c:pt idx="43">
                  <c:v>-2.9E-5</c:v>
                </c:pt>
                <c:pt idx="44">
                  <c:v>-2.9E-5</c:v>
                </c:pt>
                <c:pt idx="45">
                  <c:v>-2.5999999999999998E-5</c:v>
                </c:pt>
                <c:pt idx="46">
                  <c:v>-2.4000000000000001E-5</c:v>
                </c:pt>
                <c:pt idx="47">
                  <c:v>-2.1999999999999999E-5</c:v>
                </c:pt>
                <c:pt idx="48">
                  <c:v>-1.9000000000000001E-5</c:v>
                </c:pt>
                <c:pt idx="49">
                  <c:v>-1.7E-5</c:v>
                </c:pt>
                <c:pt idx="50">
                  <c:v>-1.5E-5</c:v>
                </c:pt>
                <c:pt idx="51">
                  <c:v>-1.2E-5</c:v>
                </c:pt>
                <c:pt idx="52">
                  <c:v>-1.0000000000000001E-5</c:v>
                </c:pt>
                <c:pt idx="53">
                  <c:v>-7.9999999999999996E-6</c:v>
                </c:pt>
                <c:pt idx="54">
                  <c:v>-5.0000000000000004E-6</c:v>
                </c:pt>
                <c:pt idx="55">
                  <c:v>-5.0000000000000004E-6</c:v>
                </c:pt>
                <c:pt idx="56">
                  <c:v>-3.0000000000000001E-6</c:v>
                </c:pt>
                <c:pt idx="57">
                  <c:v>-9.9999999999999995E-7</c:v>
                </c:pt>
                <c:pt idx="58">
                  <c:v>1.9999999999999999E-6</c:v>
                </c:pt>
                <c:pt idx="59">
                  <c:v>3.9999999999999998E-6</c:v>
                </c:pt>
                <c:pt idx="60">
                  <c:v>6.0000000000000002E-6</c:v>
                </c:pt>
                <c:pt idx="61">
                  <c:v>9.0000000000000002E-6</c:v>
                </c:pt>
                <c:pt idx="62">
                  <c:v>1.1E-5</c:v>
                </c:pt>
                <c:pt idx="63">
                  <c:v>1.2999999999999999E-5</c:v>
                </c:pt>
                <c:pt idx="64">
                  <c:v>1.5999999999999999E-5</c:v>
                </c:pt>
                <c:pt idx="65">
                  <c:v>1.8E-5</c:v>
                </c:pt>
                <c:pt idx="66">
                  <c:v>1.8E-5</c:v>
                </c:pt>
                <c:pt idx="67">
                  <c:v>2.0000000000000002E-5</c:v>
                </c:pt>
                <c:pt idx="68">
                  <c:v>2.3E-5</c:v>
                </c:pt>
                <c:pt idx="69">
                  <c:v>2.5000000000000001E-5</c:v>
                </c:pt>
                <c:pt idx="70">
                  <c:v>2.6999999999999999E-5</c:v>
                </c:pt>
                <c:pt idx="71">
                  <c:v>3.0000000000000001E-5</c:v>
                </c:pt>
                <c:pt idx="72">
                  <c:v>3.1999999999999999E-5</c:v>
                </c:pt>
                <c:pt idx="73">
                  <c:v>3.4E-5</c:v>
                </c:pt>
                <c:pt idx="74">
                  <c:v>3.6999999999999998E-5</c:v>
                </c:pt>
                <c:pt idx="75">
                  <c:v>3.8999999999999999E-5</c:v>
                </c:pt>
                <c:pt idx="76">
                  <c:v>4.1E-5</c:v>
                </c:pt>
                <c:pt idx="77">
                  <c:v>4.1E-5</c:v>
                </c:pt>
                <c:pt idx="78">
                  <c:v>4.3000000000000002E-5</c:v>
                </c:pt>
                <c:pt idx="79">
                  <c:v>4.6E-5</c:v>
                </c:pt>
                <c:pt idx="80">
                  <c:v>4.8000000000000001E-5</c:v>
                </c:pt>
                <c:pt idx="81">
                  <c:v>5.0000000000000002E-5</c:v>
                </c:pt>
                <c:pt idx="82">
                  <c:v>5.1999999999999997E-5</c:v>
                </c:pt>
                <c:pt idx="83">
                  <c:v>5.5000000000000002E-5</c:v>
                </c:pt>
                <c:pt idx="84">
                  <c:v>5.7000000000000003E-5</c:v>
                </c:pt>
                <c:pt idx="85">
                  <c:v>5.8999999999999998E-5</c:v>
                </c:pt>
                <c:pt idx="86">
                  <c:v>6.0999999999999999E-5</c:v>
                </c:pt>
                <c:pt idx="87">
                  <c:v>6.3999999999999997E-5</c:v>
                </c:pt>
                <c:pt idx="88">
                  <c:v>6.3999999999999997E-5</c:v>
                </c:pt>
                <c:pt idx="89">
                  <c:v>6.6000000000000005E-5</c:v>
                </c:pt>
                <c:pt idx="90">
                  <c:v>6.7999999999999999E-5</c:v>
                </c:pt>
                <c:pt idx="91">
                  <c:v>6.9999999999999994E-5</c:v>
                </c:pt>
                <c:pt idx="92">
                  <c:v>7.2000000000000002E-5</c:v>
                </c:pt>
                <c:pt idx="93">
                  <c:v>7.4999999999999993E-5</c:v>
                </c:pt>
                <c:pt idx="94">
                  <c:v>7.7000000000000001E-5</c:v>
                </c:pt>
                <c:pt idx="95">
                  <c:v>7.8999999999999996E-5</c:v>
                </c:pt>
                <c:pt idx="96">
                  <c:v>8.1000000000000004E-5</c:v>
                </c:pt>
                <c:pt idx="97">
                  <c:v>8.3999999999999995E-5</c:v>
                </c:pt>
                <c:pt idx="98">
                  <c:v>8.6000000000000003E-5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8.3814454676806746E-2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2.7625921385326275E-6</c:v>
                      </c:pt>
                      <c:pt idx="1">
                        <c:v>9.3001024289083927E-4</c:v>
                      </c:pt>
                      <c:pt idx="2">
                        <c:v>1.8627830779202113E-3</c:v>
                      </c:pt>
                      <c:pt idx="3">
                        <c:v>2.7955559129495835E-3</c:v>
                      </c:pt>
                      <c:pt idx="4">
                        <c:v>3.7283287479789556E-3</c:v>
                      </c:pt>
                      <c:pt idx="5">
                        <c:v>4.6611015830083282E-3</c:v>
                      </c:pt>
                      <c:pt idx="6">
                        <c:v>5.5938744180377004E-3</c:v>
                      </c:pt>
                      <c:pt idx="7">
                        <c:v>6.5266472530670716E-3</c:v>
                      </c:pt>
                      <c:pt idx="8">
                        <c:v>7.4594200880964438E-3</c:v>
                      </c:pt>
                      <c:pt idx="9">
                        <c:v>8.3921929231258151E-3</c:v>
                      </c:pt>
                      <c:pt idx="10">
                        <c:v>9.3249657581551872E-3</c:v>
                      </c:pt>
                      <c:pt idx="11">
                        <c:v>1.0257738593184558E-2</c:v>
                      </c:pt>
                      <c:pt idx="12">
                        <c:v>1.119051142821393E-2</c:v>
                      </c:pt>
                      <c:pt idx="13">
                        <c:v>1.2123284263243302E-2</c:v>
                      </c:pt>
                      <c:pt idx="14">
                        <c:v>1.3056057098272672E-2</c:v>
                      </c:pt>
                      <c:pt idx="15">
                        <c:v>1.3988829933302045E-2</c:v>
                      </c:pt>
                      <c:pt idx="16">
                        <c:v>1.4921602768331415E-2</c:v>
                      </c:pt>
                      <c:pt idx="17">
                        <c:v>1.5854375603360789E-2</c:v>
                      </c:pt>
                      <c:pt idx="18">
                        <c:v>1.6787148438390159E-2</c:v>
                      </c:pt>
                      <c:pt idx="19">
                        <c:v>1.771992127341953E-2</c:v>
                      </c:pt>
                      <c:pt idx="20">
                        <c:v>1.86526941084489E-2</c:v>
                      </c:pt>
                      <c:pt idx="21">
                        <c:v>1.958546694347827E-2</c:v>
                      </c:pt>
                      <c:pt idx="22">
                        <c:v>2.0518239778507644E-2</c:v>
                      </c:pt>
                      <c:pt idx="23">
                        <c:v>2.1451012613537015E-2</c:v>
                      </c:pt>
                      <c:pt idx="24">
                        <c:v>2.2383785448566389E-2</c:v>
                      </c:pt>
                      <c:pt idx="25">
                        <c:v>2.3316558283595763E-2</c:v>
                      </c:pt>
                      <c:pt idx="26">
                        <c:v>2.4249331118625133E-2</c:v>
                      </c:pt>
                      <c:pt idx="27">
                        <c:v>2.5182103953654507E-2</c:v>
                      </c:pt>
                      <c:pt idx="28">
                        <c:v>2.6114876788683881E-2</c:v>
                      </c:pt>
                      <c:pt idx="29">
                        <c:v>2.7047649623713258E-2</c:v>
                      </c:pt>
                      <c:pt idx="30">
                        <c:v>2.7980422458742629E-2</c:v>
                      </c:pt>
                      <c:pt idx="31">
                        <c:v>2.8913195293772002E-2</c:v>
                      </c:pt>
                      <c:pt idx="32">
                        <c:v>2.984596812880138E-2</c:v>
                      </c:pt>
                      <c:pt idx="33">
                        <c:v>3.0778740963830754E-2</c:v>
                      </c:pt>
                      <c:pt idx="34">
                        <c:v>3.1711513798860128E-2</c:v>
                      </c:pt>
                      <c:pt idx="35">
                        <c:v>3.2644286633889498E-2</c:v>
                      </c:pt>
                      <c:pt idx="36">
                        <c:v>3.3577059468918875E-2</c:v>
                      </c:pt>
                      <c:pt idx="37">
                        <c:v>3.4509832303948253E-2</c:v>
                      </c:pt>
                      <c:pt idx="38">
                        <c:v>3.5442605138977623E-2</c:v>
                      </c:pt>
                      <c:pt idx="39">
                        <c:v>3.6375377974006994E-2</c:v>
                      </c:pt>
                      <c:pt idx="40">
                        <c:v>3.7308150809036371E-2</c:v>
                      </c:pt>
                      <c:pt idx="41">
                        <c:v>3.8240923644065741E-2</c:v>
                      </c:pt>
                      <c:pt idx="42">
                        <c:v>3.9173696479095119E-2</c:v>
                      </c:pt>
                      <c:pt idx="43">
                        <c:v>4.0106469314124496E-2</c:v>
                      </c:pt>
                      <c:pt idx="44">
                        <c:v>4.1039242149153866E-2</c:v>
                      </c:pt>
                      <c:pt idx="45">
                        <c:v>4.1972014984183237E-2</c:v>
                      </c:pt>
                      <c:pt idx="46">
                        <c:v>4.2904787819212614E-2</c:v>
                      </c:pt>
                      <c:pt idx="47">
                        <c:v>4.3837560654241992E-2</c:v>
                      </c:pt>
                      <c:pt idx="48">
                        <c:v>4.4770333489271362E-2</c:v>
                      </c:pt>
                      <c:pt idx="49">
                        <c:v>4.5703106324300732E-2</c:v>
                      </c:pt>
                      <c:pt idx="50">
                        <c:v>4.6635879159330103E-2</c:v>
                      </c:pt>
                      <c:pt idx="51">
                        <c:v>4.7568651994359473E-2</c:v>
                      </c:pt>
                      <c:pt idx="52">
                        <c:v>4.8501424829388858E-2</c:v>
                      </c:pt>
                      <c:pt idx="53">
                        <c:v>4.9434197664418228E-2</c:v>
                      </c:pt>
                      <c:pt idx="54">
                        <c:v>5.0366970499447605E-2</c:v>
                      </c:pt>
                      <c:pt idx="55">
                        <c:v>5.1299743334476976E-2</c:v>
                      </c:pt>
                      <c:pt idx="56">
                        <c:v>5.2232516169506346E-2</c:v>
                      </c:pt>
                      <c:pt idx="57">
                        <c:v>5.316528900453573E-2</c:v>
                      </c:pt>
                      <c:pt idx="58">
                        <c:v>5.4098061839565101E-2</c:v>
                      </c:pt>
                      <c:pt idx="59">
                        <c:v>5.5030834674594471E-2</c:v>
                      </c:pt>
                      <c:pt idx="60">
                        <c:v>5.5963607509623786E-2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4.727835012280262E-16</c:v>
                      </c:pt>
                      <c:pt idx="1">
                        <c:v>6.2505673058616791E-3</c:v>
                      </c:pt>
                      <c:pt idx="2">
                        <c:v>1.2504180794207141E-2</c:v>
                      </c:pt>
                      <c:pt idx="3">
                        <c:v>1.8756296959706934E-2</c:v>
                      </c:pt>
                      <c:pt idx="4">
                        <c:v>2.5008413233523714E-2</c:v>
                      </c:pt>
                      <c:pt idx="5">
                        <c:v>3.1260414910058723E-2</c:v>
                      </c:pt>
                      <c:pt idx="6">
                        <c:v>3.7511760895920586E-2</c:v>
                      </c:pt>
                      <c:pt idx="7">
                        <c:v>4.3763313920622049E-2</c:v>
                      </c:pt>
                      <c:pt idx="8">
                        <c:v>5.0014866958904509E-2</c:v>
                      </c:pt>
                      <c:pt idx="9">
                        <c:v>5.626642050722306E-2</c:v>
                      </c:pt>
                      <c:pt idx="10">
                        <c:v>6.2517973948399044E-2</c:v>
                      </c:pt>
                      <c:pt idx="11">
                        <c:v>6.8769525289525291E-2</c:v>
                      </c:pt>
                      <c:pt idx="12">
                        <c:v>7.5021077662728364E-2</c:v>
                      </c:pt>
                      <c:pt idx="13">
                        <c:v>8.1272632805204997E-2</c:v>
                      </c:pt>
                      <c:pt idx="14">
                        <c:v>8.7523598385479268E-2</c:v>
                      </c:pt>
                      <c:pt idx="15">
                        <c:v>9.3774501730897658E-2</c:v>
                      </c:pt>
                      <c:pt idx="16">
                        <c:v>0.10002553836549044</c:v>
                      </c:pt>
                      <c:pt idx="17">
                        <c:v>0.10627629040815567</c:v>
                      </c:pt>
                      <c:pt idx="18">
                        <c:v>0.11252672933378106</c:v>
                      </c:pt>
                      <c:pt idx="19">
                        <c:v>0.11877716469904172</c:v>
                      </c:pt>
                      <c:pt idx="20">
                        <c:v>0.12502710479986853</c:v>
                      </c:pt>
                      <c:pt idx="21">
                        <c:v>0.1312764676998488</c:v>
                      </c:pt>
                      <c:pt idx="22">
                        <c:v>0.13752568621203362</c:v>
                      </c:pt>
                      <c:pt idx="23">
                        <c:v>0.14377478414631267</c:v>
                      </c:pt>
                      <c:pt idx="24">
                        <c:v>0.1500239162902143</c:v>
                      </c:pt>
                      <c:pt idx="25">
                        <c:v>0.1562730328273173</c:v>
                      </c:pt>
                      <c:pt idx="26">
                        <c:v>0.16252193562317083</c:v>
                      </c:pt>
                      <c:pt idx="27">
                        <c:v>0.16877094021412536</c:v>
                      </c:pt>
                      <c:pt idx="28">
                        <c:v>0.17501979390745431</c:v>
                      </c:pt>
                      <c:pt idx="29">
                        <c:v>0.18126868039458319</c:v>
                      </c:pt>
                      <c:pt idx="30">
                        <c:v>0.18751746128262942</c:v>
                      </c:pt>
                      <c:pt idx="31">
                        <c:v>0.19376604578733678</c:v>
                      </c:pt>
                      <c:pt idx="32">
                        <c:v>0.20001464693540133</c:v>
                      </c:pt>
                      <c:pt idx="33">
                        <c:v>0.20626313106515334</c:v>
                      </c:pt>
                      <c:pt idx="34">
                        <c:v>0.21251169559281652</c:v>
                      </c:pt>
                      <c:pt idx="35">
                        <c:v>0.21876017701476047</c:v>
                      </c:pt>
                      <c:pt idx="36">
                        <c:v>0.22500848792791614</c:v>
                      </c:pt>
                      <c:pt idx="37">
                        <c:v>0.23125682161885647</c:v>
                      </c:pt>
                      <c:pt idx="38">
                        <c:v>0.23750507229867407</c:v>
                      </c:pt>
                      <c:pt idx="39">
                        <c:v>0.24375333023293988</c:v>
                      </c:pt>
                      <c:pt idx="40">
                        <c:v>0.25000159932880345</c:v>
                      </c:pt>
                      <c:pt idx="41">
                        <c:v>0.25624982973099936</c:v>
                      </c:pt>
                      <c:pt idx="42">
                        <c:v>0.26249811301010267</c:v>
                      </c:pt>
                      <c:pt idx="43">
                        <c:v>0.26874633135943704</c:v>
                      </c:pt>
                      <c:pt idx="44">
                        <c:v>0.2749945247996729</c:v>
                      </c:pt>
                      <c:pt idx="45">
                        <c:v>0.28124285655691161</c:v>
                      </c:pt>
                      <c:pt idx="46">
                        <c:v>0.28749118774773835</c:v>
                      </c:pt>
                      <c:pt idx="47">
                        <c:v>0.29373977864606776</c:v>
                      </c:pt>
                      <c:pt idx="48">
                        <c:v>0.29998815475287555</c:v>
                      </c:pt>
                      <c:pt idx="49">
                        <c:v>0.30623651960443371</c:v>
                      </c:pt>
                      <c:pt idx="50">
                        <c:v>0.3124855640607081</c:v>
                      </c:pt>
                      <c:pt idx="51">
                        <c:v>0.31873420517741013</c:v>
                      </c:pt>
                      <c:pt idx="52">
                        <c:v>0.32498293361306241</c:v>
                      </c:pt>
                      <c:pt idx="53">
                        <c:v>0.33123221340488701</c:v>
                      </c:pt>
                      <c:pt idx="54">
                        <c:v>0.33748120767638057</c:v>
                      </c:pt>
                      <c:pt idx="55">
                        <c:v>0.34372780713901502</c:v>
                      </c:pt>
                      <c:pt idx="56">
                        <c:v>0.34997898501915387</c:v>
                      </c:pt>
                      <c:pt idx="57">
                        <c:v>0.35622864317706604</c:v>
                      </c:pt>
                      <c:pt idx="58">
                        <c:v>0.36247855240322557</c:v>
                      </c:pt>
                      <c:pt idx="59">
                        <c:v>0.36872840237255994</c:v>
                      </c:pt>
                      <c:pt idx="60">
                        <c:v>0.37497820262621401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5.5966369941239449E-2</c:v>
                      </c:pt>
                      <c:pt idx="2">
                        <c:v>5.5966369941239449E-2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0.37646516924915729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7.0410119199244409E-7</c:v>
                      </c:pt>
                      <c:pt idx="1">
                        <c:v>1.0036367449566914E-3</c:v>
                      </c:pt>
                      <c:pt idx="2">
                        <c:v>2.0065693887213903E-3</c:v>
                      </c:pt>
                      <c:pt idx="3">
                        <c:v>3.0095020324860896E-3</c:v>
                      </c:pt>
                      <c:pt idx="4">
                        <c:v>4.0124346762507885E-3</c:v>
                      </c:pt>
                      <c:pt idx="5">
                        <c:v>5.0153673200154869E-3</c:v>
                      </c:pt>
                      <c:pt idx="6">
                        <c:v>6.0182999637801854E-3</c:v>
                      </c:pt>
                      <c:pt idx="7">
                        <c:v>7.0212326075448856E-3</c:v>
                      </c:pt>
                      <c:pt idx="8">
                        <c:v>8.024165251309584E-3</c:v>
                      </c:pt>
                      <c:pt idx="9">
                        <c:v>9.0270978950742833E-3</c:v>
                      </c:pt>
                      <c:pt idx="10">
                        <c:v>1.0030030538838983E-2</c:v>
                      </c:pt>
                      <c:pt idx="11">
                        <c:v>1.103296318260368E-2</c:v>
                      </c:pt>
                      <c:pt idx="12">
                        <c:v>1.203589582636838E-2</c:v>
                      </c:pt>
                      <c:pt idx="13">
                        <c:v>1.3038828470133079E-2</c:v>
                      </c:pt>
                      <c:pt idx="14">
                        <c:v>1.404176111389778E-2</c:v>
                      </c:pt>
                      <c:pt idx="15">
                        <c:v>1.5044693757662478E-2</c:v>
                      </c:pt>
                      <c:pt idx="16">
                        <c:v>1.6047626401427179E-2</c:v>
                      </c:pt>
                      <c:pt idx="17">
                        <c:v>1.7050559045191881E-2</c:v>
                      </c:pt>
                      <c:pt idx="18">
                        <c:v>1.8053491688956577E-2</c:v>
                      </c:pt>
                      <c:pt idx="19">
                        <c:v>1.905642433272128E-2</c:v>
                      </c:pt>
                      <c:pt idx="20">
                        <c:v>2.0059356976485979E-2</c:v>
                      </c:pt>
                      <c:pt idx="21">
                        <c:v>2.1062289620250679E-2</c:v>
                      </c:pt>
                      <c:pt idx="22">
                        <c:v>2.2065222264015381E-2</c:v>
                      </c:pt>
                      <c:pt idx="23">
                        <c:v>2.3068154907780077E-2</c:v>
                      </c:pt>
                      <c:pt idx="24">
                        <c:v>2.407108755154478E-2</c:v>
                      </c:pt>
                      <c:pt idx="25">
                        <c:v>2.5074020195309479E-2</c:v>
                      </c:pt>
                      <c:pt idx="26">
                        <c:v>2.6076952839074182E-2</c:v>
                      </c:pt>
                      <c:pt idx="27">
                        <c:v>2.7079885482838881E-2</c:v>
                      </c:pt>
                      <c:pt idx="28">
                        <c:v>2.8082818126603584E-2</c:v>
                      </c:pt>
                      <c:pt idx="29">
                        <c:v>2.908575077036828E-2</c:v>
                      </c:pt>
                      <c:pt idx="30">
                        <c:v>3.0088683414132979E-2</c:v>
                      </c:pt>
                      <c:pt idx="31">
                        <c:v>3.1091616057897682E-2</c:v>
                      </c:pt>
                      <c:pt idx="32">
                        <c:v>3.2094548701662381E-2</c:v>
                      </c:pt>
                      <c:pt idx="33">
                        <c:v>3.3097481345427081E-2</c:v>
                      </c:pt>
                      <c:pt idx="34">
                        <c:v>3.4100413989191787E-2</c:v>
                      </c:pt>
                      <c:pt idx="35">
                        <c:v>3.5103346632956486E-2</c:v>
                      </c:pt>
                      <c:pt idx="36">
                        <c:v>3.6106279276721179E-2</c:v>
                      </c:pt>
                      <c:pt idx="37">
                        <c:v>3.7109211920485885E-2</c:v>
                      </c:pt>
                      <c:pt idx="38">
                        <c:v>3.8112144564250584E-2</c:v>
                      </c:pt>
                      <c:pt idx="39">
                        <c:v>3.9115077208015284E-2</c:v>
                      </c:pt>
                      <c:pt idx="40">
                        <c:v>4.0118009851779983E-2</c:v>
                      </c:pt>
                      <c:pt idx="41">
                        <c:v>4.1120942495544689E-2</c:v>
                      </c:pt>
                      <c:pt idx="42">
                        <c:v>4.2123875139309382E-2</c:v>
                      </c:pt>
                      <c:pt idx="43">
                        <c:v>4.3126807783074081E-2</c:v>
                      </c:pt>
                      <c:pt idx="44">
                        <c:v>4.4129740426838787E-2</c:v>
                      </c:pt>
                      <c:pt idx="45">
                        <c:v>4.5132673070603486E-2</c:v>
                      </c:pt>
                      <c:pt idx="46">
                        <c:v>4.6135605714368179E-2</c:v>
                      </c:pt>
                      <c:pt idx="47">
                        <c:v>4.7138538358132878E-2</c:v>
                      </c:pt>
                      <c:pt idx="48">
                        <c:v>4.8141471001897577E-2</c:v>
                      </c:pt>
                      <c:pt idx="49">
                        <c:v>4.9144403645662284E-2</c:v>
                      </c:pt>
                      <c:pt idx="50">
                        <c:v>5.0147336289426983E-2</c:v>
                      </c:pt>
                      <c:pt idx="51">
                        <c:v>5.1150268933191682E-2</c:v>
                      </c:pt>
                      <c:pt idx="52">
                        <c:v>5.2153201576956382E-2</c:v>
                      </c:pt>
                      <c:pt idx="53">
                        <c:v>5.3156134220721088E-2</c:v>
                      </c:pt>
                      <c:pt idx="54">
                        <c:v>5.4159066864485787E-2</c:v>
                      </c:pt>
                      <c:pt idx="55">
                        <c:v>5.5161999508250487E-2</c:v>
                      </c:pt>
                      <c:pt idx="56">
                        <c:v>5.6164932152015186E-2</c:v>
                      </c:pt>
                      <c:pt idx="57">
                        <c:v>5.7167864795779892E-2</c:v>
                      </c:pt>
                      <c:pt idx="58">
                        <c:v>5.8170797439544578E-2</c:v>
                      </c:pt>
                      <c:pt idx="59">
                        <c:v>5.9173730083309284E-2</c:v>
                      </c:pt>
                      <c:pt idx="60">
                        <c:v>6.0176662727073935E-2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8.1306687996983814E-17</c:v>
                      </c:pt>
                      <c:pt idx="1">
                        <c:v>5.8120906363381478E-3</c:v>
                      </c:pt>
                      <c:pt idx="2">
                        <c:v>1.1627116417675852E-2</c:v>
                      </c:pt>
                      <c:pt idx="3">
                        <c:v>1.7440740356826006E-2</c:v>
                      </c:pt>
                      <c:pt idx="4">
                        <c:v>2.3254363889317259E-2</c:v>
                      </c:pt>
                      <c:pt idx="5">
                        <c:v>2.9067625380587367E-2</c:v>
                      </c:pt>
                      <c:pt idx="6">
                        <c:v>3.4880845653998307E-2</c:v>
                      </c:pt>
                      <c:pt idx="7">
                        <c:v>4.0693740418048914E-2</c:v>
                      </c:pt>
                      <c:pt idx="8">
                        <c:v>4.650680686529101E-2</c:v>
                      </c:pt>
                      <c:pt idx="9">
                        <c:v>5.2319871392874105E-2</c:v>
                      </c:pt>
                      <c:pt idx="10">
                        <c:v>5.8132934899575682E-2</c:v>
                      </c:pt>
                      <c:pt idx="11">
                        <c:v>6.3945996922040435E-2</c:v>
                      </c:pt>
                      <c:pt idx="12">
                        <c:v>6.9759024630508482E-2</c:v>
                      </c:pt>
                      <c:pt idx="13">
                        <c:v>7.5571882821037356E-2</c:v>
                      </c:pt>
                      <c:pt idx="14">
                        <c:v>8.1384669923117964E-2</c:v>
                      </c:pt>
                      <c:pt idx="15">
                        <c:v>8.7196741595370025E-2</c:v>
                      </c:pt>
                      <c:pt idx="16">
                        <c:v>9.3008722059284052E-2</c:v>
                      </c:pt>
                      <c:pt idx="17">
                        <c:v>9.8820369606172673E-2</c:v>
                      </c:pt>
                      <c:pt idx="18">
                        <c:v>0.10463170801739813</c:v>
                      </c:pt>
                      <c:pt idx="19">
                        <c:v>0.11044280687440784</c:v>
                      </c:pt>
                      <c:pt idx="20">
                        <c:v>0.11625395492000179</c:v>
                      </c:pt>
                      <c:pt idx="21">
                        <c:v>0.12206495980667391</c:v>
                      </c:pt>
                      <c:pt idx="22">
                        <c:v>0.12787578378080228</c:v>
                      </c:pt>
                      <c:pt idx="23">
                        <c:v>0.13368647841300807</c:v>
                      </c:pt>
                      <c:pt idx="24">
                        <c:v>0.13949713653192303</c:v>
                      </c:pt>
                      <c:pt idx="25">
                        <c:v>0.14530765638944296</c:v>
                      </c:pt>
                      <c:pt idx="26">
                        <c:v>0.15111789112415164</c:v>
                      </c:pt>
                      <c:pt idx="27">
                        <c:v>0.15692793622636439</c:v>
                      </c:pt>
                      <c:pt idx="28">
                        <c:v>0.16273804559747232</c:v>
                      </c:pt>
                      <c:pt idx="29">
                        <c:v>0.16854817352150611</c:v>
                      </c:pt>
                      <c:pt idx="30">
                        <c:v>0.17435821269956386</c:v>
                      </c:pt>
                      <c:pt idx="31">
                        <c:v>0.18016827907021368</c:v>
                      </c:pt>
                      <c:pt idx="32">
                        <c:v>0.18597830312455041</c:v>
                      </c:pt>
                      <c:pt idx="33">
                        <c:v>0.19178833658577851</c:v>
                      </c:pt>
                      <c:pt idx="34">
                        <c:v>0.19759804353994323</c:v>
                      </c:pt>
                      <c:pt idx="35">
                        <c:v>0.20340789139621629</c:v>
                      </c:pt>
                      <c:pt idx="36">
                        <c:v>0.20921753646750907</c:v>
                      </c:pt>
                      <c:pt idx="37">
                        <c:v>0.21502697384601302</c:v>
                      </c:pt>
                      <c:pt idx="38">
                        <c:v>0.22083643807834025</c:v>
                      </c:pt>
                      <c:pt idx="39">
                        <c:v>0.22664589509481245</c:v>
                      </c:pt>
                      <c:pt idx="40">
                        <c:v>0.23245517342799188</c:v>
                      </c:pt>
                      <c:pt idx="41">
                        <c:v>0.23826451654646916</c:v>
                      </c:pt>
                      <c:pt idx="42">
                        <c:v>0.24407386750625831</c:v>
                      </c:pt>
                      <c:pt idx="43">
                        <c:v>0.24988318627757949</c:v>
                      </c:pt>
                      <c:pt idx="44">
                        <c:v>0.25569247212272284</c:v>
                      </c:pt>
                      <c:pt idx="45">
                        <c:v>0.26150182613699574</c:v>
                      </c:pt>
                      <c:pt idx="46">
                        <c:v>0.26731123854503691</c:v>
                      </c:pt>
                      <c:pt idx="47">
                        <c:v>0.2731206779524874</c:v>
                      </c:pt>
                      <c:pt idx="48">
                        <c:v>0.27893019412355863</c:v>
                      </c:pt>
                      <c:pt idx="49">
                        <c:v>0.28474013957303917</c:v>
                      </c:pt>
                      <c:pt idx="50">
                        <c:v>0.290550098500792</c:v>
                      </c:pt>
                      <c:pt idx="51">
                        <c:v>0.29635989996178569</c:v>
                      </c:pt>
                      <c:pt idx="52">
                        <c:v>0.3021700474995006</c:v>
                      </c:pt>
                      <c:pt idx="53">
                        <c:v>0.30798068282891228</c:v>
                      </c:pt>
                      <c:pt idx="54">
                        <c:v>0.31379131707617092</c:v>
                      </c:pt>
                      <c:pt idx="55">
                        <c:v>0.31960202205058452</c:v>
                      </c:pt>
                      <c:pt idx="56">
                        <c:v>0.32541303594254295</c:v>
                      </c:pt>
                      <c:pt idx="57">
                        <c:v>0.33122028184054275</c:v>
                      </c:pt>
                      <c:pt idx="58">
                        <c:v>0.33703396945234881</c:v>
                      </c:pt>
                      <c:pt idx="59">
                        <c:v>0.34284521808966639</c:v>
                      </c:pt>
                      <c:pt idx="60">
                        <c:v>0.34865646359037999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6.0175958503690258E-2</c:v>
                      </c:pt>
                      <c:pt idx="2">
                        <c:v>6.0175958503690258E-2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0.35012967730123634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1689</v>
      </c>
      <c r="C2" s="6">
        <v>0.34699999999999998</v>
      </c>
      <c r="E2" s="51" t="s">
        <v>30</v>
      </c>
      <c r="F2" s="51"/>
    </row>
    <row r="3" spans="1:19" ht="13.9" customHeight="1" x14ac:dyDescent="0.25">
      <c r="B3" s="5" t="s">
        <v>1690</v>
      </c>
      <c r="C3" s="6">
        <v>9.2999999999999999E-2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242</v>
      </c>
      <c r="E5" s="6"/>
      <c r="F5" s="6"/>
      <c r="S5" s="11"/>
    </row>
    <row r="6" spans="1:19" ht="13.9" customHeight="1" x14ac:dyDescent="0.25">
      <c r="B6" s="21" t="s">
        <v>130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2" t="s">
        <v>16</v>
      </c>
      <c r="C10" s="53"/>
      <c r="D10" s="53"/>
      <c r="E10" s="53"/>
      <c r="F10" s="53"/>
      <c r="G10" s="54"/>
    </row>
    <row r="11" spans="1:19" ht="13.9" customHeight="1" x14ac:dyDescent="0.25">
      <c r="B11" s="52" t="s">
        <v>17</v>
      </c>
      <c r="C11" s="54"/>
      <c r="E11" s="52" t="s">
        <v>18</v>
      </c>
      <c r="F11" s="53"/>
      <c r="G11" s="54"/>
    </row>
    <row r="12" spans="1:19" ht="13.9" customHeight="1" x14ac:dyDescent="0.25">
      <c r="B12" s="17" t="s">
        <v>1691</v>
      </c>
      <c r="C12" s="18">
        <v>5099.0762080607337</v>
      </c>
      <c r="E12" s="49" t="s">
        <v>1691</v>
      </c>
      <c r="F12" s="50"/>
      <c r="G12" s="18">
        <v>5099.0762080607337</v>
      </c>
    </row>
    <row r="13" spans="1:19" ht="13.9" customHeight="1" x14ac:dyDescent="0.2">
      <c r="B13" s="17" t="s">
        <v>1692</v>
      </c>
      <c r="C13" s="18">
        <v>61.435363462696465</v>
      </c>
      <c r="E13" s="49" t="s">
        <v>1693</v>
      </c>
      <c r="F13" s="50"/>
      <c r="G13" s="18">
        <v>61.123777314906164</v>
      </c>
      <c r="S13" s="11"/>
    </row>
    <row r="14" spans="1:19" ht="13.9" customHeight="1" x14ac:dyDescent="0.25">
      <c r="B14" s="17" t="s">
        <v>2</v>
      </c>
      <c r="C14" s="18">
        <v>3774.3038837936197</v>
      </c>
      <c r="E14" s="49" t="s">
        <v>2</v>
      </c>
      <c r="F14" s="50"/>
      <c r="G14" s="18">
        <v>3736.1161532422375</v>
      </c>
    </row>
    <row r="15" spans="1:19" ht="13.9" customHeight="1" x14ac:dyDescent="0.25">
      <c r="B15" s="17" t="s">
        <v>3</v>
      </c>
      <c r="C15" s="18">
        <v>0.74019366053543501</v>
      </c>
      <c r="E15" s="49" t="s">
        <v>3</v>
      </c>
      <c r="F15" s="50"/>
      <c r="G15" s="18">
        <v>0.73270451367957623</v>
      </c>
    </row>
    <row r="16" spans="1:19" ht="13.9" customHeight="1" x14ac:dyDescent="0.25">
      <c r="B16" s="17" t="s">
        <v>1694</v>
      </c>
      <c r="C16" s="18">
        <v>2.2513667889563448E-2</v>
      </c>
      <c r="E16" s="49" t="s">
        <v>1695</v>
      </c>
      <c r="F16" s="50"/>
      <c r="G16" s="18">
        <v>2.2786658299692963E-2</v>
      </c>
    </row>
    <row r="17" spans="2:19" ht="13.9" customHeight="1" x14ac:dyDescent="0.2">
      <c r="B17" s="17" t="s">
        <v>1696</v>
      </c>
      <c r="C17" s="18">
        <v>1.3831353696737689</v>
      </c>
      <c r="E17" s="49" t="s">
        <v>1697</v>
      </c>
      <c r="F17" s="50"/>
      <c r="G17" s="18">
        <v>1.3928066276612909</v>
      </c>
      <c r="S17" s="11"/>
    </row>
    <row r="18" spans="2:19" ht="13.9" customHeight="1" x14ac:dyDescent="0.25">
      <c r="B18" s="17" t="s">
        <v>1698</v>
      </c>
      <c r="C18" s="18">
        <v>2.422596230665877</v>
      </c>
      <c r="E18" s="49" t="s">
        <v>1699</v>
      </c>
      <c r="F18" s="50"/>
      <c r="G18" s="18">
        <v>2.604815184561847</v>
      </c>
    </row>
    <row r="19" spans="2:19" ht="13.9" customHeight="1" x14ac:dyDescent="0.25">
      <c r="B19" s="17" t="s">
        <v>1700</v>
      </c>
      <c r="C19" s="18">
        <v>5.3602305475504333E-2</v>
      </c>
      <c r="E19" s="49" t="s">
        <v>1700</v>
      </c>
      <c r="F19" s="50"/>
      <c r="G19" s="18">
        <v>5.3602305475504333E-2</v>
      </c>
    </row>
    <row r="20" spans="2:19" ht="13.9" customHeight="1" x14ac:dyDescent="0.25">
      <c r="B20" s="17" t="s">
        <v>1701</v>
      </c>
      <c r="C20" s="18">
        <v>0.26801152737752165</v>
      </c>
      <c r="E20" s="49" t="s">
        <v>1701</v>
      </c>
      <c r="F20" s="50"/>
      <c r="G20" s="18">
        <v>0.26801152737752165</v>
      </c>
    </row>
    <row r="21" spans="2:19" ht="13.9" customHeight="1" x14ac:dyDescent="0.2">
      <c r="B21" s="17" t="s">
        <v>1702</v>
      </c>
      <c r="C21" s="18">
        <v>0.37646516924915729</v>
      </c>
      <c r="E21" s="49" t="s">
        <v>1703</v>
      </c>
      <c r="F21" s="50"/>
      <c r="G21" s="18">
        <v>0.35012967730123634</v>
      </c>
      <c r="S21" s="11"/>
    </row>
    <row r="22" spans="2:19" ht="13.9" customHeight="1" x14ac:dyDescent="0.25">
      <c r="B22" s="17" t="s">
        <v>1</v>
      </c>
      <c r="C22" s="18">
        <v>2.5935751189758038</v>
      </c>
      <c r="E22" s="49" t="s">
        <v>1</v>
      </c>
      <c r="F22" s="50"/>
      <c r="G22" s="18">
        <v>2.4121424600173595</v>
      </c>
    </row>
    <row r="23" spans="2:19" ht="13.9" customHeight="1" x14ac:dyDescent="0.25">
      <c r="B23" s="17" t="s">
        <v>1704</v>
      </c>
      <c r="C23" s="18">
        <v>6.7266318977703552</v>
      </c>
      <c r="E23" s="49" t="s">
        <v>1704</v>
      </c>
      <c r="F23" s="50"/>
      <c r="G23" s="18">
        <v>5.8184312474185989</v>
      </c>
    </row>
    <row r="24" spans="2:19" ht="13.9" customHeight="1" x14ac:dyDescent="0.25">
      <c r="B24" s="17" t="s">
        <v>1705</v>
      </c>
      <c r="C24" s="19">
        <v>5.5966369941239449E-2</v>
      </c>
      <c r="E24" s="49" t="s">
        <v>1706</v>
      </c>
      <c r="F24" s="50"/>
      <c r="G24" s="19">
        <v>6.0175958503690258E-2</v>
      </c>
    </row>
    <row r="25" spans="2:19" ht="13.9" customHeight="1" x14ac:dyDescent="0.2">
      <c r="B25" s="17" t="s">
        <v>1707</v>
      </c>
      <c r="C25" s="19">
        <v>7.7409065777975142E-2</v>
      </c>
      <c r="E25" s="49" t="s">
        <v>1708</v>
      </c>
      <c r="F25" s="50"/>
      <c r="G25" s="19">
        <v>8.3813473829810609E-2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8</v>
      </c>
      <c r="E27" s="49" t="s">
        <v>53</v>
      </c>
      <c r="F27" s="50"/>
      <c r="G27" s="20">
        <v>9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.14062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9.140625" style="28" bestFit="1" customWidth="1"/>
    <col min="13" max="14" width="7.140625" style="29" bestFit="1" customWidth="1"/>
    <col min="15" max="15" width="7.7109375" style="30" bestFit="1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9.140625" style="28" bestFit="1" customWidth="1"/>
    <col min="21" max="22" width="7.140625" style="29" bestFit="1" customWidth="1"/>
    <col min="23" max="23" width="7.7109375" style="30" bestFit="1" customWidth="1"/>
    <col min="24" max="24" width="12.140625" style="30" bestFit="1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1709</v>
      </c>
      <c r="D4" s="7" t="s">
        <v>1710</v>
      </c>
      <c r="E4" s="7" t="s">
        <v>1711</v>
      </c>
      <c r="F4" s="7" t="s">
        <v>1712</v>
      </c>
      <c r="G4" s="7" t="s">
        <v>1713</v>
      </c>
      <c r="H4" s="7" t="s">
        <v>1714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-20.280200000000001</v>
      </c>
      <c r="P5" s="30">
        <v>3.35903933747412E-2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-20.282900000000001</v>
      </c>
      <c r="X5" s="30">
        <v>3.3594865424430645E-2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8.1857000000000006</v>
      </c>
      <c r="P6" s="30">
        <v>1.1549488536155204E-2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8.1784999999999997</v>
      </c>
      <c r="X6" s="30">
        <v>1.1539329805996472E-2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4.2283999999999997</v>
      </c>
      <c r="P7" s="30">
        <v>6.0030523513753325E-3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4.2218</v>
      </c>
      <c r="X7" s="30">
        <v>5.9936823425022186E-3</v>
      </c>
      <c r="Y7" s="29">
        <v>1</v>
      </c>
    </row>
    <row r="8" spans="2:25" x14ac:dyDescent="0.2">
      <c r="K8" s="27">
        <v>508</v>
      </c>
      <c r="L8" s="28" t="s">
        <v>129</v>
      </c>
      <c r="M8" s="29">
        <v>700</v>
      </c>
      <c r="N8" s="29">
        <v>575</v>
      </c>
      <c r="O8" s="30">
        <v>4.266</v>
      </c>
      <c r="P8" s="30">
        <v>6.0564330079858029E-3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4.2595000000000001</v>
      </c>
      <c r="X8" s="30">
        <v>6.047204968944099E-3</v>
      </c>
      <c r="Y8" s="29">
        <v>1</v>
      </c>
    </row>
    <row r="9" spans="2:25" x14ac:dyDescent="0.2">
      <c r="K9" s="27">
        <v>512</v>
      </c>
      <c r="L9" s="28" t="s">
        <v>128</v>
      </c>
      <c r="M9" s="29">
        <v>600</v>
      </c>
      <c r="N9" s="29">
        <v>675</v>
      </c>
      <c r="O9" s="30">
        <v>10.1639</v>
      </c>
      <c r="P9" s="30">
        <v>1.4340599647266314E-2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10.1564</v>
      </c>
      <c r="X9" s="30">
        <v>1.4330017636684303E-2</v>
      </c>
      <c r="Y9" s="29">
        <v>1</v>
      </c>
    </row>
    <row r="10" spans="2:25" x14ac:dyDescent="0.2">
      <c r="K10" s="27">
        <v>500</v>
      </c>
      <c r="L10" s="28" t="s">
        <v>127</v>
      </c>
      <c r="M10" s="29">
        <v>600</v>
      </c>
      <c r="N10" s="29">
        <v>575</v>
      </c>
      <c r="O10" s="30">
        <v>17.8233</v>
      </c>
      <c r="P10" s="30">
        <v>2.9520993788819873E-2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17.820499999999999</v>
      </c>
      <c r="X10" s="30">
        <v>2.9516356107660454E-2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-32.210700000000003</v>
      </c>
      <c r="P11" s="30">
        <v>4.5447195767195775E-2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-32.215400000000002</v>
      </c>
      <c r="X11" s="30">
        <v>4.5453827160493829E-2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11.1432</v>
      </c>
      <c r="P12" s="30">
        <v>1.5819982253771073E-2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11.132400000000001</v>
      </c>
      <c r="X12" s="30">
        <v>1.5804649511978703E-2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19.615600000000001</v>
      </c>
      <c r="P13" s="30">
        <v>2.7676331569664907E-2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19.603999999999999</v>
      </c>
      <c r="X13" s="30">
        <v>2.7659964726631393E-2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20.2973</v>
      </c>
      <c r="P14" s="30">
        <v>2.8638165784832449E-2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20.285699999999999</v>
      </c>
      <c r="X14" s="30">
        <v>2.8621798941798938E-2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16.675000000000001</v>
      </c>
      <c r="P15" s="30">
        <v>2.3673469387755101E-2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16.664300000000001</v>
      </c>
      <c r="X15" s="30">
        <v>2.3658278615794143E-2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35.582799999999999</v>
      </c>
      <c r="P16" s="30">
        <v>5.0205008818342146E-2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35.578299999999999</v>
      </c>
      <c r="X16" s="30">
        <v>5.0198659611992942E-2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-32.210700000000003</v>
      </c>
      <c r="P17" s="30">
        <v>4.5447195767195775E-2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-32.215299999999999</v>
      </c>
      <c r="X17" s="30">
        <v>4.5453686067019397E-2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11.141999999999999</v>
      </c>
      <c r="P18" s="30">
        <v>1.5818278615794143E-2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11.1313</v>
      </c>
      <c r="X18" s="30">
        <v>1.5803087843833184E-2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19.613900000000001</v>
      </c>
      <c r="P19" s="30">
        <v>2.7673932980599648E-2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19.6023</v>
      </c>
      <c r="X19" s="30">
        <v>2.7657566137566137E-2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20.304300000000001</v>
      </c>
      <c r="P20" s="30">
        <v>2.8648042328042331E-2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20.2927</v>
      </c>
      <c r="X20" s="30">
        <v>2.863167548500882E-2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16.6829</v>
      </c>
      <c r="P21" s="30">
        <v>2.3684685004436559E-2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16.6722</v>
      </c>
      <c r="X21" s="30">
        <v>2.3669494232475601E-2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35.5839</v>
      </c>
      <c r="P22" s="30">
        <v>5.0206560846560847E-2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35.5794</v>
      </c>
      <c r="X22" s="30">
        <v>5.0200211640211642E-2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-20.28</v>
      </c>
      <c r="P23" s="30">
        <v>3.3590062111801239E-2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-20.282699999999998</v>
      </c>
      <c r="X23" s="30">
        <v>3.3594534161490677E-2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8.1826000000000008</v>
      </c>
      <c r="P24" s="30">
        <v>1.1545114638447972E-2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8.1753999999999998</v>
      </c>
      <c r="X24" s="30">
        <v>1.1534955908289242E-2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4.2271999999999998</v>
      </c>
      <c r="P25" s="30">
        <v>6.001348713398403E-3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4.2206000000000001</v>
      </c>
      <c r="X25" s="30">
        <v>5.991978704525289E-3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4.2718999999999996</v>
      </c>
      <c r="P26" s="30">
        <v>6.0648092280390408E-3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4.2653999999999996</v>
      </c>
      <c r="X26" s="30">
        <v>6.0555811889973377E-3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10.169</v>
      </c>
      <c r="P27" s="30">
        <v>1.4347795414462081E-2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10.1615</v>
      </c>
      <c r="X27" s="30">
        <v>1.433721340388007E-2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17.824999999999999</v>
      </c>
      <c r="P28" s="30">
        <v>2.9523809523809525E-2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17.822199999999999</v>
      </c>
      <c r="X28" s="30">
        <v>2.9519171842650099E-2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-4.4099000000000004</v>
      </c>
      <c r="P29" s="30">
        <v>7.3041821946169781E-3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-4.4179000000000004</v>
      </c>
      <c r="X29" s="30">
        <v>7.3174327122153219E-3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17.851299999999998</v>
      </c>
      <c r="P30" s="30">
        <v>2.5187019400352732E-2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17.838799999999999</v>
      </c>
      <c r="X30" s="30">
        <v>2.516938271604938E-2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18.0763</v>
      </c>
      <c r="P31" s="30">
        <v>2.5662892635314995E-2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18.062100000000001</v>
      </c>
      <c r="X31" s="30">
        <v>2.564273291925466E-2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18.000599999999999</v>
      </c>
      <c r="P32" s="30">
        <v>2.5555421472937E-2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17.986499999999999</v>
      </c>
      <c r="X32" s="30">
        <v>2.5535403726708074E-2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18.684000000000001</v>
      </c>
      <c r="P33" s="30">
        <v>2.6361904761904763E-2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18.671800000000001</v>
      </c>
      <c r="X33" s="30">
        <v>2.634469135802469E-2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21.459800000000001</v>
      </c>
      <c r="P34" s="30">
        <v>3.5544182194616983E-2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21.451799999999999</v>
      </c>
      <c r="X34" s="30">
        <v>3.553093167701863E-2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-6.8956999999999997</v>
      </c>
      <c r="P35" s="30">
        <v>9.7293827160493829E-3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-6.9061000000000003</v>
      </c>
      <c r="X35" s="30">
        <v>9.7440564373897712E-3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24.920100000000001</v>
      </c>
      <c r="P36" s="30">
        <v>3.537902395740905E-2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24.902899999999999</v>
      </c>
      <c r="X36" s="30">
        <v>3.5354605146406384E-2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26.7624</v>
      </c>
      <c r="P37" s="30">
        <v>3.7759999999999995E-2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26.7471</v>
      </c>
      <c r="X37" s="30">
        <v>3.7738412698412695E-2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27.917899999999999</v>
      </c>
      <c r="P38" s="30">
        <v>3.9390335097001759E-2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27.9025</v>
      </c>
      <c r="X38" s="30">
        <v>3.9368606701940034E-2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27.795400000000001</v>
      </c>
      <c r="P39" s="30">
        <v>3.946108251996451E-2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27.778300000000002</v>
      </c>
      <c r="X39" s="30">
        <v>3.9436805678793263E-2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32.177900000000001</v>
      </c>
      <c r="P40" s="30">
        <v>4.5400917107583774E-2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32.167000000000002</v>
      </c>
      <c r="X40" s="30">
        <v>4.5385537918871253E-2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-6.8967999999999998</v>
      </c>
      <c r="P41" s="30">
        <v>9.7309347442680778E-3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-6.9070999999999998</v>
      </c>
      <c r="X41" s="30">
        <v>9.7454673721340378E-3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24.9176</v>
      </c>
      <c r="P42" s="30">
        <v>3.5375474711623778E-2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24.900400000000001</v>
      </c>
      <c r="X42" s="30">
        <v>3.5351055900621119E-2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26.759799999999998</v>
      </c>
      <c r="P43" s="30">
        <v>3.7756331569664903E-2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26.744499999999999</v>
      </c>
      <c r="X43" s="30">
        <v>3.7734744268077602E-2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27.921099999999999</v>
      </c>
      <c r="P44" s="30">
        <v>3.9394850088183421E-2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27.905799999999999</v>
      </c>
      <c r="X44" s="30">
        <v>3.9373262786596121E-2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27.8</v>
      </c>
      <c r="P45" s="30">
        <v>3.9467613132209409E-2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27.782800000000002</v>
      </c>
      <c r="X45" s="30">
        <v>3.944319432120675E-2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32.176299999999998</v>
      </c>
      <c r="P46" s="30">
        <v>4.5398659611992943E-2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32.165500000000002</v>
      </c>
      <c r="X46" s="30">
        <v>4.5383421516754847E-2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-4.4123999999999999</v>
      </c>
      <c r="P47" s="30">
        <v>7.3083229813664594E-3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-4.4204999999999997</v>
      </c>
      <c r="X47" s="30">
        <v>7.3217391304347826E-3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17.845600000000001</v>
      </c>
      <c r="P48" s="30">
        <v>2.5178977072310409E-2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17.833100000000002</v>
      </c>
      <c r="X48" s="30">
        <v>2.5161340388007058E-2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18.071000000000002</v>
      </c>
      <c r="P49" s="30">
        <v>2.5655368234250221E-2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18.056899999999999</v>
      </c>
      <c r="X49" s="30">
        <v>2.5635350488021291E-2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18</v>
      </c>
      <c r="P50" s="30">
        <v>2.5554569653948537E-2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17.985800000000001</v>
      </c>
      <c r="X50" s="30">
        <v>2.5534409937888202E-2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18.684699999999999</v>
      </c>
      <c r="P51" s="30">
        <v>2.6362892416225751E-2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18.672599999999999</v>
      </c>
      <c r="X51" s="30">
        <v>2.6345820105820105E-2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21.456900000000001</v>
      </c>
      <c r="P52" s="30">
        <v>3.5539378881987577E-2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21.448899999999998</v>
      </c>
      <c r="X52" s="30">
        <v>3.5526128364389231E-2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-0.71870000000000001</v>
      </c>
      <c r="P53" s="30">
        <v>1.1903933747412008E-3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-0.72760000000000002</v>
      </c>
      <c r="X53" s="30">
        <v>1.2051345755693583E-3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25.718599999999999</v>
      </c>
      <c r="P54" s="30">
        <v>3.6287266313932975E-2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25.705400000000001</v>
      </c>
      <c r="X54" s="30">
        <v>3.6268641975308644E-2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27.1221</v>
      </c>
      <c r="P55" s="30">
        <v>3.8505199645075421E-2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27.106999999999999</v>
      </c>
      <c r="X55" s="30">
        <v>3.8483762200532387E-2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27.046800000000001</v>
      </c>
      <c r="P56" s="30">
        <v>3.839829636202307E-2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27.0318</v>
      </c>
      <c r="X56" s="30">
        <v>3.8377000887311448E-2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26.7041</v>
      </c>
      <c r="P57" s="30">
        <v>3.7677742504409174E-2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26.690300000000001</v>
      </c>
      <c r="X57" s="30">
        <v>3.7658271604938273E-2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27.659400000000002</v>
      </c>
      <c r="P58" s="30">
        <v>4.5812670807453416E-2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27.650500000000001</v>
      </c>
      <c r="X58" s="30">
        <v>4.5797929606625258E-2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-1.8051999999999999</v>
      </c>
      <c r="P59" s="30">
        <v>2.5470194003527334E-3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-1.8169</v>
      </c>
      <c r="X59" s="30">
        <v>2.5635273368606699E-3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39.0687</v>
      </c>
      <c r="P60" s="30">
        <v>5.5465767524401063E-2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39.049500000000002</v>
      </c>
      <c r="X60" s="30">
        <v>5.5438509316770183E-2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40.185299999999998</v>
      </c>
      <c r="P61" s="30">
        <v>5.6698835978835974E-2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40.168300000000002</v>
      </c>
      <c r="X61" s="30">
        <v>5.6674850088183425E-2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41.196599999999997</v>
      </c>
      <c r="P62" s="30">
        <v>5.8125714285714281E-2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41.179499999999997</v>
      </c>
      <c r="X62" s="30">
        <v>5.81015873015873E-2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42.502600000000001</v>
      </c>
      <c r="P63" s="30">
        <v>6.0340869565217392E-2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42.483400000000003</v>
      </c>
      <c r="X63" s="30">
        <v>6.0313611357586512E-2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43.344099999999997</v>
      </c>
      <c r="P64" s="30">
        <v>6.1155696649029978E-2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43.332700000000003</v>
      </c>
      <c r="X64" s="30">
        <v>6.1139611992945334E-2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-1.8071999999999999</v>
      </c>
      <c r="P65" s="30">
        <v>2.5498412698412697E-3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-1.8188</v>
      </c>
      <c r="X65" s="30">
        <v>2.5662081128747793E-3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39.064700000000002</v>
      </c>
      <c r="P66" s="30">
        <v>5.5460088731144636E-2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39.045499999999997</v>
      </c>
      <c r="X66" s="30">
        <v>5.5432830523513756E-2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40.1813</v>
      </c>
      <c r="P67" s="30">
        <v>5.6693192239858914E-2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40.164200000000001</v>
      </c>
      <c r="X67" s="30">
        <v>5.6669065255731926E-2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41.199300000000001</v>
      </c>
      <c r="P68" s="30">
        <v>5.8129523809523811E-2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41.182299999999998</v>
      </c>
      <c r="X68" s="30">
        <v>5.8105537918871249E-2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42.5017</v>
      </c>
      <c r="P69" s="30">
        <v>6.0339591836734686E-2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42.482399999999998</v>
      </c>
      <c r="X69" s="30">
        <v>6.0312191659272409E-2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43.347900000000003</v>
      </c>
      <c r="P70" s="30">
        <v>6.1161058201058202E-2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43.336500000000001</v>
      </c>
      <c r="X70" s="30">
        <v>6.1144973544973544E-2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-0.72299999999999998</v>
      </c>
      <c r="P71" s="30">
        <v>1.1975155279503105E-3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-0.73180000000000001</v>
      </c>
      <c r="X71" s="30">
        <v>1.2120910973084885E-3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25.710100000000001</v>
      </c>
      <c r="P72" s="30">
        <v>3.6275273368606704E-2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25.696899999999999</v>
      </c>
      <c r="X72" s="30">
        <v>3.6256649029982359E-2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27.113800000000001</v>
      </c>
      <c r="P73" s="30">
        <v>3.849341614906833E-2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27.098800000000001</v>
      </c>
      <c r="X73" s="30">
        <v>3.8472120674356701E-2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27.043500000000002</v>
      </c>
      <c r="P74" s="30">
        <v>3.839361135758651E-2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27.028500000000001</v>
      </c>
      <c r="X74" s="30">
        <v>3.8372315882874888E-2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26.6968</v>
      </c>
      <c r="P75" s="30">
        <v>3.7667442680776014E-2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26.683</v>
      </c>
      <c r="X75" s="30">
        <v>3.7647971781305113E-2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27.661799999999999</v>
      </c>
      <c r="P76" s="30">
        <v>4.5816645962732917E-2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27.652999999999999</v>
      </c>
      <c r="X76" s="30">
        <v>4.5802070393374743E-2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6.1106999999999996</v>
      </c>
      <c r="P77" s="30">
        <v>1.0121242236024845E-2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6.1031000000000004</v>
      </c>
      <c r="X77" s="30">
        <v>1.0108654244306419E-2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36.661999999999999</v>
      </c>
      <c r="P78" s="30">
        <v>5.1727689594356259E-2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36.6509</v>
      </c>
      <c r="X78" s="30">
        <v>5.1712028218694889E-2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38.952599999999997</v>
      </c>
      <c r="P79" s="30">
        <v>5.5300940550133092E-2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38.9392</v>
      </c>
      <c r="X79" s="30">
        <v>5.5281916592724044E-2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38.978700000000003</v>
      </c>
      <c r="P80" s="30">
        <v>5.5337994676131326E-2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38.965299999999999</v>
      </c>
      <c r="X80" s="30">
        <v>5.5318970718722264E-2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37.6342</v>
      </c>
      <c r="P81" s="30">
        <v>5.3099400352733681E-2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37.623600000000003</v>
      </c>
      <c r="X81" s="30">
        <v>5.3084444444444455E-2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33.738799999999998</v>
      </c>
      <c r="P82" s="30">
        <v>5.5882070393374735E-2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33.731299999999997</v>
      </c>
      <c r="X82" s="30">
        <v>5.5869648033126287E-2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4.5506000000000002</v>
      </c>
      <c r="P83" s="30">
        <v>6.4205996472663143E-3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4.5411999999999999</v>
      </c>
      <c r="X83" s="30">
        <v>6.4073368606701936E-3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48.100900000000003</v>
      </c>
      <c r="P84" s="30">
        <v>6.8288766637089618E-2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48.085799999999999</v>
      </c>
      <c r="X84" s="30">
        <v>6.8267329192546577E-2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47.866900000000001</v>
      </c>
      <c r="P85" s="30">
        <v>6.7537072310405649E-2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47.8538</v>
      </c>
      <c r="X85" s="30">
        <v>6.7518589065255735E-2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49.105499999999999</v>
      </c>
      <c r="P86" s="30">
        <v>6.9284656084656088E-2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49.092399999999998</v>
      </c>
      <c r="X86" s="30">
        <v>6.926617283950616E-2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51.093899999999998</v>
      </c>
      <c r="P87" s="30">
        <v>7.2537923691215617E-2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51.078800000000001</v>
      </c>
      <c r="X87" s="30">
        <v>7.251648624667259E-2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47.615000000000002</v>
      </c>
      <c r="P88" s="30">
        <v>6.7181657848324514E-2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47.605600000000003</v>
      </c>
      <c r="X88" s="30">
        <v>6.7168395061728406E-2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4.5479000000000003</v>
      </c>
      <c r="P89" s="30">
        <v>6.4167901234567911E-3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4.5385999999999997</v>
      </c>
      <c r="X89" s="30">
        <v>6.4036684303350961E-3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48.095599999999997</v>
      </c>
      <c r="P90" s="30">
        <v>6.8281242236024844E-2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48.080599999999997</v>
      </c>
      <c r="X90" s="30">
        <v>6.8259946761313223E-2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47.861800000000002</v>
      </c>
      <c r="P91" s="30">
        <v>6.7529876543209882E-2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47.848700000000001</v>
      </c>
      <c r="X91" s="30">
        <v>6.7511393298059968E-2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49.107100000000003</v>
      </c>
      <c r="P92" s="30">
        <v>6.9286913580246925E-2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49.094099999999997</v>
      </c>
      <c r="X92" s="30">
        <v>6.9268571428571429E-2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51.1158</v>
      </c>
      <c r="P93" s="30">
        <v>7.2569015084294586E-2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51.1008</v>
      </c>
      <c r="X93" s="30">
        <v>7.2547719609582964E-2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47.589300000000001</v>
      </c>
      <c r="P94" s="30">
        <v>6.714539682539683E-2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47.579900000000002</v>
      </c>
      <c r="X94" s="30">
        <v>6.7132134038800709E-2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6.1037999999999997</v>
      </c>
      <c r="P95" s="30">
        <v>1.0109813664596273E-2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6.0964</v>
      </c>
      <c r="X95" s="30">
        <v>1.0097556935817804E-2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36.6492</v>
      </c>
      <c r="P96" s="30">
        <v>5.1709629629629626E-2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36.638199999999998</v>
      </c>
      <c r="X96" s="30">
        <v>5.1694109347442674E-2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38.939799999999998</v>
      </c>
      <c r="P97" s="30">
        <v>5.5282768411712507E-2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38.926499999999997</v>
      </c>
      <c r="X97" s="30">
        <v>5.5263886424134871E-2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38.971499999999999</v>
      </c>
      <c r="P98" s="30">
        <v>5.5327772848269743E-2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38.958199999999998</v>
      </c>
      <c r="X98" s="30">
        <v>5.53088908606921E-2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37.650100000000002</v>
      </c>
      <c r="P99" s="30">
        <v>5.3121834215167543E-2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37.639600000000002</v>
      </c>
      <c r="X99" s="30">
        <v>5.3107019400352728E-2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33.707299999999996</v>
      </c>
      <c r="P100" s="30">
        <v>5.5829896480331258E-2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33.6997</v>
      </c>
      <c r="X100" s="30">
        <v>5.5817308488612834E-2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11.799099999999999</v>
      </c>
      <c r="P101" s="30">
        <v>1.954302277432712E-2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11.7951</v>
      </c>
      <c r="X101" s="30">
        <v>1.9536397515527951E-2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46.797600000000003</v>
      </c>
      <c r="P102" s="30">
        <v>6.6028359788359803E-2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46.792000000000002</v>
      </c>
      <c r="X102" s="30">
        <v>6.6020458553791891E-2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49.747300000000003</v>
      </c>
      <c r="P103" s="30">
        <v>7.0626157941437451E-2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49.740499999999997</v>
      </c>
      <c r="X103" s="30">
        <v>7.0616503992901508E-2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49.768099999999997</v>
      </c>
      <c r="P104" s="30">
        <v>7.0655687666370898E-2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49.761400000000002</v>
      </c>
      <c r="X104" s="30">
        <v>7.0646175687666374E-2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47.933399999999999</v>
      </c>
      <c r="P105" s="30">
        <v>6.7630899470899467E-2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47.927799999999998</v>
      </c>
      <c r="X105" s="30">
        <v>6.7622998236331569E-2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39.2834</v>
      </c>
      <c r="P106" s="30">
        <v>6.50656728778468E-2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39.279400000000003</v>
      </c>
      <c r="X106" s="30">
        <v>6.5059047619047627E-2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8.7223000000000006</v>
      </c>
      <c r="P107" s="30">
        <v>1.2306596119929455E-2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8.7177000000000007</v>
      </c>
      <c r="X107" s="30">
        <v>1.230010582010582E-2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55.075299999999999</v>
      </c>
      <c r="P108" s="30">
        <v>7.8190310559006201E-2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55.068300000000001</v>
      </c>
      <c r="X108" s="30">
        <v>7.8180372670807463E-2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53.980899999999998</v>
      </c>
      <c r="P109" s="30">
        <v>7.6163527336860673E-2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53.975000000000001</v>
      </c>
      <c r="X109" s="30">
        <v>7.6155202821869494E-2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55.193300000000001</v>
      </c>
      <c r="P110" s="30">
        <v>7.7874144620811298E-2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55.1873</v>
      </c>
      <c r="X110" s="30">
        <v>7.7865679012345687E-2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57.852400000000003</v>
      </c>
      <c r="P111" s="30">
        <v>8.2132954747116238E-2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57.845399999999998</v>
      </c>
      <c r="X111" s="30">
        <v>8.2123016858917486E-2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51.2776</v>
      </c>
      <c r="P112" s="30">
        <v>7.2349347442680775E-2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51.2729</v>
      </c>
      <c r="X112" s="30">
        <v>7.2342716049382721E-2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8.7193000000000005</v>
      </c>
      <c r="P113" s="30">
        <v>1.2302363315696651E-2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8.7147000000000006</v>
      </c>
      <c r="X113" s="30">
        <v>1.2295873015873017E-2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55.069299999999998</v>
      </c>
      <c r="P114" s="30">
        <v>7.8181792369121553E-2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55.062399999999997</v>
      </c>
      <c r="X114" s="30">
        <v>7.8171996450754205E-2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53.974899999999998</v>
      </c>
      <c r="P115" s="30">
        <v>7.6155061728395063E-2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53.969000000000001</v>
      </c>
      <c r="X115" s="30">
        <v>7.6146737213403884E-2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55.192799999999998</v>
      </c>
      <c r="P116" s="30">
        <v>7.7873439153439153E-2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55.186900000000001</v>
      </c>
      <c r="X116" s="30">
        <v>7.7865114638447974E-2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57.755299999999998</v>
      </c>
      <c r="P117" s="30">
        <v>8.1995102040816323E-2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57.748399999999997</v>
      </c>
      <c r="X117" s="30">
        <v>8.1985306122448975E-2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51.387099999999997</v>
      </c>
      <c r="P118" s="30">
        <v>7.2503844797178127E-2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51.3825</v>
      </c>
      <c r="X118" s="30">
        <v>7.2497354497354491E-2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11.7905</v>
      </c>
      <c r="P119" s="30">
        <v>1.9528778467908903E-2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11.7867</v>
      </c>
      <c r="X119" s="30">
        <v>1.9522484472049687E-2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46.781100000000002</v>
      </c>
      <c r="P120" s="30">
        <v>6.6005079365079364E-2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46.775700000000001</v>
      </c>
      <c r="X120" s="30">
        <v>6.5997460317460316E-2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49.731000000000002</v>
      </c>
      <c r="P121" s="30">
        <v>7.0603016858917483E-2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49.724400000000003</v>
      </c>
      <c r="X121" s="30">
        <v>7.0593646850044364E-2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49.757399999999997</v>
      </c>
      <c r="P122" s="30">
        <v>7.0640496894409932E-2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49.750799999999998</v>
      </c>
      <c r="X122" s="30">
        <v>7.0631126885536813E-2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47.821100000000001</v>
      </c>
      <c r="P123" s="30">
        <v>6.7472451499118166E-2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47.815600000000003</v>
      </c>
      <c r="X123" s="30">
        <v>6.74646913580247E-2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39.394100000000002</v>
      </c>
      <c r="P124" s="30">
        <v>6.5249026915113875E-2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39.390099999999997</v>
      </c>
      <c r="X124" s="30">
        <v>6.5242401656314702E-2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15.224600000000001</v>
      </c>
      <c r="P125" s="30">
        <v>2.5216728778467909E-2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15.226100000000001</v>
      </c>
      <c r="X125" s="30">
        <v>2.52192132505176E-2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51.198700000000002</v>
      </c>
      <c r="P126" s="30">
        <v>7.2238024691358024E-2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51.201500000000003</v>
      </c>
      <c r="X126" s="30">
        <v>7.2241975308641973E-2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54.972900000000003</v>
      </c>
      <c r="P127" s="30">
        <v>7.8044933451641527E-2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54.9758</v>
      </c>
      <c r="X127" s="30">
        <v>7.8049050576752446E-2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54.901800000000001</v>
      </c>
      <c r="P128" s="30">
        <v>7.7943992901508427E-2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54.904699999999998</v>
      </c>
      <c r="X128" s="30">
        <v>7.7948110026619333E-2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51.471800000000002</v>
      </c>
      <c r="P129" s="30">
        <v>7.2623350970017639E-2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51.474699999999999</v>
      </c>
      <c r="X129" s="30">
        <v>7.2627442680776005E-2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42.820799999999998</v>
      </c>
      <c r="P130" s="30">
        <v>7.0924720496894397E-2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42.822200000000002</v>
      </c>
      <c r="X130" s="30">
        <v>7.0927039337474129E-2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14.517300000000001</v>
      </c>
      <c r="P131" s="30">
        <v>2.0482962962962963E-2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14.519</v>
      </c>
      <c r="X131" s="30">
        <v>2.0485361552028219E-2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64.296400000000006</v>
      </c>
      <c r="P132" s="30">
        <v>9.1281490683229827E-2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64.3</v>
      </c>
      <c r="X132" s="30">
        <v>9.1286601597160608E-2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61.9788</v>
      </c>
      <c r="P133" s="30">
        <v>8.7448042328042333E-2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61.982300000000002</v>
      </c>
      <c r="X133" s="30">
        <v>8.7452980599647276E-2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63.005099999999999</v>
      </c>
      <c r="P134" s="30">
        <v>8.8896084656084659E-2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63.008600000000001</v>
      </c>
      <c r="X134" s="30">
        <v>8.8901022927689588E-2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66.087599999999995</v>
      </c>
      <c r="P135" s="30">
        <v>9.3824454303460508E-2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66.091200000000001</v>
      </c>
      <c r="X135" s="30">
        <v>9.3829565217391303E-2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57.0959</v>
      </c>
      <c r="P136" s="30">
        <v>8.0558589065255731E-2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57.097700000000003</v>
      </c>
      <c r="X136" s="30">
        <v>8.0561128747795419E-2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14.5139</v>
      </c>
      <c r="P137" s="30">
        <v>2.0478165784832452E-2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14.515700000000001</v>
      </c>
      <c r="X137" s="30">
        <v>2.0480705467372136E-2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64.289500000000004</v>
      </c>
      <c r="P138" s="30">
        <v>9.1271694764862479E-2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64.293199999999999</v>
      </c>
      <c r="X138" s="30">
        <v>9.1276947648624665E-2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61.972099999999998</v>
      </c>
      <c r="P139" s="30">
        <v>8.7438589065255728E-2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61.9756</v>
      </c>
      <c r="X139" s="30">
        <v>8.7443527336860671E-2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63.013399999999997</v>
      </c>
      <c r="P140" s="30">
        <v>8.8907795414462074E-2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63.0169</v>
      </c>
      <c r="X140" s="30">
        <v>8.8912733686067016E-2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66.568100000000001</v>
      </c>
      <c r="P141" s="30">
        <v>9.4506619343389539E-2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66.571700000000007</v>
      </c>
      <c r="X141" s="30">
        <v>9.4511730257320334E-2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56.567999999999998</v>
      </c>
      <c r="P142" s="30">
        <v>7.9813756613756615E-2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56.569800000000001</v>
      </c>
      <c r="X142" s="30">
        <v>7.9816296296296302E-2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15.2156</v>
      </c>
      <c r="P143" s="30">
        <v>2.5201821946169774E-2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15.2171</v>
      </c>
      <c r="X143" s="30">
        <v>2.5204306418219462E-2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51.180599999999998</v>
      </c>
      <c r="P144" s="30">
        <v>7.2212486772486775E-2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51.183599999999998</v>
      </c>
      <c r="X144" s="30">
        <v>7.2216719576719574E-2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54.955599999999997</v>
      </c>
      <c r="P145" s="30">
        <v>7.8020372670807456E-2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54.958599999999997</v>
      </c>
      <c r="X145" s="30">
        <v>7.802463176574978E-2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54.8979</v>
      </c>
      <c r="P146" s="30">
        <v>7.7938456078083404E-2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54.901000000000003</v>
      </c>
      <c r="X146" s="30">
        <v>7.7942857142857147E-2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51.945799999999998</v>
      </c>
      <c r="P147" s="30">
        <v>7.3292134038800694E-2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51.948799999999999</v>
      </c>
      <c r="X147" s="30">
        <v>7.3296366843033506E-2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42.281599999999997</v>
      </c>
      <c r="P148" s="30">
        <v>7.0031635610766044E-2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42.283099999999997</v>
      </c>
      <c r="X148" s="30">
        <v>7.0034120082815732E-2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17.890799999999999</v>
      </c>
      <c r="P149" s="30">
        <v>2.9632795031055901E-2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17.898399999999999</v>
      </c>
      <c r="X149" s="30">
        <v>2.9645383022774325E-2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54.2438</v>
      </c>
      <c r="P150" s="30">
        <v>7.6534462081128754E-2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54.255899999999997</v>
      </c>
      <c r="X150" s="30">
        <v>7.6551534391534379E-2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58.905299999999997</v>
      </c>
      <c r="P151" s="30">
        <v>8.3627755102040804E-2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58.9191</v>
      </c>
      <c r="X151" s="30">
        <v>8.3647346938775513E-2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58.830300000000001</v>
      </c>
      <c r="P152" s="30">
        <v>8.3521277728482696E-2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58.844099999999997</v>
      </c>
      <c r="X152" s="30">
        <v>8.354086956521739E-2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54.3093</v>
      </c>
      <c r="P153" s="30">
        <v>7.662687830687831E-2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54.321399999999997</v>
      </c>
      <c r="X153" s="30">
        <v>7.6643950617283949E-2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45.168799999999997</v>
      </c>
      <c r="P154" s="30">
        <v>7.4813747412008275E-2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45.176499999999997</v>
      </c>
      <c r="X154" s="30">
        <v>7.4826501035196682E-2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19.123999999999999</v>
      </c>
      <c r="P155" s="30">
        <v>2.6982716049382717E-2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19.133500000000002</v>
      </c>
      <c r="X155" s="30">
        <v>2.6996119929453263E-2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71.313400000000001</v>
      </c>
      <c r="P156" s="30">
        <v>0.10124351375332741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71.329700000000003</v>
      </c>
      <c r="X156" s="30">
        <v>0.10126665483584738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67.633600000000001</v>
      </c>
      <c r="P157" s="30">
        <v>9.5426596119929458E-2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67.647999999999996</v>
      </c>
      <c r="X157" s="30">
        <v>9.5446913580246914E-2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68.644599999999997</v>
      </c>
      <c r="P158" s="30">
        <v>9.685305114638447E-2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68.659000000000006</v>
      </c>
      <c r="X158" s="30">
        <v>9.687336860670194E-2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72.697400000000002</v>
      </c>
      <c r="P159" s="30">
        <v>0.10320837622005326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72.713700000000003</v>
      </c>
      <c r="X159" s="30">
        <v>0.1032315173025732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61.259700000000002</v>
      </c>
      <c r="P160" s="30">
        <v>8.6433439153439165E-2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61.269300000000001</v>
      </c>
      <c r="X160" s="30">
        <v>8.6446984126984136E-2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19.114999999999998</v>
      </c>
      <c r="P161" s="30">
        <v>2.6970017636684305E-2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19.124500000000001</v>
      </c>
      <c r="X161" s="30">
        <v>2.6983421516754851E-2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71.298500000000004</v>
      </c>
      <c r="P162" s="30">
        <v>0.1012223602484472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71.314899999999994</v>
      </c>
      <c r="X162" s="30">
        <v>0.10124564330079858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67.620400000000004</v>
      </c>
      <c r="P163" s="30">
        <v>9.5407971781305126E-2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67.634900000000002</v>
      </c>
      <c r="X163" s="30">
        <v>9.5428430335097014E-2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68.646000000000001</v>
      </c>
      <c r="P164" s="30">
        <v>9.6855026455026458E-2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68.660499999999999</v>
      </c>
      <c r="X164" s="30">
        <v>9.6875485008818346E-2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73.168800000000005</v>
      </c>
      <c r="P165" s="30">
        <v>0.10387762200532387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73.185299999999998</v>
      </c>
      <c r="X165" s="30">
        <v>0.10390104702750666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60.727800000000002</v>
      </c>
      <c r="P166" s="30">
        <v>8.5682962962962961E-2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60.737400000000001</v>
      </c>
      <c r="X166" s="30">
        <v>8.5696507936507932E-2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17.867599999999999</v>
      </c>
      <c r="P167" s="30">
        <v>2.95943685300207E-2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17.875399999999999</v>
      </c>
      <c r="X167" s="30">
        <v>2.9607287784679085E-2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54.208399999999997</v>
      </c>
      <c r="P168" s="30">
        <v>7.6484514991181654E-2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54.220700000000001</v>
      </c>
      <c r="X168" s="30">
        <v>7.6501869488536156E-2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58.8658</v>
      </c>
      <c r="P169" s="30">
        <v>8.357167701863355E-2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58.879800000000003</v>
      </c>
      <c r="X169" s="30">
        <v>8.3591552795031054E-2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58.803600000000003</v>
      </c>
      <c r="P170" s="30">
        <v>8.3483371783496019E-2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58.817599999999999</v>
      </c>
      <c r="X170" s="30">
        <v>8.3503247559893523E-2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54.763500000000001</v>
      </c>
      <c r="P171" s="30">
        <v>7.7267724867724874E-2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54.775799999999997</v>
      </c>
      <c r="X171" s="30">
        <v>7.7285079365079362E-2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44.617199999999997</v>
      </c>
      <c r="P172" s="30">
        <v>7.3900124223602481E-2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44.625</v>
      </c>
      <c r="X172" s="30">
        <v>7.3913043478260873E-2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22.563199999999998</v>
      </c>
      <c r="P173" s="30">
        <v>3.7371759834368523E-2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22.577400000000001</v>
      </c>
      <c r="X173" s="30">
        <v>3.7395279503105595E-2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58.005600000000001</v>
      </c>
      <c r="P174" s="30">
        <v>8.1842116402116402E-2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58.027200000000001</v>
      </c>
      <c r="X174" s="30">
        <v>8.1872592592592594E-2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64.701999999999998</v>
      </c>
      <c r="P175" s="30">
        <v>9.1857320319432126E-2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64.7273</v>
      </c>
      <c r="X175" s="30">
        <v>9.1893238686779066E-2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64.732399999999998</v>
      </c>
      <c r="P176" s="30">
        <v>9.1900479148181016E-2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64.757800000000003</v>
      </c>
      <c r="X176" s="30">
        <v>9.1936539485359361E-2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58.492899999999999</v>
      </c>
      <c r="P177" s="30">
        <v>8.2529664902998234E-2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58.514400000000002</v>
      </c>
      <c r="X177" s="30">
        <v>8.2560000000000008E-2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48.209800000000001</v>
      </c>
      <c r="P178" s="30">
        <v>7.9850600414078682E-2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48.224600000000002</v>
      </c>
      <c r="X178" s="30">
        <v>7.9875113871635622E-2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22.9269</v>
      </c>
      <c r="P179" s="30">
        <v>3.2348359788359787E-2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22.943899999999999</v>
      </c>
      <c r="X179" s="30">
        <v>3.2372345679012343E-2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73.059600000000003</v>
      </c>
      <c r="P180" s="30">
        <v>0.10372259094942325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73.087299999999999</v>
      </c>
      <c r="X180" s="30">
        <v>0.10376191659272405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66.782700000000006</v>
      </c>
      <c r="P181" s="30">
        <v>9.4226031746031766E-2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66.806600000000003</v>
      </c>
      <c r="X181" s="30">
        <v>9.4259753086419762E-2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67.947000000000003</v>
      </c>
      <c r="P182" s="30">
        <v>9.5868783068783076E-2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67.9709</v>
      </c>
      <c r="X182" s="30">
        <v>9.5902504409171072E-2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74.420699999999997</v>
      </c>
      <c r="P183" s="30">
        <v>0.10565494232475599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74.448499999999996</v>
      </c>
      <c r="X183" s="30">
        <v>0.1056944099378882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62.518900000000002</v>
      </c>
      <c r="P184" s="30">
        <v>8.821008818342152E-2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62.5364</v>
      </c>
      <c r="X184" s="30">
        <v>8.8234779541446207E-2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22.9175</v>
      </c>
      <c r="P185" s="30">
        <v>3.2335097001763666E-2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22.9345</v>
      </c>
      <c r="X185" s="30">
        <v>3.2359082892416229E-2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73.044300000000007</v>
      </c>
      <c r="P186" s="30">
        <v>0.1037008695652174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73.072100000000006</v>
      </c>
      <c r="X186" s="30">
        <v>0.10374033717834961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66.769099999999995</v>
      </c>
      <c r="P187" s="30">
        <v>9.4206843033509693E-2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66.793000000000006</v>
      </c>
      <c r="X187" s="30">
        <v>9.4240564373897703E-2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67.936800000000005</v>
      </c>
      <c r="P188" s="30">
        <v>9.5854391534391542E-2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67.960700000000003</v>
      </c>
      <c r="X188" s="30">
        <v>9.5888112874779538E-2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74.313400000000001</v>
      </c>
      <c r="P189" s="30">
        <v>0.10550260869565217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74.341099999999997</v>
      </c>
      <c r="X189" s="30">
        <v>0.10554193433895297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62.622300000000003</v>
      </c>
      <c r="P190" s="30">
        <v>8.8355978835978843E-2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62.639899999999997</v>
      </c>
      <c r="X190" s="30">
        <v>8.8380811287477948E-2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22.538599999999999</v>
      </c>
      <c r="P191" s="30">
        <v>3.7331014492753618E-2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22.552900000000001</v>
      </c>
      <c r="X191" s="30">
        <v>3.7354699792960668E-2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57.968200000000003</v>
      </c>
      <c r="P192" s="30">
        <v>8.1789347442680779E-2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57.99</v>
      </c>
      <c r="X192" s="30">
        <v>8.1820105820105821E-2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64.659700000000001</v>
      </c>
      <c r="P193" s="30">
        <v>9.1797267080745343E-2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64.685199999999995</v>
      </c>
      <c r="X193" s="30">
        <v>9.1833469387755093E-2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64.693299999999994</v>
      </c>
      <c r="P194" s="30">
        <v>9.1844968944099367E-2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64.718800000000002</v>
      </c>
      <c r="X194" s="30">
        <v>9.1881171251109145E-2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58.357300000000002</v>
      </c>
      <c r="P195" s="30">
        <v>8.2338342151675487E-2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58.378999999999998</v>
      </c>
      <c r="X195" s="30">
        <v>8.2368959435626096E-2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48.304099999999998</v>
      </c>
      <c r="P196" s="30">
        <v>8.0006790890269144E-2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48.319000000000003</v>
      </c>
      <c r="X196" s="30">
        <v>8.0031469979296069E-2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24.4621</v>
      </c>
      <c r="P197" s="30">
        <v>4.0516935817805383E-2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24.481300000000001</v>
      </c>
      <c r="X197" s="30">
        <v>4.0548737060041404E-2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56.880499999999998</v>
      </c>
      <c r="P198" s="30">
        <v>8.0254673721340389E-2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56.907699999999998</v>
      </c>
      <c r="X198" s="30">
        <v>8.0293051146384478E-2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67.319199999999995</v>
      </c>
      <c r="P199" s="30">
        <v>9.5572954747116232E-2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67.353300000000004</v>
      </c>
      <c r="X199" s="30">
        <v>9.5621366459627335E-2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67.2864</v>
      </c>
      <c r="P200" s="30">
        <v>9.5526388642413473E-2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67.320400000000006</v>
      </c>
      <c r="X200" s="30">
        <v>9.5574658385093186E-2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56.875500000000002</v>
      </c>
      <c r="P201" s="30">
        <v>8.0247619047619054E-2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56.903100000000002</v>
      </c>
      <c r="X201" s="30">
        <v>8.0286560846560842E-2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52.771000000000001</v>
      </c>
      <c r="P202" s="30">
        <v>8.7405383022774327E-2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52.791899999999998</v>
      </c>
      <c r="X202" s="30">
        <v>8.7440000000000004E-2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25.5001</v>
      </c>
      <c r="P203" s="30">
        <v>3.5978977072310403E-2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25.523</v>
      </c>
      <c r="X203" s="30">
        <v>3.6011287477954144E-2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75.677099999999996</v>
      </c>
      <c r="P204" s="30">
        <v>0.10743865128660159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75.714399999999998</v>
      </c>
      <c r="X204" s="30">
        <v>0.10749160603371782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64.844099999999997</v>
      </c>
      <c r="P205" s="30">
        <v>9.1490793650793642E-2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64.874799999999993</v>
      </c>
      <c r="X205" s="30">
        <v>9.1534109347442674E-2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66.001800000000003</v>
      </c>
      <c r="P206" s="30">
        <v>9.3124232804232807E-2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66.032600000000002</v>
      </c>
      <c r="X206" s="30">
        <v>9.3167689594356271E-2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76.054299999999998</v>
      </c>
      <c r="P207" s="30">
        <v>0.10797416149068323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76.091700000000003</v>
      </c>
      <c r="X207" s="30">
        <v>0.10802725820763087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68.742900000000006</v>
      </c>
      <c r="P208" s="30">
        <v>9.699174603174604E-2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68.768100000000004</v>
      </c>
      <c r="X208" s="30">
        <v>9.7027301587301593E-2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25.49</v>
      </c>
      <c r="P209" s="30">
        <v>3.5964726631393301E-2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25.512899999999998</v>
      </c>
      <c r="X209" s="30">
        <v>3.5997037037037036E-2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75.661199999999994</v>
      </c>
      <c r="P210" s="30">
        <v>0.10741607808340727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75.698599999999999</v>
      </c>
      <c r="X210" s="30">
        <v>0.10746917480035494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64.830600000000004</v>
      </c>
      <c r="P211" s="30">
        <v>9.1471746031746043E-2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64.861400000000003</v>
      </c>
      <c r="X211" s="30">
        <v>9.1515202821869493E-2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65.991</v>
      </c>
      <c r="P212" s="30">
        <v>9.3108994708994711E-2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66.021799999999999</v>
      </c>
      <c r="X212" s="30">
        <v>9.3152451499118175E-2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76.060500000000005</v>
      </c>
      <c r="P213" s="30">
        <v>0.1079829636202307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76.097899999999996</v>
      </c>
      <c r="X213" s="30">
        <v>0.10803606033717834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68.709999999999994</v>
      </c>
      <c r="P214" s="30">
        <v>9.6945326278659608E-2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68.735299999999995</v>
      </c>
      <c r="X214" s="30">
        <v>9.6981022927689578E-2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24.4359</v>
      </c>
      <c r="P215" s="30">
        <v>4.0473540372670813E-2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24.455200000000001</v>
      </c>
      <c r="X215" s="30">
        <v>4.0505507246376811E-2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56.843899999999998</v>
      </c>
      <c r="P216" s="30">
        <v>8.0203033509700178E-2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56.871200000000002</v>
      </c>
      <c r="X216" s="30">
        <v>8.0241552028218699E-2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67.275599999999997</v>
      </c>
      <c r="P217" s="30">
        <v>9.5511055900621103E-2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67.309799999999996</v>
      </c>
      <c r="X217" s="30">
        <v>9.5559609582963598E-2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67.244900000000001</v>
      </c>
      <c r="P218" s="30">
        <v>9.5467471162377984E-2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67.2791</v>
      </c>
      <c r="X218" s="30">
        <v>9.5516024844720507E-2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56.863700000000001</v>
      </c>
      <c r="P219" s="30">
        <v>8.0230970017636696E-2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56.891399999999997</v>
      </c>
      <c r="X219" s="30">
        <v>8.0270052910052903E-2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52.7209</v>
      </c>
      <c r="P220" s="30">
        <v>8.7322401656314705E-2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52.741799999999998</v>
      </c>
      <c r="X220" s="30">
        <v>8.7357018633540368E-2</v>
      </c>
      <c r="Y220" s="29">
        <v>1</v>
      </c>
    </row>
    <row r="221" spans="11:25" x14ac:dyDescent="0.2">
      <c r="K221" s="27">
        <v>3</v>
      </c>
      <c r="L221" s="28" t="s">
        <v>127</v>
      </c>
      <c r="M221" s="29">
        <v>600</v>
      </c>
      <c r="N221" s="29">
        <v>575</v>
      </c>
      <c r="O221" s="30">
        <v>35.4193</v>
      </c>
      <c r="P221" s="30">
        <v>5.8665507246376813E-2</v>
      </c>
      <c r="Q221" s="29">
        <v>1</v>
      </c>
      <c r="S221" s="27">
        <v>3</v>
      </c>
      <c r="T221" s="28" t="s">
        <v>127</v>
      </c>
      <c r="U221" s="29">
        <v>600</v>
      </c>
      <c r="V221" s="29">
        <v>575</v>
      </c>
      <c r="W221" s="30">
        <v>35.433500000000002</v>
      </c>
      <c r="X221" s="30">
        <v>5.8689026915113872E-2</v>
      </c>
      <c r="Y221" s="29">
        <v>1</v>
      </c>
    </row>
    <row r="222" spans="11:25" x14ac:dyDescent="0.2">
      <c r="K222" s="27">
        <v>15</v>
      </c>
      <c r="L222" s="28" t="s">
        <v>128</v>
      </c>
      <c r="M222" s="29">
        <v>600</v>
      </c>
      <c r="N222" s="29">
        <v>675</v>
      </c>
      <c r="O222" s="30">
        <v>54.030200000000001</v>
      </c>
      <c r="P222" s="30">
        <v>7.6233086419753085E-2</v>
      </c>
      <c r="Q222" s="29">
        <v>1</v>
      </c>
      <c r="S222" s="27">
        <v>15</v>
      </c>
      <c r="T222" s="28" t="s">
        <v>128</v>
      </c>
      <c r="U222" s="29">
        <v>600</v>
      </c>
      <c r="V222" s="29">
        <v>675</v>
      </c>
      <c r="W222" s="30">
        <v>54.0625</v>
      </c>
      <c r="X222" s="30">
        <v>7.6278659611992941E-2</v>
      </c>
      <c r="Y222" s="29">
        <v>1</v>
      </c>
    </row>
    <row r="223" spans="11:25" x14ac:dyDescent="0.2">
      <c r="K223" s="27">
        <v>11</v>
      </c>
      <c r="L223" s="28" t="s">
        <v>129</v>
      </c>
      <c r="M223" s="29">
        <v>700</v>
      </c>
      <c r="N223" s="29">
        <v>575</v>
      </c>
      <c r="O223" s="30">
        <v>69.171999999999997</v>
      </c>
      <c r="P223" s="30">
        <v>9.8203371783496002E-2</v>
      </c>
      <c r="Q223" s="29">
        <v>1</v>
      </c>
      <c r="S223" s="27">
        <v>11</v>
      </c>
      <c r="T223" s="28" t="s">
        <v>129</v>
      </c>
      <c r="U223" s="29">
        <v>700</v>
      </c>
      <c r="V223" s="29">
        <v>575</v>
      </c>
      <c r="W223" s="30">
        <v>69.209699999999998</v>
      </c>
      <c r="X223" s="30">
        <v>9.8256894409937887E-2</v>
      </c>
      <c r="Y223" s="29">
        <v>1</v>
      </c>
    </row>
    <row r="224" spans="11:25" x14ac:dyDescent="0.2">
      <c r="K224" s="27">
        <v>12</v>
      </c>
      <c r="L224" s="28" t="s">
        <v>129</v>
      </c>
      <c r="M224" s="29">
        <v>700</v>
      </c>
      <c r="N224" s="29">
        <v>575</v>
      </c>
      <c r="O224" s="30">
        <v>69.128299999999996</v>
      </c>
      <c r="P224" s="30">
        <v>9.8141330967169482E-2</v>
      </c>
      <c r="Q224" s="29">
        <v>1</v>
      </c>
      <c r="S224" s="27">
        <v>12</v>
      </c>
      <c r="T224" s="28" t="s">
        <v>129</v>
      </c>
      <c r="U224" s="29">
        <v>700</v>
      </c>
      <c r="V224" s="29">
        <v>575</v>
      </c>
      <c r="W224" s="30">
        <v>69.166399999999996</v>
      </c>
      <c r="X224" s="30">
        <v>9.8195421472936986E-2</v>
      </c>
      <c r="Y224" s="29">
        <v>1</v>
      </c>
    </row>
    <row r="225" spans="11:25" x14ac:dyDescent="0.2">
      <c r="K225" s="27">
        <v>16</v>
      </c>
      <c r="L225" s="28" t="s">
        <v>128</v>
      </c>
      <c r="M225" s="29">
        <v>600</v>
      </c>
      <c r="N225" s="29">
        <v>675</v>
      </c>
      <c r="O225" s="30">
        <v>53.910600000000002</v>
      </c>
      <c r="P225" s="30">
        <v>7.6064338624338632E-2</v>
      </c>
      <c r="Q225" s="29">
        <v>1</v>
      </c>
      <c r="S225" s="27">
        <v>16</v>
      </c>
      <c r="T225" s="28" t="s">
        <v>128</v>
      </c>
      <c r="U225" s="29">
        <v>600</v>
      </c>
      <c r="V225" s="29">
        <v>675</v>
      </c>
      <c r="W225" s="30">
        <v>53.943399999999997</v>
      </c>
      <c r="X225" s="30">
        <v>7.6110617283950605E-2</v>
      </c>
      <c r="Y225" s="29">
        <v>1</v>
      </c>
    </row>
    <row r="226" spans="11:25" x14ac:dyDescent="0.2">
      <c r="K226" s="27">
        <v>4</v>
      </c>
      <c r="L226" s="28" t="s">
        <v>127</v>
      </c>
      <c r="M226" s="29">
        <v>600</v>
      </c>
      <c r="N226" s="29">
        <v>575</v>
      </c>
      <c r="O226" s="30">
        <v>51.2667</v>
      </c>
      <c r="P226" s="30">
        <v>8.4913788819875768E-2</v>
      </c>
      <c r="Q226" s="29">
        <v>1</v>
      </c>
      <c r="S226" s="27">
        <v>4</v>
      </c>
      <c r="T226" s="28" t="s">
        <v>127</v>
      </c>
      <c r="U226" s="29">
        <v>600</v>
      </c>
      <c r="V226" s="29">
        <v>575</v>
      </c>
      <c r="W226" s="30">
        <v>51.3003</v>
      </c>
      <c r="X226" s="30">
        <v>8.4969440993788822E-2</v>
      </c>
      <c r="Y226" s="29">
        <v>1</v>
      </c>
    </row>
    <row r="227" spans="11:25" x14ac:dyDescent="0.2">
      <c r="K227" s="27">
        <v>20</v>
      </c>
      <c r="L227" s="28" t="s">
        <v>128</v>
      </c>
      <c r="M227" s="29">
        <v>600</v>
      </c>
      <c r="N227" s="29">
        <v>675</v>
      </c>
      <c r="O227" s="30">
        <v>40.2684</v>
      </c>
      <c r="P227" s="30">
        <v>5.6816084656084655E-2</v>
      </c>
      <c r="Q227" s="29">
        <v>1</v>
      </c>
      <c r="S227" s="27">
        <v>20</v>
      </c>
      <c r="T227" s="28" t="s">
        <v>128</v>
      </c>
      <c r="U227" s="29">
        <v>600</v>
      </c>
      <c r="V227" s="29">
        <v>675</v>
      </c>
      <c r="W227" s="30">
        <v>40.284399999999998</v>
      </c>
      <c r="X227" s="30">
        <v>5.6838659611992949E-2</v>
      </c>
      <c r="Y227" s="29">
        <v>1</v>
      </c>
    </row>
    <row r="228" spans="11:25" x14ac:dyDescent="0.2">
      <c r="K228" s="27">
        <v>5</v>
      </c>
      <c r="L228" s="28" t="s">
        <v>129</v>
      </c>
      <c r="M228" s="29">
        <v>700</v>
      </c>
      <c r="N228" s="29">
        <v>575</v>
      </c>
      <c r="O228" s="30">
        <v>74.947900000000004</v>
      </c>
      <c r="P228" s="30">
        <v>0.10640340727595388</v>
      </c>
      <c r="Q228" s="29">
        <v>1</v>
      </c>
      <c r="S228" s="27">
        <v>5</v>
      </c>
      <c r="T228" s="28" t="s">
        <v>129</v>
      </c>
      <c r="U228" s="29">
        <v>700</v>
      </c>
      <c r="V228" s="29">
        <v>575</v>
      </c>
      <c r="W228" s="30">
        <v>74.987799999999993</v>
      </c>
      <c r="X228" s="30">
        <v>0.10646005323868676</v>
      </c>
      <c r="Y228" s="29">
        <v>1</v>
      </c>
    </row>
    <row r="229" spans="11:25" x14ac:dyDescent="0.2">
      <c r="K229" s="27">
        <v>23</v>
      </c>
      <c r="L229" s="28" t="s">
        <v>128</v>
      </c>
      <c r="M229" s="29">
        <v>600</v>
      </c>
      <c r="N229" s="29">
        <v>675</v>
      </c>
      <c r="O229" s="30">
        <v>59.743499999999997</v>
      </c>
      <c r="P229" s="30">
        <v>8.4294179894179894E-2</v>
      </c>
      <c r="Q229" s="29">
        <v>1</v>
      </c>
      <c r="S229" s="27">
        <v>23</v>
      </c>
      <c r="T229" s="28" t="s">
        <v>128</v>
      </c>
      <c r="U229" s="29">
        <v>600</v>
      </c>
      <c r="V229" s="29">
        <v>675</v>
      </c>
      <c r="W229" s="30">
        <v>59.774900000000002</v>
      </c>
      <c r="X229" s="30">
        <v>8.433848324514992E-2</v>
      </c>
      <c r="Y229" s="29">
        <v>1</v>
      </c>
    </row>
    <row r="230" spans="11:25" x14ac:dyDescent="0.2">
      <c r="K230" s="27">
        <v>24</v>
      </c>
      <c r="L230" s="28" t="s">
        <v>128</v>
      </c>
      <c r="M230" s="29">
        <v>600</v>
      </c>
      <c r="N230" s="29">
        <v>675</v>
      </c>
      <c r="O230" s="30">
        <v>60.363799999999998</v>
      </c>
      <c r="P230" s="30">
        <v>8.5169382716049374E-2</v>
      </c>
      <c r="Q230" s="29">
        <v>1</v>
      </c>
      <c r="S230" s="27">
        <v>24</v>
      </c>
      <c r="T230" s="28" t="s">
        <v>128</v>
      </c>
      <c r="U230" s="29">
        <v>600</v>
      </c>
      <c r="V230" s="29">
        <v>675</v>
      </c>
      <c r="W230" s="30">
        <v>60.395099999999999</v>
      </c>
      <c r="X230" s="30">
        <v>8.5213544973544969E-2</v>
      </c>
      <c r="Y230" s="29">
        <v>1</v>
      </c>
    </row>
    <row r="231" spans="11:25" x14ac:dyDescent="0.2">
      <c r="K231" s="27">
        <v>7</v>
      </c>
      <c r="L231" s="28" t="s">
        <v>129</v>
      </c>
      <c r="M231" s="29">
        <v>700</v>
      </c>
      <c r="N231" s="29">
        <v>575</v>
      </c>
      <c r="O231" s="30">
        <v>74.918300000000002</v>
      </c>
      <c r="P231" s="30">
        <v>0.10636138420585627</v>
      </c>
      <c r="Q231" s="29">
        <v>1</v>
      </c>
      <c r="S231" s="27">
        <v>7</v>
      </c>
      <c r="T231" s="28" t="s">
        <v>129</v>
      </c>
      <c r="U231" s="29">
        <v>700</v>
      </c>
      <c r="V231" s="29">
        <v>575</v>
      </c>
      <c r="W231" s="30">
        <v>74.958299999999994</v>
      </c>
      <c r="X231" s="30">
        <v>0.10641817213842057</v>
      </c>
      <c r="Y231" s="29">
        <v>1</v>
      </c>
    </row>
    <row r="232" spans="11:25" x14ac:dyDescent="0.2">
      <c r="K232" s="27">
        <v>18</v>
      </c>
      <c r="L232" s="28" t="s">
        <v>128</v>
      </c>
      <c r="M232" s="29">
        <v>600</v>
      </c>
      <c r="N232" s="29">
        <v>675</v>
      </c>
      <c r="O232" s="30">
        <v>64.616500000000002</v>
      </c>
      <c r="P232" s="30">
        <v>9.1169664902998243E-2</v>
      </c>
      <c r="Q232" s="29">
        <v>1</v>
      </c>
      <c r="S232" s="27">
        <v>18</v>
      </c>
      <c r="T232" s="28" t="s">
        <v>128</v>
      </c>
      <c r="U232" s="29">
        <v>600</v>
      </c>
      <c r="V232" s="29">
        <v>675</v>
      </c>
      <c r="W232" s="30">
        <v>64.657600000000002</v>
      </c>
      <c r="X232" s="30">
        <v>9.1227654320987658E-2</v>
      </c>
      <c r="Y232" s="29">
        <v>1</v>
      </c>
    </row>
    <row r="233" spans="11:25" x14ac:dyDescent="0.2">
      <c r="K233" s="27">
        <v>19</v>
      </c>
      <c r="L233" s="28" t="s">
        <v>128</v>
      </c>
      <c r="M233" s="29">
        <v>600</v>
      </c>
      <c r="N233" s="29">
        <v>675</v>
      </c>
      <c r="O233" s="30">
        <v>40.256700000000002</v>
      </c>
      <c r="P233" s="30">
        <v>5.6799576719576729E-2</v>
      </c>
      <c r="Q233" s="29">
        <v>1</v>
      </c>
      <c r="S233" s="27">
        <v>19</v>
      </c>
      <c r="T233" s="28" t="s">
        <v>128</v>
      </c>
      <c r="U233" s="29">
        <v>600</v>
      </c>
      <c r="V233" s="29">
        <v>675</v>
      </c>
      <c r="W233" s="30">
        <v>40.2729</v>
      </c>
      <c r="X233" s="30">
        <v>5.6822433862433866E-2</v>
      </c>
      <c r="Y233" s="29">
        <v>1</v>
      </c>
    </row>
    <row r="234" spans="11:25" x14ac:dyDescent="0.2">
      <c r="K234" s="27">
        <v>6</v>
      </c>
      <c r="L234" s="28" t="s">
        <v>129</v>
      </c>
      <c r="M234" s="29">
        <v>700</v>
      </c>
      <c r="N234" s="29">
        <v>575</v>
      </c>
      <c r="O234" s="30">
        <v>74.931899999999999</v>
      </c>
      <c r="P234" s="30">
        <v>0.10638069210292812</v>
      </c>
      <c r="Q234" s="29">
        <v>1</v>
      </c>
      <c r="S234" s="27">
        <v>6</v>
      </c>
      <c r="T234" s="28" t="s">
        <v>129</v>
      </c>
      <c r="U234" s="29">
        <v>700</v>
      </c>
      <c r="V234" s="29">
        <v>575</v>
      </c>
      <c r="W234" s="30">
        <v>74.971800000000002</v>
      </c>
      <c r="X234" s="30">
        <v>0.10643733806566105</v>
      </c>
      <c r="Y234" s="29">
        <v>1</v>
      </c>
    </row>
    <row r="235" spans="11:25" x14ac:dyDescent="0.2">
      <c r="K235" s="27">
        <v>21</v>
      </c>
      <c r="L235" s="28" t="s">
        <v>128</v>
      </c>
      <c r="M235" s="29">
        <v>600</v>
      </c>
      <c r="N235" s="29">
        <v>675</v>
      </c>
      <c r="O235" s="30">
        <v>59.730699999999999</v>
      </c>
      <c r="P235" s="30">
        <v>8.4276119929453261E-2</v>
      </c>
      <c r="Q235" s="29">
        <v>1</v>
      </c>
      <c r="S235" s="27">
        <v>21</v>
      </c>
      <c r="T235" s="28" t="s">
        <v>128</v>
      </c>
      <c r="U235" s="29">
        <v>600</v>
      </c>
      <c r="V235" s="29">
        <v>675</v>
      </c>
      <c r="W235" s="30">
        <v>59.7622</v>
      </c>
      <c r="X235" s="30">
        <v>8.4320564373897705E-2</v>
      </c>
      <c r="Y235" s="29">
        <v>1</v>
      </c>
    </row>
    <row r="236" spans="11:25" x14ac:dyDescent="0.2">
      <c r="K236" s="27">
        <v>22</v>
      </c>
      <c r="L236" s="28" t="s">
        <v>128</v>
      </c>
      <c r="M236" s="29">
        <v>600</v>
      </c>
      <c r="N236" s="29">
        <v>675</v>
      </c>
      <c r="O236" s="30">
        <v>60.351999999999997</v>
      </c>
      <c r="P236" s="30">
        <v>8.5152733686067017E-2</v>
      </c>
      <c r="Q236" s="29">
        <v>1</v>
      </c>
      <c r="S236" s="27">
        <v>22</v>
      </c>
      <c r="T236" s="28" t="s">
        <v>128</v>
      </c>
      <c r="U236" s="29">
        <v>600</v>
      </c>
      <c r="V236" s="29">
        <v>675</v>
      </c>
      <c r="W236" s="30">
        <v>60.383299999999998</v>
      </c>
      <c r="X236" s="30">
        <v>8.5196895943562598E-2</v>
      </c>
      <c r="Y236" s="29">
        <v>1</v>
      </c>
    </row>
    <row r="237" spans="11:25" x14ac:dyDescent="0.2">
      <c r="K237" s="27">
        <v>8</v>
      </c>
      <c r="L237" s="28" t="s">
        <v>129</v>
      </c>
      <c r="M237" s="29">
        <v>700</v>
      </c>
      <c r="N237" s="29">
        <v>575</v>
      </c>
      <c r="O237" s="30">
        <v>74.899199999999993</v>
      </c>
      <c r="P237" s="30">
        <v>0.10633426796805678</v>
      </c>
      <c r="Q237" s="29">
        <v>1</v>
      </c>
      <c r="S237" s="27">
        <v>8</v>
      </c>
      <c r="T237" s="28" t="s">
        <v>129</v>
      </c>
      <c r="U237" s="29">
        <v>700</v>
      </c>
      <c r="V237" s="29">
        <v>575</v>
      </c>
      <c r="W237" s="30">
        <v>74.9392</v>
      </c>
      <c r="X237" s="30">
        <v>0.10639105590062112</v>
      </c>
      <c r="Y237" s="29">
        <v>1</v>
      </c>
    </row>
    <row r="238" spans="11:25" x14ac:dyDescent="0.2">
      <c r="K238" s="27">
        <v>17</v>
      </c>
      <c r="L238" s="28" t="s">
        <v>128</v>
      </c>
      <c r="M238" s="29">
        <v>600</v>
      </c>
      <c r="N238" s="29">
        <v>675</v>
      </c>
      <c r="O238" s="30">
        <v>64.611900000000006</v>
      </c>
      <c r="P238" s="30">
        <v>9.1163174603174621E-2</v>
      </c>
      <c r="Q238" s="29">
        <v>1</v>
      </c>
      <c r="S238" s="27">
        <v>17</v>
      </c>
      <c r="T238" s="28" t="s">
        <v>128</v>
      </c>
      <c r="U238" s="29">
        <v>600</v>
      </c>
      <c r="V238" s="29">
        <v>675</v>
      </c>
      <c r="W238" s="30">
        <v>64.653000000000006</v>
      </c>
      <c r="X238" s="30">
        <v>9.1221164021164036E-2</v>
      </c>
      <c r="Y238" s="29">
        <v>1</v>
      </c>
    </row>
    <row r="239" spans="11:25" x14ac:dyDescent="0.2">
      <c r="K239" s="27">
        <v>1</v>
      </c>
      <c r="L239" s="28" t="s">
        <v>127</v>
      </c>
      <c r="M239" s="29">
        <v>600</v>
      </c>
      <c r="N239" s="29">
        <v>575</v>
      </c>
      <c r="O239" s="30">
        <v>35.390500000000003</v>
      </c>
      <c r="P239" s="30">
        <v>5.8617805383022775E-2</v>
      </c>
      <c r="Q239" s="29">
        <v>1</v>
      </c>
      <c r="S239" s="27">
        <v>1</v>
      </c>
      <c r="T239" s="28" t="s">
        <v>127</v>
      </c>
      <c r="U239" s="29">
        <v>600</v>
      </c>
      <c r="V239" s="29">
        <v>575</v>
      </c>
      <c r="W239" s="30">
        <v>35.404800000000002</v>
      </c>
      <c r="X239" s="30">
        <v>5.8641490683229817E-2</v>
      </c>
      <c r="Y239" s="29">
        <v>1</v>
      </c>
    </row>
    <row r="240" spans="11:25" x14ac:dyDescent="0.2">
      <c r="K240" s="27">
        <v>13</v>
      </c>
      <c r="L240" s="28" t="s">
        <v>128</v>
      </c>
      <c r="M240" s="29">
        <v>600</v>
      </c>
      <c r="N240" s="29">
        <v>675</v>
      </c>
      <c r="O240" s="30">
        <v>53.994500000000002</v>
      </c>
      <c r="P240" s="30">
        <v>7.6182716049382718E-2</v>
      </c>
      <c r="Q240" s="29">
        <v>1</v>
      </c>
      <c r="S240" s="27">
        <v>13</v>
      </c>
      <c r="T240" s="28" t="s">
        <v>128</v>
      </c>
      <c r="U240" s="29">
        <v>600</v>
      </c>
      <c r="V240" s="29">
        <v>675</v>
      </c>
      <c r="W240" s="30">
        <v>54.027000000000001</v>
      </c>
      <c r="X240" s="30">
        <v>7.6228571428571423E-2</v>
      </c>
      <c r="Y240" s="29">
        <v>1</v>
      </c>
    </row>
    <row r="241" spans="11:25" x14ac:dyDescent="0.2">
      <c r="K241" s="27">
        <v>9</v>
      </c>
      <c r="L241" s="28" t="s">
        <v>129</v>
      </c>
      <c r="M241" s="29">
        <v>700</v>
      </c>
      <c r="N241" s="29">
        <v>575</v>
      </c>
      <c r="O241" s="30">
        <v>69.126300000000001</v>
      </c>
      <c r="P241" s="30">
        <v>9.8138491570541261E-2</v>
      </c>
      <c r="Q241" s="29">
        <v>1</v>
      </c>
      <c r="S241" s="27">
        <v>9</v>
      </c>
      <c r="T241" s="28" t="s">
        <v>129</v>
      </c>
      <c r="U241" s="29">
        <v>700</v>
      </c>
      <c r="V241" s="29">
        <v>575</v>
      </c>
      <c r="W241" s="30">
        <v>69.164500000000004</v>
      </c>
      <c r="X241" s="30">
        <v>9.8192724046140198E-2</v>
      </c>
      <c r="Y241" s="29">
        <v>1</v>
      </c>
    </row>
    <row r="242" spans="11:25" x14ac:dyDescent="0.2">
      <c r="K242" s="27">
        <v>10</v>
      </c>
      <c r="L242" s="28" t="s">
        <v>129</v>
      </c>
      <c r="M242" s="29">
        <v>700</v>
      </c>
      <c r="N242" s="29">
        <v>575</v>
      </c>
      <c r="O242" s="30">
        <v>69.083100000000002</v>
      </c>
      <c r="P242" s="30">
        <v>9.8077160603371794E-2</v>
      </c>
      <c r="Q242" s="29">
        <v>1</v>
      </c>
      <c r="S242" s="27">
        <v>10</v>
      </c>
      <c r="T242" s="28" t="s">
        <v>129</v>
      </c>
      <c r="U242" s="29">
        <v>700</v>
      </c>
      <c r="V242" s="29">
        <v>575</v>
      </c>
      <c r="W242" s="30">
        <v>69.121499999999997</v>
      </c>
      <c r="X242" s="30">
        <v>9.813167701863354E-2</v>
      </c>
      <c r="Y242" s="29">
        <v>1</v>
      </c>
    </row>
    <row r="243" spans="11:25" x14ac:dyDescent="0.2">
      <c r="K243" s="27">
        <v>14</v>
      </c>
      <c r="L243" s="28" t="s">
        <v>128</v>
      </c>
      <c r="M243" s="29">
        <v>600</v>
      </c>
      <c r="N243" s="29">
        <v>675</v>
      </c>
      <c r="O243" s="30">
        <v>53.872</v>
      </c>
      <c r="P243" s="30">
        <v>7.600987654320987E-2</v>
      </c>
      <c r="Q243" s="29">
        <v>1</v>
      </c>
      <c r="S243" s="27">
        <v>14</v>
      </c>
      <c r="T243" s="28" t="s">
        <v>128</v>
      </c>
      <c r="U243" s="29">
        <v>600</v>
      </c>
      <c r="V243" s="29">
        <v>675</v>
      </c>
      <c r="W243" s="30">
        <v>53.904600000000002</v>
      </c>
      <c r="X243" s="30">
        <v>7.6055873015873007E-2</v>
      </c>
      <c r="Y243" s="29">
        <v>1</v>
      </c>
    </row>
    <row r="244" spans="11:25" x14ac:dyDescent="0.2">
      <c r="K244" s="27">
        <v>2</v>
      </c>
      <c r="L244" s="28" t="s">
        <v>127</v>
      </c>
      <c r="M244" s="29">
        <v>600</v>
      </c>
      <c r="N244" s="29">
        <v>575</v>
      </c>
      <c r="O244" s="30">
        <v>51.247199999999999</v>
      </c>
      <c r="P244" s="30">
        <v>8.488149068322981E-2</v>
      </c>
      <c r="Q244" s="29">
        <v>1</v>
      </c>
      <c r="S244" s="27">
        <v>2</v>
      </c>
      <c r="T244" s="28" t="s">
        <v>127</v>
      </c>
      <c r="U244" s="29">
        <v>600</v>
      </c>
      <c r="V244" s="29">
        <v>575</v>
      </c>
      <c r="W244" s="30">
        <v>51.280999999999999</v>
      </c>
      <c r="X244" s="30">
        <v>8.4937474120082818E-2</v>
      </c>
      <c r="Y244" s="29">
        <v>1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.14062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9.140625" style="28" bestFit="1" customWidth="1"/>
    <col min="13" max="14" width="7.140625" style="29" bestFit="1" customWidth="1"/>
    <col min="15" max="15" width="7.7109375" style="30" bestFit="1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9.140625" style="28" bestFit="1" customWidth="1"/>
    <col min="21" max="22" width="7.140625" style="29" bestFit="1" customWidth="1"/>
    <col min="23" max="23" width="7.7109375" style="30" bestFit="1" customWidth="1"/>
    <col min="24" max="24" width="12.140625" style="30" bestFit="1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1709</v>
      </c>
      <c r="D4" s="7" t="s">
        <v>1710</v>
      </c>
      <c r="E4" s="7" t="s">
        <v>1711</v>
      </c>
      <c r="F4" s="7" t="s">
        <v>1712</v>
      </c>
      <c r="G4" s="7" t="s">
        <v>1713</v>
      </c>
      <c r="H4" s="7" t="s">
        <v>1714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-32.8324</v>
      </c>
      <c r="P5" s="30">
        <v>5.4380786749482407E-2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-32.828800000000001</v>
      </c>
      <c r="X5" s="30">
        <v>5.4374824016563149E-2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-50.799900000000001</v>
      </c>
      <c r="P6" s="30">
        <v>7.1675343915343914E-2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-50.7956</v>
      </c>
      <c r="X6" s="30">
        <v>7.1669276895943559E-2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-55.878999999999998</v>
      </c>
      <c r="P7" s="30">
        <v>7.933132209405501E-2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-55.874000000000002</v>
      </c>
      <c r="X7" s="30">
        <v>7.9324223602484478E-2</v>
      </c>
      <c r="Y7" s="29">
        <v>1</v>
      </c>
    </row>
    <row r="8" spans="2:25" x14ac:dyDescent="0.2">
      <c r="K8" s="27">
        <v>508</v>
      </c>
      <c r="L8" s="28" t="s">
        <v>129</v>
      </c>
      <c r="M8" s="29">
        <v>700</v>
      </c>
      <c r="N8" s="29">
        <v>575</v>
      </c>
      <c r="O8" s="30">
        <v>-55.883099999999999</v>
      </c>
      <c r="P8" s="30">
        <v>7.9337142857142856E-2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-55.8782</v>
      </c>
      <c r="X8" s="30">
        <v>7.9330186335403716E-2</v>
      </c>
      <c r="Y8" s="29">
        <v>1</v>
      </c>
    </row>
    <row r="9" spans="2:25" x14ac:dyDescent="0.2">
      <c r="K9" s="27">
        <v>512</v>
      </c>
      <c r="L9" s="28" t="s">
        <v>128</v>
      </c>
      <c r="M9" s="29">
        <v>600</v>
      </c>
      <c r="N9" s="29">
        <v>675</v>
      </c>
      <c r="O9" s="30">
        <v>-50.822200000000002</v>
      </c>
      <c r="P9" s="30">
        <v>7.17068077601411E-2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-50.817900000000002</v>
      </c>
      <c r="X9" s="30">
        <v>7.1700740740740745E-2</v>
      </c>
      <c r="Y9" s="29">
        <v>1</v>
      </c>
    </row>
    <row r="10" spans="2:25" x14ac:dyDescent="0.2">
      <c r="K10" s="27">
        <v>500</v>
      </c>
      <c r="L10" s="28" t="s">
        <v>127</v>
      </c>
      <c r="M10" s="29">
        <v>600</v>
      </c>
      <c r="N10" s="29">
        <v>575</v>
      </c>
      <c r="O10" s="30">
        <v>-32.838299999999997</v>
      </c>
      <c r="P10" s="30">
        <v>5.4390559006211175E-2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-32.834800000000001</v>
      </c>
      <c r="X10" s="30">
        <v>5.4384761904761908E-2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-8.0170999999999992</v>
      </c>
      <c r="P11" s="30">
        <v>1.1311604938271604E-2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-8.0091000000000001</v>
      </c>
      <c r="X11" s="30">
        <v>1.130031746031746E-2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-21.9619</v>
      </c>
      <c r="P12" s="30">
        <v>3.117927240461402E-2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-21.950199999999999</v>
      </c>
      <c r="X12" s="30">
        <v>3.1162661934338948E-2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-17.420999999999999</v>
      </c>
      <c r="P13" s="30">
        <v>2.4579894179894181E-2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-17.409800000000001</v>
      </c>
      <c r="X13" s="30">
        <v>2.4564091710758375E-2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-17.417000000000002</v>
      </c>
      <c r="P14" s="30">
        <v>2.4574250440917107E-2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-17.405799999999999</v>
      </c>
      <c r="X14" s="30">
        <v>2.4558447971781305E-2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-21.932200000000002</v>
      </c>
      <c r="P15" s="30">
        <v>3.1137107364685005E-2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-21.920500000000001</v>
      </c>
      <c r="X15" s="30">
        <v>3.1120496894409939E-2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-8.0023</v>
      </c>
      <c r="P16" s="30">
        <v>1.1290723104056438E-2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-7.9943</v>
      </c>
      <c r="X16" s="30">
        <v>1.1279435626102292E-2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-6.8177000000000003</v>
      </c>
      <c r="P17" s="30">
        <v>9.6193298059964738E-3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-6.8097000000000003</v>
      </c>
      <c r="X17" s="30">
        <v>9.6080423280423283E-3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-19.141500000000001</v>
      </c>
      <c r="P18" s="30">
        <v>2.7175155279503104E-2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-19.129799999999999</v>
      </c>
      <c r="X18" s="30">
        <v>2.7158544809228038E-2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-13.871</v>
      </c>
      <c r="P19" s="30">
        <v>1.9571075837742504E-2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-13.8598</v>
      </c>
      <c r="X19" s="30">
        <v>1.9555273368606702E-2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-13.867000000000001</v>
      </c>
      <c r="P20" s="30">
        <v>1.9565432098765431E-2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-13.855700000000001</v>
      </c>
      <c r="X20" s="30">
        <v>1.9549488536155204E-2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-19.112200000000001</v>
      </c>
      <c r="P21" s="30">
        <v>2.7133558118899736E-2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-19.1005</v>
      </c>
      <c r="X21" s="30">
        <v>2.7116947648624667E-2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-6.8052000000000001</v>
      </c>
      <c r="P22" s="30">
        <v>9.6016931216931223E-3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-6.7972999999999999</v>
      </c>
      <c r="X22" s="30">
        <v>9.5905467372134033E-3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31.347100000000001</v>
      </c>
      <c r="P23" s="30">
        <v>5.1920662525879922E-2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31.3507</v>
      </c>
      <c r="X23" s="30">
        <v>5.1926625258799174E-2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55.557400000000001</v>
      </c>
      <c r="P24" s="30">
        <v>7.8387865961199302E-2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55.561900000000001</v>
      </c>
      <c r="X24" s="30">
        <v>7.8394215167548506E-2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50.441699999999997</v>
      </c>
      <c r="P25" s="30">
        <v>7.1611996450754209E-2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50.446800000000003</v>
      </c>
      <c r="X25" s="30">
        <v>7.1619236912156173E-2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50.438600000000001</v>
      </c>
      <c r="P26" s="30">
        <v>7.160759538598048E-2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50.4437</v>
      </c>
      <c r="X26" s="30">
        <v>7.161483584738243E-2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55.533999999999999</v>
      </c>
      <c r="P27" s="30">
        <v>7.8354850088183423E-2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55.538400000000003</v>
      </c>
      <c r="X27" s="30">
        <v>7.8361058201058209E-2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31.3383</v>
      </c>
      <c r="P28" s="30">
        <v>5.1906086956521741E-2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31.341899999999999</v>
      </c>
      <c r="X28" s="30">
        <v>5.1912049689440992E-2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-33.115299999999998</v>
      </c>
      <c r="P29" s="30">
        <v>5.4849358178053823E-2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-33.1068</v>
      </c>
      <c r="X29" s="30">
        <v>5.4835279503105593E-2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-43.9557</v>
      </c>
      <c r="P30" s="30">
        <v>6.2018624338624331E-2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-43.943600000000004</v>
      </c>
      <c r="X30" s="30">
        <v>6.20015520282187E-2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-45.246400000000001</v>
      </c>
      <c r="P31" s="30">
        <v>6.4236237799467619E-2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-45.235999999999997</v>
      </c>
      <c r="X31" s="30">
        <v>6.4221472937000881E-2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-45.242600000000003</v>
      </c>
      <c r="P32" s="30">
        <v>6.4230842945874014E-2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-45.232199999999999</v>
      </c>
      <c r="X32" s="30">
        <v>6.4216078083407277E-2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-43.950600000000001</v>
      </c>
      <c r="P33" s="30">
        <v>6.2011428571428572E-2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-43.938499999999998</v>
      </c>
      <c r="X33" s="30">
        <v>6.1994356261022926E-2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-33.097999999999999</v>
      </c>
      <c r="P34" s="30">
        <v>5.4820703933747411E-2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-33.089700000000001</v>
      </c>
      <c r="X34" s="30">
        <v>5.4806956521739128E-2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-19.393999999999998</v>
      </c>
      <c r="P35" s="30">
        <v>2.7363668430335098E-2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-19.379300000000001</v>
      </c>
      <c r="X35" s="30">
        <v>2.7342927689594357E-2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-26.632400000000001</v>
      </c>
      <c r="P36" s="30">
        <v>3.7809973380656614E-2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-26.6175</v>
      </c>
      <c r="X36" s="30">
        <v>3.7788819875776397E-2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-28.554099999999998</v>
      </c>
      <c r="P37" s="30">
        <v>4.028797178130511E-2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-28.536799999999999</v>
      </c>
      <c r="X37" s="30">
        <v>4.0263562610229273E-2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-28.5413</v>
      </c>
      <c r="P38" s="30">
        <v>4.0269911816578484E-2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-28.523900000000001</v>
      </c>
      <c r="X38" s="30">
        <v>4.0245361552028222E-2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-26.587700000000002</v>
      </c>
      <c r="P39" s="30">
        <v>3.774651286601597E-2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-26.572800000000001</v>
      </c>
      <c r="X39" s="30">
        <v>3.772535936113576E-2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-19.342199999999998</v>
      </c>
      <c r="P40" s="30">
        <v>2.7290582010582005E-2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-19.3276</v>
      </c>
      <c r="X40" s="30">
        <v>2.7269982363315695E-2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-18.5337</v>
      </c>
      <c r="P41" s="30">
        <v>2.6149841269841271E-2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-18.518999999999998</v>
      </c>
      <c r="X41" s="30">
        <v>2.612910052910053E-2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-24.595199999999998</v>
      </c>
      <c r="P42" s="30">
        <v>3.4917763975155273E-2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-24.580400000000001</v>
      </c>
      <c r="X42" s="30">
        <v>3.4896752440106482E-2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-24.463200000000001</v>
      </c>
      <c r="P43" s="30">
        <v>3.4515978835978837E-2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-24.446000000000002</v>
      </c>
      <c r="X43" s="30">
        <v>3.4491710758377425E-2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-24.450399999999998</v>
      </c>
      <c r="P44" s="30">
        <v>3.4497918871252205E-2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-24.433199999999999</v>
      </c>
      <c r="X44" s="30">
        <v>3.4473650793650792E-2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-24.552399999999999</v>
      </c>
      <c r="P45" s="30">
        <v>3.4857000887311446E-2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-24.537700000000001</v>
      </c>
      <c r="X45" s="30">
        <v>3.4836131322094059E-2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-18.484200000000001</v>
      </c>
      <c r="P46" s="30">
        <v>2.6080000000000002E-2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-18.4696</v>
      </c>
      <c r="X46" s="30">
        <v>2.6059400352733682E-2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15.0046</v>
      </c>
      <c r="P47" s="30">
        <v>2.485233954451346E-2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15.0129</v>
      </c>
      <c r="X47" s="30">
        <v>2.4866086956521739E-2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21.751799999999999</v>
      </c>
      <c r="P48" s="30">
        <v>3.0690370370370368E-2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21.763999999999999</v>
      </c>
      <c r="X48" s="30">
        <v>3.0707583774250442E-2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20.1568</v>
      </c>
      <c r="P49" s="30">
        <v>2.8616574977817211E-2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20.167200000000001</v>
      </c>
      <c r="X49" s="30">
        <v>2.8631339840283942E-2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20.161300000000001</v>
      </c>
      <c r="P50" s="30">
        <v>2.8622963620230701E-2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20.171800000000001</v>
      </c>
      <c r="X50" s="30">
        <v>2.8637870452528837E-2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21.758199999999999</v>
      </c>
      <c r="P51" s="30">
        <v>3.0699400352733681E-2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21.770399999999999</v>
      </c>
      <c r="X51" s="30">
        <v>3.0716613756613755E-2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15.023199999999999</v>
      </c>
      <c r="P52" s="30">
        <v>2.4883146997929605E-2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15.031499999999999</v>
      </c>
      <c r="X52" s="30">
        <v>2.4896894409937888E-2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-40.463299999999997</v>
      </c>
      <c r="P53" s="30">
        <v>6.70199585921325E-2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-40.4542</v>
      </c>
      <c r="X53" s="30">
        <v>6.7004886128364388E-2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-55.498399999999997</v>
      </c>
      <c r="P54" s="30">
        <v>7.8304620811287473E-2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-55.485100000000003</v>
      </c>
      <c r="X54" s="30">
        <v>7.8285855379188724E-2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-56.227200000000003</v>
      </c>
      <c r="P55" s="30">
        <v>7.9825661047027513E-2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-56.215800000000002</v>
      </c>
      <c r="X55" s="30">
        <v>7.9809476486246672E-2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-56.22</v>
      </c>
      <c r="P56" s="30">
        <v>7.9815439219165923E-2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-56.208599999999997</v>
      </c>
      <c r="X56" s="30">
        <v>7.9799254658385096E-2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-55.475099999999998</v>
      </c>
      <c r="P57" s="30">
        <v>7.8271746031746026E-2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-55.4619</v>
      </c>
      <c r="X57" s="30">
        <v>7.8253121693121694E-2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-40.406700000000001</v>
      </c>
      <c r="P58" s="30">
        <v>6.692621118012422E-2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-40.397599999999997</v>
      </c>
      <c r="X58" s="30">
        <v>6.6911138716356108E-2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-29.981000000000002</v>
      </c>
      <c r="P59" s="30">
        <v>4.2301234567901233E-2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-29.9649</v>
      </c>
      <c r="X59" s="30">
        <v>4.2278518518518521E-2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-37.877099999999999</v>
      </c>
      <c r="P60" s="30">
        <v>5.3774055013309667E-2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-37.861199999999997</v>
      </c>
      <c r="X60" s="30">
        <v>5.3751481810115347E-2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-40.560499999999998</v>
      </c>
      <c r="P61" s="30">
        <v>5.7228218694885362E-2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-40.542000000000002</v>
      </c>
      <c r="X61" s="30">
        <v>5.72021164021164E-2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-40.540700000000001</v>
      </c>
      <c r="P62" s="30">
        <v>5.7200282186948857E-2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-40.522199999999998</v>
      </c>
      <c r="X62" s="30">
        <v>5.7174179894179888E-2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-37.817399999999999</v>
      </c>
      <c r="P63" s="30">
        <v>5.3689299023957408E-2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-37.801600000000001</v>
      </c>
      <c r="X63" s="30">
        <v>5.36668677905945E-2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-29.882000000000001</v>
      </c>
      <c r="P64" s="30">
        <v>4.2161552028218696E-2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-29.8659</v>
      </c>
      <c r="X64" s="30">
        <v>4.2138835978835984E-2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-29.089300000000001</v>
      </c>
      <c r="P65" s="30">
        <v>4.1043104056437393E-2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-29.0732</v>
      </c>
      <c r="X65" s="30">
        <v>4.1020388007054674E-2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-35.809699999999999</v>
      </c>
      <c r="P66" s="30">
        <v>5.0838970718722266E-2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-35.793799999999997</v>
      </c>
      <c r="X66" s="30">
        <v>5.0816397515527946E-2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-36.7087</v>
      </c>
      <c r="P67" s="30">
        <v>5.1793580246913579E-2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-36.690100000000001</v>
      </c>
      <c r="X67" s="30">
        <v>5.1767336860670192E-2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-36.688499999999998</v>
      </c>
      <c r="P68" s="30">
        <v>5.1765079365079368E-2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-36.669899999999998</v>
      </c>
      <c r="X68" s="30">
        <v>5.1738835978835981E-2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-35.743000000000002</v>
      </c>
      <c r="P69" s="30">
        <v>5.0744276841171249E-2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-35.727200000000003</v>
      </c>
      <c r="X69" s="30">
        <v>5.0721845607808347E-2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-28.99</v>
      </c>
      <c r="P70" s="30">
        <v>4.0902998236331568E-2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-28.974</v>
      </c>
      <c r="X70" s="30">
        <v>4.0880423280423281E-2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11.1936</v>
      </c>
      <c r="P71" s="30">
        <v>1.8540124223602485E-2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11.2028</v>
      </c>
      <c r="X71" s="30">
        <v>1.8555362318840578E-2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18.365600000000001</v>
      </c>
      <c r="P72" s="30">
        <v>2.5912663139329811E-2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18.378599999999999</v>
      </c>
      <c r="X72" s="30">
        <v>2.5931005291005289E-2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17.787600000000001</v>
      </c>
      <c r="P73" s="30">
        <v>2.5253025732031947E-2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17.798999999999999</v>
      </c>
      <c r="X73" s="30">
        <v>2.5269210292812778E-2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17.795300000000001</v>
      </c>
      <c r="P74" s="30">
        <v>2.5263957409050575E-2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17.806699999999999</v>
      </c>
      <c r="X74" s="30">
        <v>2.5280141969831412E-2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18.381599999999999</v>
      </c>
      <c r="P75" s="30">
        <v>2.5935238095238095E-2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18.394500000000001</v>
      </c>
      <c r="X75" s="30">
        <v>2.5953439153439152E-2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11.234</v>
      </c>
      <c r="P76" s="30">
        <v>1.860703933747412E-2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11.2432</v>
      </c>
      <c r="X76" s="30">
        <v>1.8622277432712216E-2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-44.728200000000001</v>
      </c>
      <c r="P77" s="30">
        <v>7.4083975155279508E-2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-44.720700000000001</v>
      </c>
      <c r="X77" s="30">
        <v>7.4071552795031068E-2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-62.786700000000003</v>
      </c>
      <c r="P78" s="30">
        <v>8.8587936507936518E-2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-62.775700000000001</v>
      </c>
      <c r="X78" s="30">
        <v>8.8572416225749559E-2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-61.088500000000003</v>
      </c>
      <c r="P79" s="30">
        <v>8.6727240461401955E-2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-61.079500000000003</v>
      </c>
      <c r="X79" s="30">
        <v>8.6714463176574982E-2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-61.076700000000002</v>
      </c>
      <c r="P80" s="30">
        <v>8.6710488021295481E-2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-61.067700000000002</v>
      </c>
      <c r="X80" s="30">
        <v>8.6697710736468508E-2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-62.782699999999998</v>
      </c>
      <c r="P81" s="30">
        <v>8.8582292768959431E-2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-62.771799999999999</v>
      </c>
      <c r="X81" s="30">
        <v>8.8566913580246903E-2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-44.754800000000003</v>
      </c>
      <c r="P82" s="30">
        <v>7.4128033126293999E-2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-44.747500000000002</v>
      </c>
      <c r="X82" s="30">
        <v>7.4115942028985513E-2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-38.3337</v>
      </c>
      <c r="P83" s="30">
        <v>5.40863492063492E-2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-38.321100000000001</v>
      </c>
      <c r="X83" s="30">
        <v>5.4068571428571424E-2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-47.938200000000002</v>
      </c>
      <c r="P84" s="30">
        <v>6.8057781721384214E-2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-47.925800000000002</v>
      </c>
      <c r="X84" s="30">
        <v>6.804017746228927E-2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-50.287399999999998</v>
      </c>
      <c r="P85" s="30">
        <v>7.095223985890653E-2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-50.273099999999999</v>
      </c>
      <c r="X85" s="30">
        <v>7.0932063492063491E-2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-50.255000000000003</v>
      </c>
      <c r="P86" s="30">
        <v>7.0906525573192242E-2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-50.240699999999997</v>
      </c>
      <c r="X86" s="30">
        <v>7.0886349206349203E-2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-47.8063</v>
      </c>
      <c r="P87" s="30">
        <v>6.7870523513753334E-2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-47.793900000000001</v>
      </c>
      <c r="X87" s="30">
        <v>6.7852919254658389E-2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-38.251100000000001</v>
      </c>
      <c r="P88" s="30">
        <v>5.3969805996472664E-2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-38.238599999999998</v>
      </c>
      <c r="X88" s="30">
        <v>5.3952169312169312E-2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-37.511800000000001</v>
      </c>
      <c r="P89" s="30">
        <v>5.2926701940035278E-2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-37.499099999999999</v>
      </c>
      <c r="X89" s="30">
        <v>5.2908783068783063E-2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-45.901499999999999</v>
      </c>
      <c r="P90" s="30">
        <v>6.5166282165039932E-2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-45.889099999999999</v>
      </c>
      <c r="X90" s="30">
        <v>6.5148677905944988E-2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-46.5379</v>
      </c>
      <c r="P91" s="30">
        <v>6.566194003527337E-2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-46.523600000000002</v>
      </c>
      <c r="X91" s="30">
        <v>6.5641763668430331E-2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-46.507199999999997</v>
      </c>
      <c r="P92" s="30">
        <v>6.5618624338624337E-2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-46.492899999999999</v>
      </c>
      <c r="X92" s="30">
        <v>6.5598447971781312E-2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-45.805300000000003</v>
      </c>
      <c r="P93" s="30">
        <v>6.5029707187222716E-2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-45.792900000000003</v>
      </c>
      <c r="X93" s="30">
        <v>6.5012102928127771E-2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-37.442900000000002</v>
      </c>
      <c r="P94" s="30">
        <v>5.2829488536155204E-2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-37.430300000000003</v>
      </c>
      <c r="X94" s="30">
        <v>5.2811710758377428E-2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5.7747000000000002</v>
      </c>
      <c r="P95" s="30">
        <v>9.5647204968944098E-3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5.782</v>
      </c>
      <c r="X95" s="30">
        <v>9.576811594202898E-3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9.4130000000000003</v>
      </c>
      <c r="P96" s="30">
        <v>1.3281128747795414E-2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9.4243000000000006</v>
      </c>
      <c r="X96" s="30">
        <v>1.3297072310405646E-2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10.601000000000001</v>
      </c>
      <c r="P97" s="30">
        <v>1.5050221827861579E-2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10.6099</v>
      </c>
      <c r="X97" s="30">
        <v>1.5062857142857142E-2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10.615500000000001</v>
      </c>
      <c r="P98" s="30">
        <v>1.5070807453416149E-2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10.6244</v>
      </c>
      <c r="X98" s="30">
        <v>1.5083442768411712E-2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9.4504999999999999</v>
      </c>
      <c r="P99" s="30">
        <v>1.3334038800705467E-2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9.4617000000000004</v>
      </c>
      <c r="X99" s="30">
        <v>1.334984126984127E-2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5.8155999999999999</v>
      </c>
      <c r="P100" s="30">
        <v>9.6324637681159415E-3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5.8230000000000004</v>
      </c>
      <c r="X100" s="30">
        <v>9.64472049689441E-3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-49.201500000000003</v>
      </c>
      <c r="P101" s="30">
        <v>8.149316770186335E-2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-49.198</v>
      </c>
      <c r="X101" s="30">
        <v>8.1487370600414083E-2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-69.240899999999996</v>
      </c>
      <c r="P102" s="30">
        <v>9.7694391534391523E-2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-69.235699999999994</v>
      </c>
      <c r="X102" s="30">
        <v>9.7687054673721338E-2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-66.391499999999994</v>
      </c>
      <c r="P103" s="30">
        <v>9.4255900621118008E-2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-66.387299999999996</v>
      </c>
      <c r="X103" s="30">
        <v>9.4249937888198757E-2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-66.396699999999996</v>
      </c>
      <c r="P104" s="30">
        <v>9.4263283052351377E-2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-66.392499999999998</v>
      </c>
      <c r="X104" s="30">
        <v>9.4257320319432125E-2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-69.139300000000006</v>
      </c>
      <c r="P105" s="30">
        <v>9.75510405643739E-2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-69.134100000000004</v>
      </c>
      <c r="X105" s="30">
        <v>9.7543703703703716E-2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-48.817700000000002</v>
      </c>
      <c r="P106" s="30">
        <v>8.0857474120082817E-2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-48.814300000000003</v>
      </c>
      <c r="X106" s="30">
        <v>8.085184265010352E-2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-46.145099999999999</v>
      </c>
      <c r="P107" s="30">
        <v>6.510772486772487E-2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-46.139400000000002</v>
      </c>
      <c r="X107" s="30">
        <v>6.5099682539682541E-2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-55.281399999999998</v>
      </c>
      <c r="P108" s="30">
        <v>7.8482910381543924E-2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-55.276200000000003</v>
      </c>
      <c r="X108" s="30">
        <v>7.847552795031057E-2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-58.704300000000003</v>
      </c>
      <c r="P109" s="30">
        <v>8.2827936507936517E-2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-58.698</v>
      </c>
      <c r="X109" s="30">
        <v>8.2819047619047625E-2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-58.705599999999997</v>
      </c>
      <c r="P110" s="30">
        <v>8.282977072310406E-2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-58.699300000000001</v>
      </c>
      <c r="X110" s="30">
        <v>8.2820881834215168E-2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-55.390500000000003</v>
      </c>
      <c r="P111" s="30">
        <v>7.8637799467613137E-2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-55.385300000000001</v>
      </c>
      <c r="X111" s="30">
        <v>7.8630417036379768E-2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-45.8842</v>
      </c>
      <c r="P112" s="30">
        <v>6.4739611992945326E-2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-45.878500000000003</v>
      </c>
      <c r="X112" s="30">
        <v>6.4731569664902996E-2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-45.406599999999997</v>
      </c>
      <c r="P113" s="30">
        <v>6.4065749559082896E-2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-45.4009</v>
      </c>
      <c r="X113" s="30">
        <v>6.4057707231040567E-2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-53.439599999999999</v>
      </c>
      <c r="P114" s="30">
        <v>7.5868110026619348E-2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-53.434399999999997</v>
      </c>
      <c r="X114" s="30">
        <v>7.5860727595385966E-2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-55.174599999999998</v>
      </c>
      <c r="P115" s="30">
        <v>7.7847760141093472E-2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-55.168300000000002</v>
      </c>
      <c r="X115" s="30">
        <v>7.7838871252204594E-2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-55.169600000000003</v>
      </c>
      <c r="P116" s="30">
        <v>7.7840705467372137E-2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-55.1633</v>
      </c>
      <c r="X116" s="30">
        <v>7.7831816578483246E-2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-53.380800000000001</v>
      </c>
      <c r="P117" s="30">
        <v>7.5784631765749788E-2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-53.375700000000002</v>
      </c>
      <c r="X117" s="30">
        <v>7.5777391304347838E-2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-45.098199999999999</v>
      </c>
      <c r="P118" s="30">
        <v>6.3630617283950613E-2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-45.092500000000001</v>
      </c>
      <c r="X118" s="30">
        <v>6.3622574955908284E-2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1.284</v>
      </c>
      <c r="P119" s="30">
        <v>2.1267080745341616E-3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1.2875000000000001</v>
      </c>
      <c r="X119" s="30">
        <v>2.1325051759834368E-3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2.9127000000000001</v>
      </c>
      <c r="P120" s="30">
        <v>4.1096296296296297E-3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2.9178000000000002</v>
      </c>
      <c r="X120" s="30">
        <v>4.1168253968253974E-3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5.3007999999999997</v>
      </c>
      <c r="P121" s="30">
        <v>7.5255368234250228E-3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5.3049999999999997</v>
      </c>
      <c r="X121" s="30">
        <v>7.5314995563442767E-3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5.2920999999999996</v>
      </c>
      <c r="P122" s="30">
        <v>7.5131854480922798E-3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5.2964000000000002</v>
      </c>
      <c r="X122" s="30">
        <v>7.5192901508429463E-3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2.8641000000000001</v>
      </c>
      <c r="P123" s="30">
        <v>4.0410582010582006E-3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2.8692000000000002</v>
      </c>
      <c r="X123" s="30">
        <v>4.0482539682539682E-3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1.3527</v>
      </c>
      <c r="P124" s="30">
        <v>2.2404968944099378E-3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1.3561000000000001</v>
      </c>
      <c r="X124" s="30">
        <v>2.2461283643892341E-3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-52.188800000000001</v>
      </c>
      <c r="P125" s="30">
        <v>8.644107660455487E-2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-52.190800000000003</v>
      </c>
      <c r="X125" s="30">
        <v>8.644438923395445E-2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-73.632800000000003</v>
      </c>
      <c r="P126" s="30">
        <v>0.10389107583774251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-73.635599999999997</v>
      </c>
      <c r="X126" s="30">
        <v>0.10389502645502645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-70.992199999999997</v>
      </c>
      <c r="P127" s="30">
        <v>0.10078750665483584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-70.994699999999995</v>
      </c>
      <c r="X127" s="30">
        <v>0.10079105590062111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-70.915499999999994</v>
      </c>
      <c r="P128" s="30">
        <v>0.10067861579414375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-70.918000000000006</v>
      </c>
      <c r="X128" s="30">
        <v>0.10068216503992901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-74.034499999999994</v>
      </c>
      <c r="P129" s="30">
        <v>0.10445784832451499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-74.037300000000002</v>
      </c>
      <c r="X129" s="30">
        <v>0.10446179894179894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-53.704300000000003</v>
      </c>
      <c r="P130" s="30">
        <v>8.8951221532091104E-2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-53.706400000000002</v>
      </c>
      <c r="X130" s="30">
        <v>8.8954699792960668E-2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-51.531300000000002</v>
      </c>
      <c r="P131" s="30">
        <v>7.2707301587301598E-2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-51.5351</v>
      </c>
      <c r="X131" s="30">
        <v>7.2712663139329808E-2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-60.163899999999998</v>
      </c>
      <c r="P132" s="30">
        <v>8.5414587400177461E-2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-60.168100000000003</v>
      </c>
      <c r="X132" s="30">
        <v>8.5420550133096726E-2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-66.668700000000001</v>
      </c>
      <c r="P133" s="30">
        <v>9.4065185185185182E-2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-66.673500000000004</v>
      </c>
      <c r="X133" s="30">
        <v>9.4071957671957668E-2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-66.497399999999999</v>
      </c>
      <c r="P134" s="30">
        <v>9.3823492063492053E-2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-66.502200000000002</v>
      </c>
      <c r="X134" s="30">
        <v>9.3830264550264553E-2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-59.016599999999997</v>
      </c>
      <c r="P135" s="30">
        <v>8.3785767524401061E-2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-59.020800000000001</v>
      </c>
      <c r="X135" s="30">
        <v>8.3791730257320327E-2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-52.142000000000003</v>
      </c>
      <c r="P136" s="30">
        <v>7.3568959435626108E-2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-52.145899999999997</v>
      </c>
      <c r="X136" s="30">
        <v>7.3574462081128736E-2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-50.937100000000001</v>
      </c>
      <c r="P137" s="30">
        <v>7.18689241622575E-2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-50.940899999999999</v>
      </c>
      <c r="X137" s="30">
        <v>7.187428571428571E-2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-58.627899999999997</v>
      </c>
      <c r="P138" s="30">
        <v>8.3233930789707172E-2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-58.632199999999997</v>
      </c>
      <c r="X138" s="30">
        <v>8.3240035492457842E-2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-63.393700000000003</v>
      </c>
      <c r="P139" s="30">
        <v>8.9444373897707236E-2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-63.398400000000002</v>
      </c>
      <c r="X139" s="30">
        <v>8.9451005291005289E-2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-63.243200000000002</v>
      </c>
      <c r="P140" s="30">
        <v>8.9232028218694887E-2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-63.247999999999998</v>
      </c>
      <c r="X140" s="30">
        <v>8.9238800705467372E-2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-58.285200000000003</v>
      </c>
      <c r="P141" s="30">
        <v>8.2747400177462294E-2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-58.289400000000001</v>
      </c>
      <c r="X141" s="30">
        <v>8.2753362910381545E-2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-51.776200000000003</v>
      </c>
      <c r="P142" s="30">
        <v>7.3052839506172848E-2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-51.78</v>
      </c>
      <c r="X142" s="30">
        <v>7.3058201058201058E-2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-2.1349</v>
      </c>
      <c r="P143" s="30">
        <v>3.5360662525879918E-3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-2.1368999999999998</v>
      </c>
      <c r="X143" s="30">
        <v>3.5393788819875769E-3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-2.2265000000000001</v>
      </c>
      <c r="P144" s="30">
        <v>3.1414462081128746E-3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-2.2292000000000001</v>
      </c>
      <c r="X144" s="30">
        <v>3.145255731922399E-3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0.1615</v>
      </c>
      <c r="P145" s="30">
        <v>2.292812777284827E-4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0.159</v>
      </c>
      <c r="X145" s="30">
        <v>2.2573203194321207E-4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0.25850000000000001</v>
      </c>
      <c r="P146" s="30">
        <v>3.6699201419698312E-4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0.25600000000000001</v>
      </c>
      <c r="X146" s="30">
        <v>3.6344276841171252E-4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-1.9044000000000001</v>
      </c>
      <c r="P147" s="30">
        <v>2.6869841269841271E-3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-1.907</v>
      </c>
      <c r="X147" s="30">
        <v>2.6906525573192242E-3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-2.2176</v>
      </c>
      <c r="P148" s="30">
        <v>3.6730434782608692E-3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-2.2195</v>
      </c>
      <c r="X148" s="30">
        <v>3.6761904761904761E-3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-55.166699999999999</v>
      </c>
      <c r="P149" s="30">
        <v>9.1373416149068312E-2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-55.174799999999998</v>
      </c>
      <c r="X149" s="30">
        <v>9.1386832298136642E-2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-78.356399999999994</v>
      </c>
      <c r="P150" s="30">
        <v>0.11055576719576719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-78.368499999999997</v>
      </c>
      <c r="X150" s="30">
        <v>0.11057283950617285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-74.375100000000003</v>
      </c>
      <c r="P151" s="30">
        <v>0.10559020408163267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-74.385099999999994</v>
      </c>
      <c r="X151" s="30">
        <v>0.10560440106477373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-74.299599999999998</v>
      </c>
      <c r="P152" s="30">
        <v>0.10548301685891746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-74.309600000000003</v>
      </c>
      <c r="X152" s="30">
        <v>0.10549721384205857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-78.760999999999996</v>
      </c>
      <c r="P153" s="30">
        <v>0.11112663139329806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-78.773099999999999</v>
      </c>
      <c r="X153" s="30">
        <v>0.11114370370370372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-56.676499999999997</v>
      </c>
      <c r="P154" s="30">
        <v>9.3874120082815732E-2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-56.684699999999999</v>
      </c>
      <c r="X154" s="30">
        <v>9.3887701863354031E-2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-56.117400000000004</v>
      </c>
      <c r="P155" s="30">
        <v>7.9177989417989425E-2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-56.131900000000002</v>
      </c>
      <c r="X155" s="30">
        <v>7.9198447971781313E-2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-63.124899999999997</v>
      </c>
      <c r="P156" s="30">
        <v>8.9618314108251981E-2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-63.139299999999999</v>
      </c>
      <c r="X156" s="30">
        <v>8.9638757763975146E-2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-70.987499999999997</v>
      </c>
      <c r="P157" s="30">
        <v>0.10015873015873016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-71.004199999999997</v>
      </c>
      <c r="X157" s="30">
        <v>0.10018229276895943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-70.818600000000004</v>
      </c>
      <c r="P158" s="30">
        <v>9.992042328042329E-2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-70.835300000000004</v>
      </c>
      <c r="X158" s="30">
        <v>9.9943985890652565E-2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-61.986899999999999</v>
      </c>
      <c r="P159" s="30">
        <v>8.8002697426796811E-2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-62.001199999999997</v>
      </c>
      <c r="X159" s="30">
        <v>8.8022999112688544E-2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-56.733400000000003</v>
      </c>
      <c r="P160" s="30">
        <v>8.0047125220458551E-2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-56.748100000000001</v>
      </c>
      <c r="X160" s="30">
        <v>8.0067865961199289E-2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-55.7012</v>
      </c>
      <c r="P161" s="30">
        <v>7.8590758377425046E-2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-55.715699999999998</v>
      </c>
      <c r="X161" s="30">
        <v>7.8611216931216921E-2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-61.954599999999999</v>
      </c>
      <c r="P162" s="30">
        <v>8.7956841171251104E-2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-61.968800000000002</v>
      </c>
      <c r="X162" s="30">
        <v>8.7977000887311446E-2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-68.110600000000005</v>
      </c>
      <c r="P163" s="30">
        <v>9.6099611992945339E-2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-68.127399999999994</v>
      </c>
      <c r="X163" s="30">
        <v>9.6123315696649017E-2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-67.962500000000006</v>
      </c>
      <c r="P164" s="30">
        <v>9.5890652557319225E-2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-67.979299999999995</v>
      </c>
      <c r="X164" s="30">
        <v>9.5914356261022918E-2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-61.618299999999998</v>
      </c>
      <c r="P165" s="30">
        <v>8.7479396628216494E-2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-61.632399999999997</v>
      </c>
      <c r="X165" s="30">
        <v>8.7499414374445417E-2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-56.5488</v>
      </c>
      <c r="P166" s="30">
        <v>7.9786666666666672E-2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-56.563499999999998</v>
      </c>
      <c r="X166" s="30">
        <v>7.980740740740741E-2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-5.1718999999999999</v>
      </c>
      <c r="P167" s="30">
        <v>8.5662939958592119E-3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-5.18</v>
      </c>
      <c r="X167" s="30">
        <v>8.5797101449275361E-3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-7.1424000000000003</v>
      </c>
      <c r="P168" s="30">
        <v>1.0077460317460318E-2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-7.1543000000000001</v>
      </c>
      <c r="X168" s="30">
        <v>1.0094250440917107E-2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-3.4367000000000001</v>
      </c>
      <c r="P169" s="30">
        <v>4.8790771960958304E-3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-3.4466000000000001</v>
      </c>
      <c r="X169" s="30">
        <v>4.8931322094055013E-3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-3.3405999999999998</v>
      </c>
      <c r="P170" s="30">
        <v>4.7426441881100265E-3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-3.3504999999999998</v>
      </c>
      <c r="X170" s="30">
        <v>4.7566992014196983E-3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-6.8232999999999997</v>
      </c>
      <c r="P171" s="30">
        <v>9.627231040564373E-3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-6.8353999999999999</v>
      </c>
      <c r="X171" s="30">
        <v>9.6443033509700168E-3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-5.2614999999999998</v>
      </c>
      <c r="P172" s="30">
        <v>8.7146997929606618E-3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-5.2695999999999996</v>
      </c>
      <c r="X172" s="30">
        <v>8.7281159420289842E-3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-57.502299999999998</v>
      </c>
      <c r="P173" s="30">
        <v>9.524190476190475E-2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-57.5167</v>
      </c>
      <c r="X173" s="30">
        <v>9.5265755693581769E-2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-82.830699999999993</v>
      </c>
      <c r="P174" s="30">
        <v>0.11686871252204585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-82.8523</v>
      </c>
      <c r="X174" s="30">
        <v>0.11689918871252206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-75.492599999999996</v>
      </c>
      <c r="P175" s="30">
        <v>0.10717671694764862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-75.510000000000005</v>
      </c>
      <c r="X175" s="30">
        <v>0.10720141969831411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-75.492400000000004</v>
      </c>
      <c r="P176" s="30">
        <v>0.10717643300798582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-75.509799999999998</v>
      </c>
      <c r="X176" s="30">
        <v>0.1072011357586513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-82.7059</v>
      </c>
      <c r="P177" s="30">
        <v>0.11669262786596118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-82.727500000000006</v>
      </c>
      <c r="X177" s="30">
        <v>0.11672310405643739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-57.0901</v>
      </c>
      <c r="P178" s="30">
        <v>9.45591718426501E-2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-57.104799999999997</v>
      </c>
      <c r="X178" s="30">
        <v>9.4583519668737057E-2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-59.9711</v>
      </c>
      <c r="P179" s="30">
        <v>8.4615308641975306E-2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-59.995399999999997</v>
      </c>
      <c r="X179" s="30">
        <v>8.4649594356261015E-2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-63.823</v>
      </c>
      <c r="P180" s="30">
        <v>9.0609405501330967E-2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-63.846200000000003</v>
      </c>
      <c r="X180" s="30">
        <v>9.0642342502218282E-2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-71.293400000000005</v>
      </c>
      <c r="P181" s="30">
        <v>0.10059033509700177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-71.320700000000002</v>
      </c>
      <c r="X181" s="30">
        <v>0.10062885361552028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-71.287599999999998</v>
      </c>
      <c r="P182" s="30">
        <v>0.100582151675485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-71.314899999999994</v>
      </c>
      <c r="X182" s="30">
        <v>0.10062067019400352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-63.917499999999997</v>
      </c>
      <c r="P183" s="30">
        <v>9.0743566992014191E-2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-63.9407</v>
      </c>
      <c r="X183" s="30">
        <v>9.0776503992901506E-2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-59.676000000000002</v>
      </c>
      <c r="P184" s="30">
        <v>8.4198941798941801E-2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-59.700499999999998</v>
      </c>
      <c r="X184" s="30">
        <v>8.4233509700176373E-2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-59.686199999999999</v>
      </c>
      <c r="P185" s="30">
        <v>8.4213333333333334E-2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-59.710500000000003</v>
      </c>
      <c r="X185" s="30">
        <v>8.4247619047619043E-2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-62.994500000000002</v>
      </c>
      <c r="P186" s="30">
        <v>8.9433185448092284E-2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-63.0184</v>
      </c>
      <c r="X186" s="30">
        <v>8.9467116237799474E-2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-68.843800000000002</v>
      </c>
      <c r="P187" s="30">
        <v>9.7134109347442682E-2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-68.871099999999998</v>
      </c>
      <c r="X187" s="30">
        <v>9.7172627865961189E-2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-68.831699999999998</v>
      </c>
      <c r="P188" s="30">
        <v>9.711703703703703E-2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-68.858999999999995</v>
      </c>
      <c r="X188" s="30">
        <v>9.7155555555555551E-2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-62.922899999999998</v>
      </c>
      <c r="P189" s="30">
        <v>8.9331535048802133E-2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-62.948</v>
      </c>
      <c r="X189" s="30">
        <v>8.936716947648625E-2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-59.348599999999998</v>
      </c>
      <c r="P190" s="30">
        <v>8.3737001763668426E-2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-59.372599999999998</v>
      </c>
      <c r="X190" s="30">
        <v>8.3770864197530867E-2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-8.8923000000000005</v>
      </c>
      <c r="P191" s="30">
        <v>1.4728447204968947E-2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-8.9059000000000008</v>
      </c>
      <c r="X191" s="30">
        <v>1.475097308488613E-2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-13.424899999999999</v>
      </c>
      <c r="P192" s="30">
        <v>1.8941657848324515E-2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-13.4459</v>
      </c>
      <c r="X192" s="30">
        <v>1.8971287477954145E-2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-6.7625999999999999</v>
      </c>
      <c r="P193" s="30">
        <v>9.6008518189884661E-3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-6.7794999999999996</v>
      </c>
      <c r="X193" s="30">
        <v>9.6248447204968952E-3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-6.7648999999999999</v>
      </c>
      <c r="P194" s="30">
        <v>9.6041171251109135E-3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-6.7816999999999998</v>
      </c>
      <c r="X194" s="30">
        <v>9.6279680567879326E-3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-13.448</v>
      </c>
      <c r="P195" s="30">
        <v>1.8974250440917106E-2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-13.4678</v>
      </c>
      <c r="X195" s="30">
        <v>1.9002186948853618E-2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-8.8018999999999998</v>
      </c>
      <c r="P196" s="30">
        <v>1.4578716356107659E-2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-8.8156999999999996</v>
      </c>
      <c r="X196" s="30">
        <v>1.4601573498964801E-2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-62.327500000000001</v>
      </c>
      <c r="P197" s="30">
        <v>0.10323395445134576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-62.346800000000002</v>
      </c>
      <c r="X197" s="30">
        <v>0.10326592132505176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-90.622600000000006</v>
      </c>
      <c r="P198" s="30">
        <v>0.1278625749559083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-90.651600000000002</v>
      </c>
      <c r="X198" s="30">
        <v>0.12790349206349208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-81.148700000000005</v>
      </c>
      <c r="P199" s="30">
        <v>0.11520667258207633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-81.171800000000005</v>
      </c>
      <c r="X199" s="30">
        <v>0.11523946761313221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-81.123699999999999</v>
      </c>
      <c r="P200" s="30">
        <v>0.1151711801242236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-81.146799999999999</v>
      </c>
      <c r="X200" s="30">
        <v>0.11520397515527951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-90.564700000000002</v>
      </c>
      <c r="P201" s="30">
        <v>0.12778088183421515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-90.593900000000005</v>
      </c>
      <c r="X201" s="30">
        <v>0.12782208112874779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-62.295099999999998</v>
      </c>
      <c r="P202" s="30">
        <v>0.10318028985507247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-62.314399999999999</v>
      </c>
      <c r="X202" s="30">
        <v>0.10321225672877847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-61.847799999999999</v>
      </c>
      <c r="P203" s="30">
        <v>8.7263209876543207E-2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-61.880600000000001</v>
      </c>
      <c r="X203" s="30">
        <v>8.7309488536155194E-2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-60.137900000000002</v>
      </c>
      <c r="P204" s="30">
        <v>8.5377675244010645E-2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-60.1663</v>
      </c>
      <c r="X204" s="30">
        <v>8.5417994676131329E-2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-71.128500000000003</v>
      </c>
      <c r="P205" s="30">
        <v>0.10035767195767195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-71.163200000000003</v>
      </c>
      <c r="X205" s="30">
        <v>0.10040663139329806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-71.080299999999994</v>
      </c>
      <c r="P206" s="30">
        <v>0.10028966490299822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-71.115099999999998</v>
      </c>
      <c r="X206" s="30">
        <v>0.10033876543209876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-59.979900000000001</v>
      </c>
      <c r="P207" s="30">
        <v>8.5153362910381544E-2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-60.008400000000002</v>
      </c>
      <c r="X207" s="30">
        <v>8.5193824312333633E-2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-61.686300000000003</v>
      </c>
      <c r="P208" s="30">
        <v>8.7035343915343913E-2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-61.718600000000002</v>
      </c>
      <c r="X208" s="30">
        <v>8.7080917107583769E-2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-61.912199999999999</v>
      </c>
      <c r="P209" s="30">
        <v>8.735407407407407E-2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-61.945099999999996</v>
      </c>
      <c r="X209" s="30">
        <v>8.7400493827160489E-2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-59.7453</v>
      </c>
      <c r="P210" s="30">
        <v>8.4820301685891747E-2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-59.773099999999999</v>
      </c>
      <c r="X210" s="30">
        <v>8.485976929902396E-2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-69.181700000000006</v>
      </c>
      <c r="P211" s="30">
        <v>9.7610864197530886E-2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-69.216499999999996</v>
      </c>
      <c r="X211" s="30">
        <v>9.7659964726631396E-2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-69.135199999999998</v>
      </c>
      <c r="P212" s="30">
        <v>9.7545255731922395E-2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-69.17</v>
      </c>
      <c r="X212" s="30">
        <v>9.7594356261022933E-2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-59.622300000000003</v>
      </c>
      <c r="P213" s="30">
        <v>8.4645678793256435E-2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-59.649099999999997</v>
      </c>
      <c r="X213" s="30">
        <v>8.468372670807453E-2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-61.766800000000003</v>
      </c>
      <c r="P214" s="30">
        <v>8.7148924162257502E-2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-61.801200000000001</v>
      </c>
      <c r="X214" s="30">
        <v>8.7197460317460326E-2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-8.7102000000000004</v>
      </c>
      <c r="P215" s="30">
        <v>1.4426832298136648E-2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-8.73</v>
      </c>
      <c r="X215" s="30">
        <v>1.4459627329192547E-2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-14.740600000000001</v>
      </c>
      <c r="P216" s="30">
        <v>2.0798024691358025E-2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-14.7681</v>
      </c>
      <c r="X216" s="30">
        <v>2.0836825396825399E-2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-5.7057000000000002</v>
      </c>
      <c r="P217" s="30">
        <v>8.1003726708074528E-3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-5.7272999999999996</v>
      </c>
      <c r="X217" s="30">
        <v>8.1310381543921902E-3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-5.6776999999999997</v>
      </c>
      <c r="P218" s="30">
        <v>8.0606211180124215E-3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-5.6993</v>
      </c>
      <c r="X218" s="30">
        <v>8.0912866015971606E-3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-14.645300000000001</v>
      </c>
      <c r="P219" s="30">
        <v>2.0663562610229277E-2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-14.673999999999999</v>
      </c>
      <c r="X219" s="30">
        <v>2.0704056437389772E-2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-8.6157000000000004</v>
      </c>
      <c r="P220" s="30">
        <v>1.4270310559006212E-2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-8.6341999999999999</v>
      </c>
      <c r="X220" s="30">
        <v>1.4300952380952383E-2</v>
      </c>
      <c r="Y220" s="29">
        <v>1</v>
      </c>
    </row>
    <row r="221" spans="11:25" x14ac:dyDescent="0.2">
      <c r="K221" s="27">
        <v>3</v>
      </c>
      <c r="L221" s="28" t="s">
        <v>127</v>
      </c>
      <c r="M221" s="29">
        <v>600</v>
      </c>
      <c r="N221" s="29">
        <v>575</v>
      </c>
      <c r="O221" s="30">
        <v>-54.435200000000002</v>
      </c>
      <c r="P221" s="30">
        <v>9.0161821946169785E-2</v>
      </c>
      <c r="Q221" s="29">
        <v>1</v>
      </c>
      <c r="S221" s="27">
        <v>3</v>
      </c>
      <c r="T221" s="28" t="s">
        <v>127</v>
      </c>
      <c r="U221" s="29">
        <v>600</v>
      </c>
      <c r="V221" s="29">
        <v>575</v>
      </c>
      <c r="W221" s="30">
        <v>-54.464100000000002</v>
      </c>
      <c r="X221" s="30">
        <v>9.0209689440993793E-2</v>
      </c>
      <c r="Y221" s="29">
        <v>1</v>
      </c>
    </row>
    <row r="222" spans="11:25" x14ac:dyDescent="0.2">
      <c r="K222" s="27">
        <v>15</v>
      </c>
      <c r="L222" s="28" t="s">
        <v>128</v>
      </c>
      <c r="M222" s="29">
        <v>600</v>
      </c>
      <c r="N222" s="29">
        <v>675</v>
      </c>
      <c r="O222" s="30">
        <v>-80.446700000000007</v>
      </c>
      <c r="P222" s="30">
        <v>0.11350504409171078</v>
      </c>
      <c r="Q222" s="29">
        <v>1</v>
      </c>
      <c r="S222" s="27">
        <v>15</v>
      </c>
      <c r="T222" s="28" t="s">
        <v>128</v>
      </c>
      <c r="U222" s="29">
        <v>600</v>
      </c>
      <c r="V222" s="29">
        <v>675</v>
      </c>
      <c r="W222" s="30">
        <v>-80.489999999999995</v>
      </c>
      <c r="X222" s="30">
        <v>0.11356613756613756</v>
      </c>
      <c r="Y222" s="29">
        <v>1</v>
      </c>
    </row>
    <row r="223" spans="11:25" x14ac:dyDescent="0.2">
      <c r="K223" s="27">
        <v>11</v>
      </c>
      <c r="L223" s="28" t="s">
        <v>129</v>
      </c>
      <c r="M223" s="29">
        <v>700</v>
      </c>
      <c r="N223" s="29">
        <v>575</v>
      </c>
      <c r="O223" s="30">
        <v>-67.363200000000006</v>
      </c>
      <c r="P223" s="30">
        <v>9.5635421472937021E-2</v>
      </c>
      <c r="Q223" s="29">
        <v>1</v>
      </c>
      <c r="S223" s="27">
        <v>11</v>
      </c>
      <c r="T223" s="28" t="s">
        <v>129</v>
      </c>
      <c r="U223" s="29">
        <v>700</v>
      </c>
      <c r="V223" s="29">
        <v>575</v>
      </c>
      <c r="W223" s="30">
        <v>-67.397800000000004</v>
      </c>
      <c r="X223" s="30">
        <v>9.5684543034605149E-2</v>
      </c>
      <c r="Y223" s="29">
        <v>1</v>
      </c>
    </row>
    <row r="224" spans="11:25" x14ac:dyDescent="0.2">
      <c r="K224" s="27">
        <v>12</v>
      </c>
      <c r="L224" s="28" t="s">
        <v>129</v>
      </c>
      <c r="M224" s="29">
        <v>700</v>
      </c>
      <c r="N224" s="29">
        <v>575</v>
      </c>
      <c r="O224" s="30">
        <v>-67.333699999999993</v>
      </c>
      <c r="P224" s="30">
        <v>9.5593540372670802E-2</v>
      </c>
      <c r="Q224" s="29">
        <v>1</v>
      </c>
      <c r="S224" s="27">
        <v>12</v>
      </c>
      <c r="T224" s="28" t="s">
        <v>129</v>
      </c>
      <c r="U224" s="29">
        <v>700</v>
      </c>
      <c r="V224" s="29">
        <v>575</v>
      </c>
      <c r="W224" s="30">
        <v>-67.368200000000002</v>
      </c>
      <c r="X224" s="30">
        <v>9.5642519964507539E-2</v>
      </c>
      <c r="Y224" s="29">
        <v>1</v>
      </c>
    </row>
    <row r="225" spans="11:25" x14ac:dyDescent="0.2">
      <c r="K225" s="27">
        <v>16</v>
      </c>
      <c r="L225" s="28" t="s">
        <v>128</v>
      </c>
      <c r="M225" s="29">
        <v>600</v>
      </c>
      <c r="N225" s="29">
        <v>675</v>
      </c>
      <c r="O225" s="30">
        <v>-80.319699999999997</v>
      </c>
      <c r="P225" s="30">
        <v>0.11332585537918871</v>
      </c>
      <c r="Q225" s="29">
        <v>1</v>
      </c>
      <c r="S225" s="27">
        <v>16</v>
      </c>
      <c r="T225" s="28" t="s">
        <v>128</v>
      </c>
      <c r="U225" s="29">
        <v>600</v>
      </c>
      <c r="V225" s="29">
        <v>675</v>
      </c>
      <c r="W225" s="30">
        <v>-80.362799999999993</v>
      </c>
      <c r="X225" s="30">
        <v>0.11338666666666665</v>
      </c>
      <c r="Y225" s="29">
        <v>1</v>
      </c>
    </row>
    <row r="226" spans="11:25" x14ac:dyDescent="0.2">
      <c r="K226" s="27">
        <v>4</v>
      </c>
      <c r="L226" s="28" t="s">
        <v>127</v>
      </c>
      <c r="M226" s="29">
        <v>600</v>
      </c>
      <c r="N226" s="29">
        <v>575</v>
      </c>
      <c r="O226" s="30">
        <v>-54.2761</v>
      </c>
      <c r="P226" s="30">
        <v>8.9898302277432715E-2</v>
      </c>
      <c r="Q226" s="29">
        <v>1</v>
      </c>
      <c r="S226" s="27">
        <v>4</v>
      </c>
      <c r="T226" s="28" t="s">
        <v>127</v>
      </c>
      <c r="U226" s="29">
        <v>600</v>
      </c>
      <c r="V226" s="29">
        <v>575</v>
      </c>
      <c r="W226" s="30">
        <v>-54.3048</v>
      </c>
      <c r="X226" s="30">
        <v>8.9945838509316769E-2</v>
      </c>
      <c r="Y226" s="29">
        <v>1</v>
      </c>
    </row>
    <row r="227" spans="11:25" x14ac:dyDescent="0.2">
      <c r="K227" s="27">
        <v>20</v>
      </c>
      <c r="L227" s="28" t="s">
        <v>128</v>
      </c>
      <c r="M227" s="29">
        <v>600</v>
      </c>
      <c r="N227" s="29">
        <v>675</v>
      </c>
      <c r="O227" s="30">
        <v>-62.938699999999997</v>
      </c>
      <c r="P227" s="30">
        <v>8.8802398589065246E-2</v>
      </c>
      <c r="Q227" s="29">
        <v>1</v>
      </c>
      <c r="S227" s="27">
        <v>20</v>
      </c>
      <c r="T227" s="28" t="s">
        <v>128</v>
      </c>
      <c r="U227" s="29">
        <v>600</v>
      </c>
      <c r="V227" s="29">
        <v>675</v>
      </c>
      <c r="W227" s="30">
        <v>-62.970500000000001</v>
      </c>
      <c r="X227" s="30">
        <v>8.8847266313932985E-2</v>
      </c>
      <c r="Y227" s="29">
        <v>1</v>
      </c>
    </row>
    <row r="228" spans="11:25" x14ac:dyDescent="0.2">
      <c r="K228" s="27">
        <v>5</v>
      </c>
      <c r="L228" s="28" t="s">
        <v>129</v>
      </c>
      <c r="M228" s="29">
        <v>700</v>
      </c>
      <c r="N228" s="29">
        <v>575</v>
      </c>
      <c r="O228" s="30">
        <v>-52.5443</v>
      </c>
      <c r="P228" s="30">
        <v>7.4597054125998236E-2</v>
      </c>
      <c r="Q228" s="29">
        <v>1</v>
      </c>
      <c r="S228" s="27">
        <v>5</v>
      </c>
      <c r="T228" s="28" t="s">
        <v>129</v>
      </c>
      <c r="U228" s="29">
        <v>700</v>
      </c>
      <c r="V228" s="29">
        <v>575</v>
      </c>
      <c r="W228" s="30">
        <v>-52.573799999999999</v>
      </c>
      <c r="X228" s="30">
        <v>7.4638935226264413E-2</v>
      </c>
      <c r="Y228" s="29">
        <v>1</v>
      </c>
    </row>
    <row r="229" spans="11:25" x14ac:dyDescent="0.2">
      <c r="K229" s="27">
        <v>23</v>
      </c>
      <c r="L229" s="28" t="s">
        <v>128</v>
      </c>
      <c r="M229" s="29">
        <v>600</v>
      </c>
      <c r="N229" s="29">
        <v>675</v>
      </c>
      <c r="O229" s="30">
        <v>-66.339600000000004</v>
      </c>
      <c r="P229" s="30">
        <v>9.3600846560846565E-2</v>
      </c>
      <c r="Q229" s="29">
        <v>1</v>
      </c>
      <c r="S229" s="27">
        <v>23</v>
      </c>
      <c r="T229" s="28" t="s">
        <v>128</v>
      </c>
      <c r="U229" s="29">
        <v>600</v>
      </c>
      <c r="V229" s="29">
        <v>675</v>
      </c>
      <c r="W229" s="30">
        <v>-66.377300000000005</v>
      </c>
      <c r="X229" s="30">
        <v>9.3654038800705469E-2</v>
      </c>
      <c r="Y229" s="29">
        <v>1</v>
      </c>
    </row>
    <row r="230" spans="11:25" x14ac:dyDescent="0.2">
      <c r="K230" s="27">
        <v>24</v>
      </c>
      <c r="L230" s="28" t="s">
        <v>128</v>
      </c>
      <c r="M230" s="29">
        <v>600</v>
      </c>
      <c r="N230" s="29">
        <v>675</v>
      </c>
      <c r="O230" s="30">
        <v>-66.296700000000001</v>
      </c>
      <c r="P230" s="30">
        <v>9.3540317460317463E-2</v>
      </c>
      <c r="Q230" s="29">
        <v>1</v>
      </c>
      <c r="S230" s="27">
        <v>24</v>
      </c>
      <c r="T230" s="28" t="s">
        <v>128</v>
      </c>
      <c r="U230" s="29">
        <v>600</v>
      </c>
      <c r="V230" s="29">
        <v>675</v>
      </c>
      <c r="W230" s="30">
        <v>-66.334299999999999</v>
      </c>
      <c r="X230" s="30">
        <v>9.3593368606701949E-2</v>
      </c>
      <c r="Y230" s="29">
        <v>1</v>
      </c>
    </row>
    <row r="231" spans="11:25" x14ac:dyDescent="0.2">
      <c r="K231" s="27">
        <v>7</v>
      </c>
      <c r="L231" s="28" t="s">
        <v>129</v>
      </c>
      <c r="M231" s="29">
        <v>700</v>
      </c>
      <c r="N231" s="29">
        <v>575</v>
      </c>
      <c r="O231" s="30">
        <v>-52.447499999999998</v>
      </c>
      <c r="P231" s="30">
        <v>7.4459627329192549E-2</v>
      </c>
      <c r="Q231" s="29">
        <v>1</v>
      </c>
      <c r="S231" s="27">
        <v>7</v>
      </c>
      <c r="T231" s="28" t="s">
        <v>129</v>
      </c>
      <c r="U231" s="29">
        <v>700</v>
      </c>
      <c r="V231" s="29">
        <v>575</v>
      </c>
      <c r="W231" s="30">
        <v>-52.476700000000001</v>
      </c>
      <c r="X231" s="30">
        <v>7.4501082519964512E-2</v>
      </c>
      <c r="Y231" s="29">
        <v>1</v>
      </c>
    </row>
    <row r="232" spans="11:25" x14ac:dyDescent="0.2">
      <c r="K232" s="27">
        <v>18</v>
      </c>
      <c r="L232" s="28" t="s">
        <v>128</v>
      </c>
      <c r="M232" s="29">
        <v>600</v>
      </c>
      <c r="N232" s="29">
        <v>675</v>
      </c>
      <c r="O232" s="30">
        <v>-62.704999999999998</v>
      </c>
      <c r="P232" s="30">
        <v>8.8472663139329805E-2</v>
      </c>
      <c r="Q232" s="29">
        <v>1</v>
      </c>
      <c r="S232" s="27">
        <v>18</v>
      </c>
      <c r="T232" s="28" t="s">
        <v>128</v>
      </c>
      <c r="U232" s="29">
        <v>600</v>
      </c>
      <c r="V232" s="29">
        <v>675</v>
      </c>
      <c r="W232" s="30">
        <v>-62.7395</v>
      </c>
      <c r="X232" s="30">
        <v>8.8521340388007061E-2</v>
      </c>
      <c r="Y232" s="29">
        <v>1</v>
      </c>
    </row>
    <row r="233" spans="11:25" x14ac:dyDescent="0.2">
      <c r="K233" s="27">
        <v>19</v>
      </c>
      <c r="L233" s="28" t="s">
        <v>128</v>
      </c>
      <c r="M233" s="29">
        <v>600</v>
      </c>
      <c r="N233" s="29">
        <v>675</v>
      </c>
      <c r="O233" s="30">
        <v>-63.133000000000003</v>
      </c>
      <c r="P233" s="30">
        <v>8.9076543209876541E-2</v>
      </c>
      <c r="Q233" s="29">
        <v>1</v>
      </c>
      <c r="S233" s="27">
        <v>19</v>
      </c>
      <c r="T233" s="28" t="s">
        <v>128</v>
      </c>
      <c r="U233" s="29">
        <v>600</v>
      </c>
      <c r="V233" s="29">
        <v>675</v>
      </c>
      <c r="W233" s="30">
        <v>-63.164499999999997</v>
      </c>
      <c r="X233" s="30">
        <v>8.9120987654320985E-2</v>
      </c>
      <c r="Y233" s="29">
        <v>1</v>
      </c>
    </row>
    <row r="234" spans="11:25" x14ac:dyDescent="0.2">
      <c r="K234" s="27">
        <v>6</v>
      </c>
      <c r="L234" s="28" t="s">
        <v>129</v>
      </c>
      <c r="M234" s="29">
        <v>700</v>
      </c>
      <c r="N234" s="29">
        <v>575</v>
      </c>
      <c r="O234" s="30">
        <v>-52.485500000000002</v>
      </c>
      <c r="P234" s="30">
        <v>7.4513575865128662E-2</v>
      </c>
      <c r="Q234" s="29">
        <v>1</v>
      </c>
      <c r="S234" s="27">
        <v>6</v>
      </c>
      <c r="T234" s="28" t="s">
        <v>129</v>
      </c>
      <c r="U234" s="29">
        <v>700</v>
      </c>
      <c r="V234" s="29">
        <v>575</v>
      </c>
      <c r="W234" s="30">
        <v>-52.515099999999997</v>
      </c>
      <c r="X234" s="30">
        <v>7.4555598935226258E-2</v>
      </c>
      <c r="Y234" s="29">
        <v>1</v>
      </c>
    </row>
    <row r="235" spans="11:25" x14ac:dyDescent="0.2">
      <c r="K235" s="27">
        <v>21</v>
      </c>
      <c r="L235" s="28" t="s">
        <v>128</v>
      </c>
      <c r="M235" s="29">
        <v>600</v>
      </c>
      <c r="N235" s="29">
        <v>675</v>
      </c>
      <c r="O235" s="30">
        <v>-65.535799999999995</v>
      </c>
      <c r="P235" s="30">
        <v>9.2466737213403871E-2</v>
      </c>
      <c r="Q235" s="29">
        <v>1</v>
      </c>
      <c r="S235" s="27">
        <v>21</v>
      </c>
      <c r="T235" s="28" t="s">
        <v>128</v>
      </c>
      <c r="U235" s="29">
        <v>600</v>
      </c>
      <c r="V235" s="29">
        <v>675</v>
      </c>
      <c r="W235" s="30">
        <v>-65.573499999999996</v>
      </c>
      <c r="X235" s="30">
        <v>9.2519929453262789E-2</v>
      </c>
      <c r="Y235" s="29">
        <v>1</v>
      </c>
    </row>
    <row r="236" spans="11:25" x14ac:dyDescent="0.2">
      <c r="K236" s="27">
        <v>22</v>
      </c>
      <c r="L236" s="28" t="s">
        <v>128</v>
      </c>
      <c r="M236" s="29">
        <v>600</v>
      </c>
      <c r="N236" s="29">
        <v>675</v>
      </c>
      <c r="O236" s="30">
        <v>-65.492400000000004</v>
      </c>
      <c r="P236" s="30">
        <v>9.2405502645502652E-2</v>
      </c>
      <c r="Q236" s="29">
        <v>1</v>
      </c>
      <c r="S236" s="27">
        <v>22</v>
      </c>
      <c r="T236" s="28" t="s">
        <v>128</v>
      </c>
      <c r="U236" s="29">
        <v>600</v>
      </c>
      <c r="V236" s="29">
        <v>675</v>
      </c>
      <c r="W236" s="30">
        <v>-65.529899999999998</v>
      </c>
      <c r="X236" s="30">
        <v>9.2458412698412692E-2</v>
      </c>
      <c r="Y236" s="29">
        <v>1</v>
      </c>
    </row>
    <row r="237" spans="11:25" x14ac:dyDescent="0.2">
      <c r="K237" s="27">
        <v>8</v>
      </c>
      <c r="L237" s="28" t="s">
        <v>129</v>
      </c>
      <c r="M237" s="29">
        <v>700</v>
      </c>
      <c r="N237" s="29">
        <v>575</v>
      </c>
      <c r="O237" s="30">
        <v>-52.379300000000001</v>
      </c>
      <c r="P237" s="30">
        <v>7.4362803904170369E-2</v>
      </c>
      <c r="Q237" s="29">
        <v>1</v>
      </c>
      <c r="S237" s="27">
        <v>8</v>
      </c>
      <c r="T237" s="28" t="s">
        <v>129</v>
      </c>
      <c r="U237" s="29">
        <v>700</v>
      </c>
      <c r="V237" s="29">
        <v>575</v>
      </c>
      <c r="W237" s="30">
        <v>-52.408900000000003</v>
      </c>
      <c r="X237" s="30">
        <v>7.4404826974267965E-2</v>
      </c>
      <c r="Y237" s="29">
        <v>1</v>
      </c>
    </row>
    <row r="238" spans="11:25" x14ac:dyDescent="0.2">
      <c r="K238" s="27">
        <v>17</v>
      </c>
      <c r="L238" s="28" t="s">
        <v>128</v>
      </c>
      <c r="M238" s="29">
        <v>600</v>
      </c>
      <c r="N238" s="29">
        <v>675</v>
      </c>
      <c r="O238" s="30">
        <v>-62.903399999999998</v>
      </c>
      <c r="P238" s="30">
        <v>8.8752592592592591E-2</v>
      </c>
      <c r="Q238" s="29">
        <v>1</v>
      </c>
      <c r="S238" s="27">
        <v>17</v>
      </c>
      <c r="T238" s="28" t="s">
        <v>128</v>
      </c>
      <c r="U238" s="29">
        <v>600</v>
      </c>
      <c r="V238" s="29">
        <v>675</v>
      </c>
      <c r="W238" s="30">
        <v>-62.934199999999997</v>
      </c>
      <c r="X238" s="30">
        <v>8.8796049382716041E-2</v>
      </c>
      <c r="Y238" s="29">
        <v>1</v>
      </c>
    </row>
    <row r="239" spans="11:25" x14ac:dyDescent="0.2">
      <c r="K239" s="27">
        <v>1</v>
      </c>
      <c r="L239" s="28" t="s">
        <v>127</v>
      </c>
      <c r="M239" s="29">
        <v>600</v>
      </c>
      <c r="N239" s="29">
        <v>575</v>
      </c>
      <c r="O239" s="30">
        <v>-24.103200000000001</v>
      </c>
      <c r="P239" s="30">
        <v>3.9922484472049692E-2</v>
      </c>
      <c r="Q239" s="29">
        <v>1</v>
      </c>
      <c r="S239" s="27">
        <v>1</v>
      </c>
      <c r="T239" s="28" t="s">
        <v>127</v>
      </c>
      <c r="U239" s="29">
        <v>600</v>
      </c>
      <c r="V239" s="29">
        <v>575</v>
      </c>
      <c r="W239" s="30">
        <v>-24.117599999999999</v>
      </c>
      <c r="X239" s="30">
        <v>3.9946335403726704E-2</v>
      </c>
      <c r="Y239" s="29">
        <v>1</v>
      </c>
    </row>
    <row r="240" spans="11:25" x14ac:dyDescent="0.2">
      <c r="K240" s="27">
        <v>13</v>
      </c>
      <c r="L240" s="28" t="s">
        <v>128</v>
      </c>
      <c r="M240" s="29">
        <v>600</v>
      </c>
      <c r="N240" s="29">
        <v>675</v>
      </c>
      <c r="O240" s="30">
        <v>-37.892499999999998</v>
      </c>
      <c r="P240" s="30">
        <v>5.3463844797178132E-2</v>
      </c>
      <c r="Q240" s="29">
        <v>1</v>
      </c>
      <c r="S240" s="27">
        <v>13</v>
      </c>
      <c r="T240" s="28" t="s">
        <v>128</v>
      </c>
      <c r="U240" s="29">
        <v>600</v>
      </c>
      <c r="V240" s="29">
        <v>675</v>
      </c>
      <c r="W240" s="30">
        <v>-37.920400000000001</v>
      </c>
      <c r="X240" s="30">
        <v>5.3503209876543209E-2</v>
      </c>
      <c r="Y240" s="29">
        <v>1</v>
      </c>
    </row>
    <row r="241" spans="11:25" x14ac:dyDescent="0.2">
      <c r="K241" s="27">
        <v>9</v>
      </c>
      <c r="L241" s="28" t="s">
        <v>129</v>
      </c>
      <c r="M241" s="29">
        <v>700</v>
      </c>
      <c r="N241" s="29">
        <v>575</v>
      </c>
      <c r="O241" s="30">
        <v>-24.7684</v>
      </c>
      <c r="P241" s="30">
        <v>3.5163655723158833E-2</v>
      </c>
      <c r="Q241" s="29">
        <v>1</v>
      </c>
      <c r="S241" s="27">
        <v>9</v>
      </c>
      <c r="T241" s="28" t="s">
        <v>129</v>
      </c>
      <c r="U241" s="29">
        <v>700</v>
      </c>
      <c r="V241" s="29">
        <v>575</v>
      </c>
      <c r="W241" s="30">
        <v>-24.787600000000001</v>
      </c>
      <c r="X241" s="30">
        <v>3.5190913930789713E-2</v>
      </c>
      <c r="Y241" s="29">
        <v>1</v>
      </c>
    </row>
    <row r="242" spans="11:25" x14ac:dyDescent="0.2">
      <c r="K242" s="27">
        <v>10</v>
      </c>
      <c r="L242" s="28" t="s">
        <v>129</v>
      </c>
      <c r="M242" s="29">
        <v>700</v>
      </c>
      <c r="N242" s="29">
        <v>575</v>
      </c>
      <c r="O242" s="30">
        <v>-24.7376</v>
      </c>
      <c r="P242" s="30">
        <v>3.5119929015084296E-2</v>
      </c>
      <c r="Q242" s="29">
        <v>1</v>
      </c>
      <c r="S242" s="27">
        <v>10</v>
      </c>
      <c r="T242" s="28" t="s">
        <v>129</v>
      </c>
      <c r="U242" s="29">
        <v>700</v>
      </c>
      <c r="V242" s="29">
        <v>575</v>
      </c>
      <c r="W242" s="30">
        <v>-24.756799999999998</v>
      </c>
      <c r="X242" s="30">
        <v>3.5147187222715169E-2</v>
      </c>
      <c r="Y242" s="29">
        <v>1</v>
      </c>
    </row>
    <row r="243" spans="11:25" x14ac:dyDescent="0.2">
      <c r="K243" s="27">
        <v>14</v>
      </c>
      <c r="L243" s="28" t="s">
        <v>128</v>
      </c>
      <c r="M243" s="29">
        <v>600</v>
      </c>
      <c r="N243" s="29">
        <v>675</v>
      </c>
      <c r="O243" s="30">
        <v>-37.774299999999997</v>
      </c>
      <c r="P243" s="30">
        <v>5.329707231040564E-2</v>
      </c>
      <c r="Q243" s="29">
        <v>1</v>
      </c>
      <c r="S243" s="27">
        <v>14</v>
      </c>
      <c r="T243" s="28" t="s">
        <v>128</v>
      </c>
      <c r="U243" s="29">
        <v>600</v>
      </c>
      <c r="V243" s="29">
        <v>675</v>
      </c>
      <c r="W243" s="30">
        <v>-37.8018</v>
      </c>
      <c r="X243" s="30">
        <v>5.3335873015873017E-2</v>
      </c>
      <c r="Y243" s="29">
        <v>1</v>
      </c>
    </row>
    <row r="244" spans="11:25" x14ac:dyDescent="0.2">
      <c r="K244" s="27">
        <v>2</v>
      </c>
      <c r="L244" s="28" t="s">
        <v>127</v>
      </c>
      <c r="M244" s="29">
        <v>600</v>
      </c>
      <c r="N244" s="29">
        <v>575</v>
      </c>
      <c r="O244" s="30">
        <v>-23.9693</v>
      </c>
      <c r="P244" s="30">
        <v>3.970070393374741E-2</v>
      </c>
      <c r="Q244" s="29">
        <v>1</v>
      </c>
      <c r="S244" s="27">
        <v>2</v>
      </c>
      <c r="T244" s="28" t="s">
        <v>127</v>
      </c>
      <c r="U244" s="29">
        <v>600</v>
      </c>
      <c r="V244" s="29">
        <v>575</v>
      </c>
      <c r="W244" s="30">
        <v>-23.984300000000001</v>
      </c>
      <c r="X244" s="30">
        <v>3.9725548654244304E-2</v>
      </c>
      <c r="Y24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7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7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624</v>
      </c>
      <c r="D4" s="28" t="s">
        <v>625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-17.980699999999999</v>
      </c>
      <c r="N4" s="30">
        <v>7.2103057644110263E-2</v>
      </c>
      <c r="O4" s="29">
        <v>1</v>
      </c>
      <c r="R4" s="27">
        <v>539</v>
      </c>
      <c r="S4" s="28" t="s">
        <v>624</v>
      </c>
      <c r="T4" s="28" t="s">
        <v>625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-17.983699999999999</v>
      </c>
      <c r="AD4" s="30">
        <v>7.211508771929824E-2</v>
      </c>
      <c r="AE4" s="29">
        <v>1</v>
      </c>
    </row>
    <row r="5" spans="2:31" x14ac:dyDescent="0.2">
      <c r="B5" s="27">
        <v>539</v>
      </c>
      <c r="C5" s="28" t="s">
        <v>626</v>
      </c>
      <c r="D5" s="28" t="s">
        <v>627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32.374899999999997</v>
      </c>
      <c r="N5" s="30">
        <v>0.1298241604010025</v>
      </c>
      <c r="O5" s="29">
        <v>1</v>
      </c>
      <c r="R5" s="27">
        <v>539</v>
      </c>
      <c r="S5" s="28" t="s">
        <v>626</v>
      </c>
      <c r="T5" s="28" t="s">
        <v>627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32.371899999999997</v>
      </c>
      <c r="AD5" s="30">
        <v>0.12981213032581454</v>
      </c>
      <c r="AE5" s="29">
        <v>1</v>
      </c>
    </row>
    <row r="6" spans="2:31" x14ac:dyDescent="0.2">
      <c r="B6" s="27">
        <v>540</v>
      </c>
      <c r="C6" s="28" t="s">
        <v>629</v>
      </c>
      <c r="D6" s="28" t="s">
        <v>625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-17.808800000000002</v>
      </c>
      <c r="N6" s="30">
        <v>7.1413734335839613E-2</v>
      </c>
      <c r="O6" s="29">
        <v>1</v>
      </c>
      <c r="R6" s="27">
        <v>540</v>
      </c>
      <c r="S6" s="28" t="s">
        <v>629</v>
      </c>
      <c r="T6" s="28" t="s">
        <v>625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-17.811800000000002</v>
      </c>
      <c r="AD6" s="30">
        <v>7.1425764411027576E-2</v>
      </c>
      <c r="AE6" s="29">
        <v>1</v>
      </c>
    </row>
    <row r="7" spans="2:31" x14ac:dyDescent="0.2">
      <c r="B7" s="27">
        <v>540</v>
      </c>
      <c r="C7" s="28" t="s">
        <v>630</v>
      </c>
      <c r="D7" s="28" t="s">
        <v>627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32.390900000000002</v>
      </c>
      <c r="N7" s="30">
        <v>0.12988832080200502</v>
      </c>
      <c r="O7" s="29">
        <v>1</v>
      </c>
      <c r="R7" s="27">
        <v>540</v>
      </c>
      <c r="S7" s="28" t="s">
        <v>630</v>
      </c>
      <c r="T7" s="28" t="s">
        <v>627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32.387900000000002</v>
      </c>
      <c r="AD7" s="30">
        <v>0.12987629072681706</v>
      </c>
      <c r="AE7" s="29">
        <v>1</v>
      </c>
    </row>
    <row r="8" spans="2:31" x14ac:dyDescent="0.2">
      <c r="B8" s="27">
        <v>541</v>
      </c>
      <c r="C8" s="28" t="s">
        <v>631</v>
      </c>
      <c r="D8" s="28" t="s">
        <v>625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-17.627400000000002</v>
      </c>
      <c r="N8" s="30">
        <v>7.0686315789473694E-2</v>
      </c>
      <c r="O8" s="29">
        <v>1</v>
      </c>
      <c r="R8" s="27">
        <v>541</v>
      </c>
      <c r="S8" s="28" t="s">
        <v>631</v>
      </c>
      <c r="T8" s="28" t="s">
        <v>625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-17.630500000000001</v>
      </c>
      <c r="AD8" s="30">
        <v>7.0698746867167914E-2</v>
      </c>
      <c r="AE8" s="29">
        <v>1</v>
      </c>
    </row>
    <row r="9" spans="2:31" x14ac:dyDescent="0.2">
      <c r="B9" s="27">
        <v>541</v>
      </c>
      <c r="C9" s="28" t="s">
        <v>632</v>
      </c>
      <c r="D9" s="28" t="s">
        <v>627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32.323599999999999</v>
      </c>
      <c r="N9" s="30">
        <v>0.12961844611528822</v>
      </c>
      <c r="O9" s="29">
        <v>1</v>
      </c>
      <c r="R9" s="27">
        <v>541</v>
      </c>
      <c r="S9" s="28" t="s">
        <v>632</v>
      </c>
      <c r="T9" s="28" t="s">
        <v>627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32.320599999999999</v>
      </c>
      <c r="AD9" s="30">
        <v>0.12960641604010026</v>
      </c>
      <c r="AE9" s="29">
        <v>1</v>
      </c>
    </row>
    <row r="10" spans="2:31" x14ac:dyDescent="0.2">
      <c r="B10" s="27">
        <v>542</v>
      </c>
      <c r="C10" s="28" t="s">
        <v>633</v>
      </c>
      <c r="D10" s="28" t="s">
        <v>625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-17.721299999999999</v>
      </c>
      <c r="N10" s="30">
        <v>7.1062857142857136E-2</v>
      </c>
      <c r="O10" s="29">
        <v>1</v>
      </c>
      <c r="R10" s="27">
        <v>542</v>
      </c>
      <c r="S10" s="28" t="s">
        <v>633</v>
      </c>
      <c r="T10" s="28" t="s">
        <v>625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-17.724299999999999</v>
      </c>
      <c r="AD10" s="30">
        <v>7.1074887218045113E-2</v>
      </c>
      <c r="AE10" s="29">
        <v>1</v>
      </c>
    </row>
    <row r="11" spans="2:31" x14ac:dyDescent="0.2">
      <c r="B11" s="27">
        <v>542</v>
      </c>
      <c r="C11" s="28" t="s">
        <v>634</v>
      </c>
      <c r="D11" s="28" t="s">
        <v>627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32.5473</v>
      </c>
      <c r="N11" s="30">
        <v>0.13051548872180452</v>
      </c>
      <c r="O11" s="29">
        <v>1</v>
      </c>
      <c r="R11" s="27">
        <v>542</v>
      </c>
      <c r="S11" s="28" t="s">
        <v>634</v>
      </c>
      <c r="T11" s="28" t="s">
        <v>627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32.5443</v>
      </c>
      <c r="AD11" s="30">
        <v>0.13050345864661653</v>
      </c>
      <c r="AE11" s="29">
        <v>1</v>
      </c>
    </row>
    <row r="12" spans="2:31" x14ac:dyDescent="0.2">
      <c r="B12" s="27">
        <v>543</v>
      </c>
      <c r="C12" s="28" t="s">
        <v>636</v>
      </c>
      <c r="D12" s="28" t="s">
        <v>625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-18.0489</v>
      </c>
      <c r="N12" s="30">
        <v>7.2376541353383464E-2</v>
      </c>
      <c r="O12" s="29">
        <v>1</v>
      </c>
      <c r="R12" s="27">
        <v>543</v>
      </c>
      <c r="S12" s="28" t="s">
        <v>636</v>
      </c>
      <c r="T12" s="28" t="s">
        <v>625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-18.052</v>
      </c>
      <c r="AD12" s="30">
        <v>7.2388972431077697E-2</v>
      </c>
      <c r="AE12" s="29">
        <v>1</v>
      </c>
    </row>
    <row r="13" spans="2:31" x14ac:dyDescent="0.2">
      <c r="B13" s="27">
        <v>543</v>
      </c>
      <c r="C13" s="28" t="s">
        <v>637</v>
      </c>
      <c r="D13" s="28" t="s">
        <v>627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32.35</v>
      </c>
      <c r="N13" s="30">
        <v>0.12972431077694235</v>
      </c>
      <c r="O13" s="29">
        <v>1</v>
      </c>
      <c r="R13" s="27">
        <v>543</v>
      </c>
      <c r="S13" s="28" t="s">
        <v>637</v>
      </c>
      <c r="T13" s="28" t="s">
        <v>627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32.347000000000001</v>
      </c>
      <c r="AD13" s="30">
        <v>0.12971228070175439</v>
      </c>
      <c r="AE13" s="29">
        <v>1</v>
      </c>
    </row>
    <row r="14" spans="2:31" x14ac:dyDescent="0.2">
      <c r="B14" s="27">
        <v>521</v>
      </c>
      <c r="C14" s="28" t="s">
        <v>639</v>
      </c>
      <c r="D14" s="28" t="s">
        <v>625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-38.491300000000003</v>
      </c>
      <c r="N14" s="30">
        <v>0.15435107769423559</v>
      </c>
      <c r="O14" s="29">
        <v>1</v>
      </c>
      <c r="R14" s="27">
        <v>521</v>
      </c>
      <c r="S14" s="28" t="s">
        <v>639</v>
      </c>
      <c r="T14" s="28" t="s">
        <v>625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-38.492100000000001</v>
      </c>
      <c r="AD14" s="30">
        <v>0.15435428571428572</v>
      </c>
      <c r="AE14" s="29">
        <v>1</v>
      </c>
    </row>
    <row r="15" spans="2:31" x14ac:dyDescent="0.2">
      <c r="B15" s="27">
        <v>521</v>
      </c>
      <c r="C15" s="28" t="s">
        <v>640</v>
      </c>
      <c r="D15" s="28" t="s">
        <v>627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38.161299999999997</v>
      </c>
      <c r="N15" s="30">
        <v>0.15302776942355889</v>
      </c>
      <c r="O15" s="29">
        <v>1</v>
      </c>
      <c r="R15" s="27">
        <v>521</v>
      </c>
      <c r="S15" s="28" t="s">
        <v>640</v>
      </c>
      <c r="T15" s="28" t="s">
        <v>627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38.161900000000003</v>
      </c>
      <c r="AD15" s="30">
        <v>0.15303017543859651</v>
      </c>
      <c r="AE15" s="29">
        <v>1</v>
      </c>
    </row>
    <row r="16" spans="2:31" x14ac:dyDescent="0.2">
      <c r="B16" s="27">
        <v>524</v>
      </c>
      <c r="C16" s="28" t="s">
        <v>642</v>
      </c>
      <c r="D16" s="28" t="s">
        <v>625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-54.046700000000001</v>
      </c>
      <c r="N16" s="30">
        <v>0.21672862155388473</v>
      </c>
      <c r="O16" s="29">
        <v>1</v>
      </c>
      <c r="R16" s="27">
        <v>524</v>
      </c>
      <c r="S16" s="28" t="s">
        <v>642</v>
      </c>
      <c r="T16" s="28" t="s">
        <v>625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-54.046999999999997</v>
      </c>
      <c r="AD16" s="30">
        <v>0.21672982456140352</v>
      </c>
      <c r="AE16" s="29">
        <v>1</v>
      </c>
    </row>
    <row r="17" spans="2:31" x14ac:dyDescent="0.2">
      <c r="B17" s="27">
        <v>524</v>
      </c>
      <c r="C17" s="28" t="s">
        <v>643</v>
      </c>
      <c r="D17" s="28" t="s">
        <v>627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53.865099999999998</v>
      </c>
      <c r="N17" s="30">
        <v>0.21600040100250625</v>
      </c>
      <c r="O17" s="29">
        <v>1</v>
      </c>
      <c r="R17" s="27">
        <v>524</v>
      </c>
      <c r="S17" s="28" t="s">
        <v>643</v>
      </c>
      <c r="T17" s="28" t="s">
        <v>627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53.865099999999998</v>
      </c>
      <c r="AD17" s="30">
        <v>0.21600040100250625</v>
      </c>
      <c r="AE17" s="29">
        <v>1</v>
      </c>
    </row>
    <row r="18" spans="2:31" x14ac:dyDescent="0.2">
      <c r="B18" s="27">
        <v>527</v>
      </c>
      <c r="C18" s="28" t="s">
        <v>645</v>
      </c>
      <c r="D18" s="28" t="s">
        <v>625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-56.702800000000003</v>
      </c>
      <c r="N18" s="30">
        <v>0.22737964912280703</v>
      </c>
      <c r="O18" s="29">
        <v>1</v>
      </c>
      <c r="R18" s="27">
        <v>527</v>
      </c>
      <c r="S18" s="28" t="s">
        <v>645</v>
      </c>
      <c r="T18" s="28" t="s">
        <v>625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-56.7029</v>
      </c>
      <c r="AD18" s="30">
        <v>0.22738005012531329</v>
      </c>
      <c r="AE18" s="29">
        <v>1</v>
      </c>
    </row>
    <row r="19" spans="2:31" x14ac:dyDescent="0.2">
      <c r="B19" s="27">
        <v>527</v>
      </c>
      <c r="C19" s="28" t="s">
        <v>646</v>
      </c>
      <c r="D19" s="28" t="s">
        <v>627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55.720500000000001</v>
      </c>
      <c r="N19" s="30">
        <v>0.22344060150375941</v>
      </c>
      <c r="O19" s="29">
        <v>1</v>
      </c>
      <c r="R19" s="27">
        <v>527</v>
      </c>
      <c r="S19" s="28" t="s">
        <v>646</v>
      </c>
      <c r="T19" s="28" t="s">
        <v>627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55.720399999999998</v>
      </c>
      <c r="AD19" s="30">
        <v>0.22344020050125313</v>
      </c>
      <c r="AE19" s="29">
        <v>1</v>
      </c>
    </row>
    <row r="20" spans="2:31" x14ac:dyDescent="0.2">
      <c r="B20" s="27">
        <v>530</v>
      </c>
      <c r="C20" s="28" t="s">
        <v>648</v>
      </c>
      <c r="D20" s="28" t="s">
        <v>625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-56.851599999999998</v>
      </c>
      <c r="N20" s="30">
        <v>0.22797634085213031</v>
      </c>
      <c r="O20" s="29">
        <v>1</v>
      </c>
      <c r="R20" s="27">
        <v>530</v>
      </c>
      <c r="S20" s="28" t="s">
        <v>648</v>
      </c>
      <c r="T20" s="28" t="s">
        <v>625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-56.851700000000001</v>
      </c>
      <c r="AD20" s="30">
        <v>0.22797674185463662</v>
      </c>
      <c r="AE20" s="29">
        <v>1</v>
      </c>
    </row>
    <row r="21" spans="2:31" x14ac:dyDescent="0.2">
      <c r="B21" s="27">
        <v>530</v>
      </c>
      <c r="C21" s="28" t="s">
        <v>649</v>
      </c>
      <c r="D21" s="28" t="s">
        <v>627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55.809800000000003</v>
      </c>
      <c r="N21" s="30">
        <v>0.22379869674185465</v>
      </c>
      <c r="O21" s="29">
        <v>1</v>
      </c>
      <c r="R21" s="27">
        <v>530</v>
      </c>
      <c r="S21" s="28" t="s">
        <v>649</v>
      </c>
      <c r="T21" s="28" t="s">
        <v>627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55.809699999999999</v>
      </c>
      <c r="AD21" s="30">
        <v>0.22379829573934837</v>
      </c>
      <c r="AE21" s="29">
        <v>1</v>
      </c>
    </row>
    <row r="22" spans="2:31" x14ac:dyDescent="0.2">
      <c r="B22" s="27">
        <v>533</v>
      </c>
      <c r="C22" s="28" t="s">
        <v>651</v>
      </c>
      <c r="D22" s="28" t="s">
        <v>625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-54.879300000000001</v>
      </c>
      <c r="N22" s="30">
        <v>0.22006736842105265</v>
      </c>
      <c r="O22" s="29">
        <v>1</v>
      </c>
      <c r="R22" s="27">
        <v>533</v>
      </c>
      <c r="S22" s="28" t="s">
        <v>651</v>
      </c>
      <c r="T22" s="28" t="s">
        <v>625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-54.879300000000001</v>
      </c>
      <c r="AD22" s="30">
        <v>0.22006736842105265</v>
      </c>
      <c r="AE22" s="29">
        <v>1</v>
      </c>
    </row>
    <row r="23" spans="2:31" x14ac:dyDescent="0.2">
      <c r="B23" s="27">
        <v>533</v>
      </c>
      <c r="C23" s="28" t="s">
        <v>652</v>
      </c>
      <c r="D23" s="28" t="s">
        <v>627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54.605499999999999</v>
      </c>
      <c r="N23" s="30">
        <v>0.21896942355889723</v>
      </c>
      <c r="O23" s="29">
        <v>1</v>
      </c>
      <c r="R23" s="27">
        <v>533</v>
      </c>
      <c r="S23" s="28" t="s">
        <v>652</v>
      </c>
      <c r="T23" s="28" t="s">
        <v>627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54.605200000000004</v>
      </c>
      <c r="AD23" s="30">
        <v>0.21896822055137846</v>
      </c>
      <c r="AE23" s="29">
        <v>1</v>
      </c>
    </row>
    <row r="24" spans="2:31" x14ac:dyDescent="0.2">
      <c r="B24" s="27">
        <v>536</v>
      </c>
      <c r="C24" s="28" t="s">
        <v>654</v>
      </c>
      <c r="D24" s="28" t="s">
        <v>625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-41.972000000000001</v>
      </c>
      <c r="N24" s="30">
        <v>0.16830877192982457</v>
      </c>
      <c r="O24" s="29">
        <v>1</v>
      </c>
      <c r="R24" s="27">
        <v>536</v>
      </c>
      <c r="S24" s="28" t="s">
        <v>654</v>
      </c>
      <c r="T24" s="28" t="s">
        <v>625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-41.971400000000003</v>
      </c>
      <c r="AD24" s="30">
        <v>0.16830636591478698</v>
      </c>
      <c r="AE24" s="29">
        <v>1</v>
      </c>
    </row>
    <row r="25" spans="2:31" x14ac:dyDescent="0.2">
      <c r="B25" s="27">
        <v>536</v>
      </c>
      <c r="C25" s="28" t="s">
        <v>655</v>
      </c>
      <c r="D25" s="28" t="s">
        <v>627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41.429600000000001</v>
      </c>
      <c r="N25" s="30">
        <v>0.16613373433583958</v>
      </c>
      <c r="O25" s="29">
        <v>1</v>
      </c>
      <c r="R25" s="27">
        <v>536</v>
      </c>
      <c r="S25" s="28" t="s">
        <v>655</v>
      </c>
      <c r="T25" s="28" t="s">
        <v>627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41.428800000000003</v>
      </c>
      <c r="AD25" s="30">
        <v>0.16613052631578948</v>
      </c>
      <c r="AE25" s="29">
        <v>1</v>
      </c>
    </row>
    <row r="26" spans="2:31" x14ac:dyDescent="0.2">
      <c r="B26" s="27">
        <v>544</v>
      </c>
      <c r="C26" s="28" t="s">
        <v>657</v>
      </c>
      <c r="D26" s="28" t="s">
        <v>625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-27.5916</v>
      </c>
      <c r="N26" s="30">
        <v>0.11064300751879699</v>
      </c>
      <c r="O26" s="29">
        <v>1</v>
      </c>
      <c r="R26" s="27">
        <v>544</v>
      </c>
      <c r="S26" s="28" t="s">
        <v>657</v>
      </c>
      <c r="T26" s="28" t="s">
        <v>625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-27.595199999999998</v>
      </c>
      <c r="AD26" s="30">
        <v>0.11065744360902255</v>
      </c>
      <c r="AE26" s="29">
        <v>1</v>
      </c>
    </row>
    <row r="27" spans="2:31" x14ac:dyDescent="0.2">
      <c r="B27" s="27">
        <v>544</v>
      </c>
      <c r="C27" s="28" t="s">
        <v>658</v>
      </c>
      <c r="D27" s="28" t="s">
        <v>627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41.429600000000001</v>
      </c>
      <c r="N27" s="30">
        <v>0.16613373433583958</v>
      </c>
      <c r="O27" s="29">
        <v>1</v>
      </c>
      <c r="R27" s="27">
        <v>544</v>
      </c>
      <c r="S27" s="28" t="s">
        <v>658</v>
      </c>
      <c r="T27" s="28" t="s">
        <v>627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41.428800000000003</v>
      </c>
      <c r="AD27" s="30">
        <v>0.16613052631578948</v>
      </c>
      <c r="AE27" s="29">
        <v>1</v>
      </c>
    </row>
    <row r="28" spans="2:31" x14ac:dyDescent="0.2">
      <c r="B28" s="27">
        <v>545</v>
      </c>
      <c r="C28" s="28" t="s">
        <v>660</v>
      </c>
      <c r="D28" s="28" t="s">
        <v>625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-26.724299999999999</v>
      </c>
      <c r="N28" s="30">
        <v>0.10716511278195488</v>
      </c>
      <c r="O28" s="29">
        <v>1</v>
      </c>
      <c r="R28" s="27">
        <v>545</v>
      </c>
      <c r="S28" s="28" t="s">
        <v>660</v>
      </c>
      <c r="T28" s="28" t="s">
        <v>625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-26.727900000000002</v>
      </c>
      <c r="AD28" s="30">
        <v>0.10717954887218045</v>
      </c>
      <c r="AE28" s="29">
        <v>1</v>
      </c>
    </row>
    <row r="29" spans="2:31" x14ac:dyDescent="0.2">
      <c r="B29" s="27">
        <v>545</v>
      </c>
      <c r="C29" s="28" t="s">
        <v>661</v>
      </c>
      <c r="D29" s="28" t="s">
        <v>627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41.429600000000001</v>
      </c>
      <c r="N29" s="30">
        <v>0.16613373433583958</v>
      </c>
      <c r="O29" s="29">
        <v>1</v>
      </c>
      <c r="R29" s="27">
        <v>545</v>
      </c>
      <c r="S29" s="28" t="s">
        <v>661</v>
      </c>
      <c r="T29" s="28" t="s">
        <v>627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41.428800000000003</v>
      </c>
      <c r="AD29" s="30">
        <v>0.16613052631578948</v>
      </c>
      <c r="AE29" s="29">
        <v>1</v>
      </c>
    </row>
    <row r="30" spans="2:31" x14ac:dyDescent="0.2">
      <c r="B30" s="27">
        <v>546</v>
      </c>
      <c r="C30" s="28" t="s">
        <v>662</v>
      </c>
      <c r="D30" s="28" t="s">
        <v>625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-27.362300000000001</v>
      </c>
      <c r="N30" s="30">
        <v>0.10972350877192984</v>
      </c>
      <c r="O30" s="29">
        <v>1</v>
      </c>
      <c r="R30" s="27">
        <v>546</v>
      </c>
      <c r="S30" s="28" t="s">
        <v>662</v>
      </c>
      <c r="T30" s="28" t="s">
        <v>625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-27.3659</v>
      </c>
      <c r="AD30" s="30">
        <v>0.10973794486215539</v>
      </c>
      <c r="AE30" s="29">
        <v>1</v>
      </c>
    </row>
    <row r="31" spans="2:31" x14ac:dyDescent="0.2">
      <c r="B31" s="27">
        <v>546</v>
      </c>
      <c r="C31" s="28" t="s">
        <v>663</v>
      </c>
      <c r="D31" s="28" t="s">
        <v>627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41.429600000000001</v>
      </c>
      <c r="N31" s="30">
        <v>0.16613373433583958</v>
      </c>
      <c r="O31" s="29">
        <v>1</v>
      </c>
      <c r="R31" s="27">
        <v>546</v>
      </c>
      <c r="S31" s="28" t="s">
        <v>663</v>
      </c>
      <c r="T31" s="28" t="s">
        <v>627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41.428800000000003</v>
      </c>
      <c r="AD31" s="30">
        <v>0.16613052631578948</v>
      </c>
      <c r="AE31" s="29">
        <v>1</v>
      </c>
    </row>
    <row r="32" spans="2:31" x14ac:dyDescent="0.2">
      <c r="B32" s="27">
        <v>547</v>
      </c>
      <c r="C32" s="28" t="s">
        <v>664</v>
      </c>
      <c r="D32" s="28" t="s">
        <v>625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-27.394500000000001</v>
      </c>
      <c r="N32" s="30">
        <v>0.10985263157894737</v>
      </c>
      <c r="O32" s="29">
        <v>1</v>
      </c>
      <c r="R32" s="27">
        <v>547</v>
      </c>
      <c r="S32" s="28" t="s">
        <v>664</v>
      </c>
      <c r="T32" s="28" t="s">
        <v>625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-27.398099999999999</v>
      </c>
      <c r="AD32" s="30">
        <v>0.10986706766917292</v>
      </c>
      <c r="AE32" s="29">
        <v>1</v>
      </c>
    </row>
    <row r="33" spans="2:31" x14ac:dyDescent="0.2">
      <c r="B33" s="27">
        <v>547</v>
      </c>
      <c r="C33" s="28" t="s">
        <v>665</v>
      </c>
      <c r="D33" s="28" t="s">
        <v>627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41.429600000000001</v>
      </c>
      <c r="N33" s="30">
        <v>0.16613373433583958</v>
      </c>
      <c r="O33" s="29">
        <v>1</v>
      </c>
      <c r="R33" s="27">
        <v>547</v>
      </c>
      <c r="S33" s="28" t="s">
        <v>665</v>
      </c>
      <c r="T33" s="28" t="s">
        <v>627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41.428800000000003</v>
      </c>
      <c r="AD33" s="30">
        <v>0.16613052631578948</v>
      </c>
      <c r="AE33" s="29">
        <v>1</v>
      </c>
    </row>
    <row r="34" spans="2:31" x14ac:dyDescent="0.2">
      <c r="B34" s="27">
        <v>548</v>
      </c>
      <c r="C34" s="28" t="s">
        <v>667</v>
      </c>
      <c r="D34" s="28" t="s">
        <v>625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-26.595199999999998</v>
      </c>
      <c r="N34" s="30">
        <v>0.1066474185463659</v>
      </c>
      <c r="O34" s="29">
        <v>1</v>
      </c>
      <c r="R34" s="27">
        <v>548</v>
      </c>
      <c r="S34" s="28" t="s">
        <v>667</v>
      </c>
      <c r="T34" s="28" t="s">
        <v>625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-26.598800000000001</v>
      </c>
      <c r="AD34" s="30">
        <v>0.10666185463659147</v>
      </c>
      <c r="AE34" s="29">
        <v>1</v>
      </c>
    </row>
    <row r="35" spans="2:31" x14ac:dyDescent="0.2">
      <c r="B35" s="27">
        <v>548</v>
      </c>
      <c r="C35" s="28" t="s">
        <v>668</v>
      </c>
      <c r="D35" s="28" t="s">
        <v>627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41.429600000000001</v>
      </c>
      <c r="N35" s="30">
        <v>0.16613373433583958</v>
      </c>
      <c r="O35" s="29">
        <v>1</v>
      </c>
      <c r="R35" s="27">
        <v>548</v>
      </c>
      <c r="S35" s="28" t="s">
        <v>668</v>
      </c>
      <c r="T35" s="28" t="s">
        <v>627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41.428800000000003</v>
      </c>
      <c r="AD35" s="30">
        <v>0.16613052631578948</v>
      </c>
      <c r="AE35" s="29">
        <v>1</v>
      </c>
    </row>
    <row r="36" spans="2:31" x14ac:dyDescent="0.2">
      <c r="B36" s="27">
        <v>522</v>
      </c>
      <c r="C36" s="28" t="s">
        <v>670</v>
      </c>
      <c r="D36" s="28" t="s">
        <v>625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-38.271599999999999</v>
      </c>
      <c r="N36" s="30">
        <v>0.15347007518796993</v>
      </c>
      <c r="O36" s="29">
        <v>1</v>
      </c>
      <c r="R36" s="27">
        <v>522</v>
      </c>
      <c r="S36" s="28" t="s">
        <v>670</v>
      </c>
      <c r="T36" s="28" t="s">
        <v>625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-38.272399999999998</v>
      </c>
      <c r="AD36" s="30">
        <v>0.15347328320802003</v>
      </c>
      <c r="AE36" s="29">
        <v>1</v>
      </c>
    </row>
    <row r="37" spans="2:31" x14ac:dyDescent="0.2">
      <c r="B37" s="27">
        <v>522</v>
      </c>
      <c r="C37" s="28" t="s">
        <v>671</v>
      </c>
      <c r="D37" s="28" t="s">
        <v>627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38.269799999999996</v>
      </c>
      <c r="N37" s="30">
        <v>0.15346285714285712</v>
      </c>
      <c r="O37" s="29">
        <v>1</v>
      </c>
      <c r="R37" s="27">
        <v>522</v>
      </c>
      <c r="S37" s="28" t="s">
        <v>671</v>
      </c>
      <c r="T37" s="28" t="s">
        <v>627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38.270400000000002</v>
      </c>
      <c r="AD37" s="30">
        <v>0.15346526315789474</v>
      </c>
      <c r="AE37" s="29">
        <v>1</v>
      </c>
    </row>
    <row r="38" spans="2:31" x14ac:dyDescent="0.2">
      <c r="B38" s="27">
        <v>525</v>
      </c>
      <c r="C38" s="28" t="s">
        <v>673</v>
      </c>
      <c r="D38" s="28" t="s">
        <v>625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-54.206699999999998</v>
      </c>
      <c r="N38" s="30">
        <v>0.21737022556390975</v>
      </c>
      <c r="O38" s="29">
        <v>1</v>
      </c>
      <c r="R38" s="27">
        <v>525</v>
      </c>
      <c r="S38" s="28" t="s">
        <v>673</v>
      </c>
      <c r="T38" s="28" t="s">
        <v>625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-54.207000000000001</v>
      </c>
      <c r="AD38" s="30">
        <v>0.21737142857142858</v>
      </c>
      <c r="AE38" s="29">
        <v>1</v>
      </c>
    </row>
    <row r="39" spans="2:31" x14ac:dyDescent="0.2">
      <c r="B39" s="27">
        <v>525</v>
      </c>
      <c r="C39" s="28" t="s">
        <v>674</v>
      </c>
      <c r="D39" s="28" t="s">
        <v>627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54.204999999999998</v>
      </c>
      <c r="N39" s="30">
        <v>0.21736340852130326</v>
      </c>
      <c r="O39" s="29">
        <v>1</v>
      </c>
      <c r="R39" s="27">
        <v>525</v>
      </c>
      <c r="S39" s="28" t="s">
        <v>674</v>
      </c>
      <c r="T39" s="28" t="s">
        <v>627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54.205100000000002</v>
      </c>
      <c r="AD39" s="30">
        <v>0.21736380952380951</v>
      </c>
      <c r="AE39" s="29">
        <v>1</v>
      </c>
    </row>
    <row r="40" spans="2:31" x14ac:dyDescent="0.2">
      <c r="B40" s="27">
        <v>528</v>
      </c>
      <c r="C40" s="28" t="s">
        <v>676</v>
      </c>
      <c r="D40" s="28" t="s">
        <v>625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-56.06</v>
      </c>
      <c r="N40" s="30">
        <v>0.22480200501253134</v>
      </c>
      <c r="O40" s="29">
        <v>1</v>
      </c>
      <c r="R40" s="27">
        <v>528</v>
      </c>
      <c r="S40" s="28" t="s">
        <v>676</v>
      </c>
      <c r="T40" s="28" t="s">
        <v>625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-56.060099999999998</v>
      </c>
      <c r="AD40" s="30">
        <v>0.22480240601503759</v>
      </c>
      <c r="AE40" s="29">
        <v>1</v>
      </c>
    </row>
    <row r="41" spans="2:31" x14ac:dyDescent="0.2">
      <c r="B41" s="27">
        <v>528</v>
      </c>
      <c r="C41" s="28" t="s">
        <v>677</v>
      </c>
      <c r="D41" s="28" t="s">
        <v>627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56.059100000000001</v>
      </c>
      <c r="N41" s="30">
        <v>0.22479839598997492</v>
      </c>
      <c r="O41" s="29">
        <v>1</v>
      </c>
      <c r="R41" s="27">
        <v>528</v>
      </c>
      <c r="S41" s="28" t="s">
        <v>677</v>
      </c>
      <c r="T41" s="28" t="s">
        <v>627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56.058999999999997</v>
      </c>
      <c r="AD41" s="30">
        <v>0.22479799498746866</v>
      </c>
      <c r="AE41" s="29">
        <v>1</v>
      </c>
    </row>
    <row r="42" spans="2:31" x14ac:dyDescent="0.2">
      <c r="B42" s="27">
        <v>531</v>
      </c>
      <c r="C42" s="28" t="s">
        <v>679</v>
      </c>
      <c r="D42" s="28" t="s">
        <v>625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-56.161900000000003</v>
      </c>
      <c r="N42" s="30">
        <v>0.22521062656641605</v>
      </c>
      <c r="O42" s="29">
        <v>1</v>
      </c>
      <c r="R42" s="27">
        <v>531</v>
      </c>
      <c r="S42" s="28" t="s">
        <v>679</v>
      </c>
      <c r="T42" s="28" t="s">
        <v>625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-56.161999999999999</v>
      </c>
      <c r="AD42" s="30">
        <v>0.22521102756892231</v>
      </c>
      <c r="AE42" s="29">
        <v>1</v>
      </c>
    </row>
    <row r="43" spans="2:31" x14ac:dyDescent="0.2">
      <c r="B43" s="27">
        <v>531</v>
      </c>
      <c r="C43" s="28" t="s">
        <v>680</v>
      </c>
      <c r="D43" s="28" t="s">
        <v>627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56.161799999999999</v>
      </c>
      <c r="N43" s="30">
        <v>0.22521022556390979</v>
      </c>
      <c r="O43" s="29">
        <v>1</v>
      </c>
      <c r="R43" s="27">
        <v>531</v>
      </c>
      <c r="S43" s="28" t="s">
        <v>680</v>
      </c>
      <c r="T43" s="28" t="s">
        <v>627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56.161700000000003</v>
      </c>
      <c r="AD43" s="30">
        <v>0.22520982456140354</v>
      </c>
      <c r="AE43" s="29">
        <v>1</v>
      </c>
    </row>
    <row r="44" spans="2:31" x14ac:dyDescent="0.2">
      <c r="B44" s="27">
        <v>534</v>
      </c>
      <c r="C44" s="28" t="s">
        <v>682</v>
      </c>
      <c r="D44" s="28" t="s">
        <v>625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-54.972999999999999</v>
      </c>
      <c r="N44" s="30">
        <v>0.22044310776942355</v>
      </c>
      <c r="O44" s="29">
        <v>1</v>
      </c>
      <c r="R44" s="27">
        <v>534</v>
      </c>
      <c r="S44" s="28" t="s">
        <v>682</v>
      </c>
      <c r="T44" s="28" t="s">
        <v>625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-54.972999999999999</v>
      </c>
      <c r="AD44" s="30">
        <v>0.22044310776942355</v>
      </c>
      <c r="AE44" s="29">
        <v>1</v>
      </c>
    </row>
    <row r="45" spans="2:31" x14ac:dyDescent="0.2">
      <c r="B45" s="27">
        <v>534</v>
      </c>
      <c r="C45" s="28" t="s">
        <v>683</v>
      </c>
      <c r="D45" s="28" t="s">
        <v>627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54.9788</v>
      </c>
      <c r="N45" s="30">
        <v>0.22046636591478697</v>
      </c>
      <c r="O45" s="29">
        <v>1</v>
      </c>
      <c r="R45" s="27">
        <v>534</v>
      </c>
      <c r="S45" s="28" t="s">
        <v>683</v>
      </c>
      <c r="T45" s="28" t="s">
        <v>627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54.978499999999997</v>
      </c>
      <c r="AD45" s="30">
        <v>0.22046516290726817</v>
      </c>
      <c r="AE45" s="29">
        <v>1</v>
      </c>
    </row>
    <row r="46" spans="2:31" x14ac:dyDescent="0.2">
      <c r="B46" s="27">
        <v>537</v>
      </c>
      <c r="C46" s="28" t="s">
        <v>685</v>
      </c>
      <c r="D46" s="28" t="s">
        <v>625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-41.605600000000003</v>
      </c>
      <c r="N46" s="30">
        <v>0.16683949874686718</v>
      </c>
      <c r="O46" s="29">
        <v>1</v>
      </c>
      <c r="R46" s="27">
        <v>537</v>
      </c>
      <c r="S46" s="28" t="s">
        <v>685</v>
      </c>
      <c r="T46" s="28" t="s">
        <v>625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-41.604999999999997</v>
      </c>
      <c r="AD46" s="30">
        <v>0.16683709273182956</v>
      </c>
      <c r="AE46" s="29">
        <v>1</v>
      </c>
    </row>
    <row r="47" spans="2:31" x14ac:dyDescent="0.2">
      <c r="B47" s="27">
        <v>537</v>
      </c>
      <c r="C47" s="28" t="s">
        <v>686</v>
      </c>
      <c r="D47" s="28" t="s">
        <v>627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41.611199999999997</v>
      </c>
      <c r="N47" s="30">
        <v>0.16686195488721803</v>
      </c>
      <c r="O47" s="29">
        <v>1</v>
      </c>
      <c r="R47" s="27">
        <v>537</v>
      </c>
      <c r="S47" s="28" t="s">
        <v>686</v>
      </c>
      <c r="T47" s="28" t="s">
        <v>627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41.610399999999998</v>
      </c>
      <c r="AD47" s="30">
        <v>0.16685874686716792</v>
      </c>
      <c r="AE47" s="29">
        <v>1</v>
      </c>
    </row>
    <row r="48" spans="2:31" x14ac:dyDescent="0.2">
      <c r="B48" s="27">
        <v>549</v>
      </c>
      <c r="C48" s="28" t="s">
        <v>688</v>
      </c>
      <c r="D48" s="28" t="s">
        <v>625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-27.592300000000002</v>
      </c>
      <c r="N48" s="30">
        <v>0.11064581453634087</v>
      </c>
      <c r="O48" s="29">
        <v>1</v>
      </c>
      <c r="R48" s="27">
        <v>549</v>
      </c>
      <c r="S48" s="28" t="s">
        <v>688</v>
      </c>
      <c r="T48" s="28" t="s">
        <v>625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-27.596</v>
      </c>
      <c r="AD48" s="30">
        <v>0.11066065162907268</v>
      </c>
      <c r="AE48" s="29">
        <v>1</v>
      </c>
    </row>
    <row r="49" spans="2:31" x14ac:dyDescent="0.2">
      <c r="B49" s="27">
        <v>549</v>
      </c>
      <c r="C49" s="28" t="s">
        <v>689</v>
      </c>
      <c r="D49" s="28" t="s">
        <v>627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41.611199999999997</v>
      </c>
      <c r="N49" s="30">
        <v>0.16686195488721803</v>
      </c>
      <c r="O49" s="29">
        <v>1</v>
      </c>
      <c r="R49" s="27">
        <v>549</v>
      </c>
      <c r="S49" s="28" t="s">
        <v>689</v>
      </c>
      <c r="T49" s="28" t="s">
        <v>627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41.610399999999998</v>
      </c>
      <c r="AD49" s="30">
        <v>0.16685874686716792</v>
      </c>
      <c r="AE49" s="29">
        <v>1</v>
      </c>
    </row>
    <row r="50" spans="2:31" x14ac:dyDescent="0.2">
      <c r="B50" s="27">
        <v>550</v>
      </c>
      <c r="C50" s="28" t="s">
        <v>691</v>
      </c>
      <c r="D50" s="28" t="s">
        <v>625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-26.725100000000001</v>
      </c>
      <c r="N50" s="30">
        <v>0.10716832080200502</v>
      </c>
      <c r="O50" s="29">
        <v>1</v>
      </c>
      <c r="R50" s="27">
        <v>550</v>
      </c>
      <c r="S50" s="28" t="s">
        <v>691</v>
      </c>
      <c r="T50" s="28" t="s">
        <v>625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-26.7287</v>
      </c>
      <c r="AD50" s="30">
        <v>0.10718275689223059</v>
      </c>
      <c r="AE50" s="29">
        <v>1</v>
      </c>
    </row>
    <row r="51" spans="2:31" x14ac:dyDescent="0.2">
      <c r="B51" s="27">
        <v>550</v>
      </c>
      <c r="C51" s="28" t="s">
        <v>692</v>
      </c>
      <c r="D51" s="28" t="s">
        <v>627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41.611199999999997</v>
      </c>
      <c r="N51" s="30">
        <v>0.16686195488721803</v>
      </c>
      <c r="O51" s="29">
        <v>1</v>
      </c>
      <c r="R51" s="27">
        <v>550</v>
      </c>
      <c r="S51" s="28" t="s">
        <v>692</v>
      </c>
      <c r="T51" s="28" t="s">
        <v>627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41.610399999999998</v>
      </c>
      <c r="AD51" s="30">
        <v>0.16685874686716792</v>
      </c>
      <c r="AE51" s="29">
        <v>1</v>
      </c>
    </row>
    <row r="52" spans="2:31" x14ac:dyDescent="0.2">
      <c r="B52" s="27">
        <v>551</v>
      </c>
      <c r="C52" s="28" t="s">
        <v>693</v>
      </c>
      <c r="D52" s="28" t="s">
        <v>625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-27.363099999999999</v>
      </c>
      <c r="N52" s="30">
        <v>0.10972671679197994</v>
      </c>
      <c r="O52" s="29">
        <v>1</v>
      </c>
      <c r="R52" s="27">
        <v>551</v>
      </c>
      <c r="S52" s="28" t="s">
        <v>693</v>
      </c>
      <c r="T52" s="28" t="s">
        <v>625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-27.366700000000002</v>
      </c>
      <c r="AD52" s="30">
        <v>0.10974115288220551</v>
      </c>
      <c r="AE52" s="29">
        <v>1</v>
      </c>
    </row>
    <row r="53" spans="2:31" x14ac:dyDescent="0.2">
      <c r="B53" s="27">
        <v>551</v>
      </c>
      <c r="C53" s="28" t="s">
        <v>694</v>
      </c>
      <c r="D53" s="28" t="s">
        <v>627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41.611199999999997</v>
      </c>
      <c r="N53" s="30">
        <v>0.16686195488721803</v>
      </c>
      <c r="O53" s="29">
        <v>1</v>
      </c>
      <c r="R53" s="27">
        <v>551</v>
      </c>
      <c r="S53" s="28" t="s">
        <v>694</v>
      </c>
      <c r="T53" s="28" t="s">
        <v>627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41.610399999999998</v>
      </c>
      <c r="AD53" s="30">
        <v>0.16685874686716792</v>
      </c>
      <c r="AE53" s="29">
        <v>1</v>
      </c>
    </row>
    <row r="54" spans="2:31" x14ac:dyDescent="0.2">
      <c r="B54" s="27">
        <v>552</v>
      </c>
      <c r="C54" s="28" t="s">
        <v>695</v>
      </c>
      <c r="D54" s="28" t="s">
        <v>625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-27.391300000000001</v>
      </c>
      <c r="N54" s="30">
        <v>0.10983979949874688</v>
      </c>
      <c r="O54" s="29">
        <v>1</v>
      </c>
      <c r="R54" s="27">
        <v>552</v>
      </c>
      <c r="S54" s="28" t="s">
        <v>695</v>
      </c>
      <c r="T54" s="28" t="s">
        <v>625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-27.3949</v>
      </c>
      <c r="AD54" s="30">
        <v>0.10985423558897243</v>
      </c>
      <c r="AE54" s="29">
        <v>1</v>
      </c>
    </row>
    <row r="55" spans="2:31" x14ac:dyDescent="0.2">
      <c r="B55" s="27">
        <v>552</v>
      </c>
      <c r="C55" s="28" t="s">
        <v>696</v>
      </c>
      <c r="D55" s="28" t="s">
        <v>627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41.611199999999997</v>
      </c>
      <c r="N55" s="30">
        <v>0.16686195488721803</v>
      </c>
      <c r="O55" s="29">
        <v>1</v>
      </c>
      <c r="R55" s="27">
        <v>552</v>
      </c>
      <c r="S55" s="28" t="s">
        <v>696</v>
      </c>
      <c r="T55" s="28" t="s">
        <v>627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41.610399999999998</v>
      </c>
      <c r="AD55" s="30">
        <v>0.16685874686716792</v>
      </c>
      <c r="AE55" s="29">
        <v>1</v>
      </c>
    </row>
    <row r="56" spans="2:31" x14ac:dyDescent="0.2">
      <c r="B56" s="27">
        <v>553</v>
      </c>
      <c r="C56" s="28" t="s">
        <v>698</v>
      </c>
      <c r="D56" s="28" t="s">
        <v>625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-26.5961</v>
      </c>
      <c r="N56" s="30">
        <v>0.10665102756892229</v>
      </c>
      <c r="O56" s="29">
        <v>1</v>
      </c>
      <c r="R56" s="27">
        <v>553</v>
      </c>
      <c r="S56" s="28" t="s">
        <v>698</v>
      </c>
      <c r="T56" s="28" t="s">
        <v>625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-26.599699999999999</v>
      </c>
      <c r="AD56" s="30">
        <v>0.10666546365914786</v>
      </c>
      <c r="AE56" s="29">
        <v>1</v>
      </c>
    </row>
    <row r="57" spans="2:31" x14ac:dyDescent="0.2">
      <c r="B57" s="27">
        <v>553</v>
      </c>
      <c r="C57" s="28" t="s">
        <v>699</v>
      </c>
      <c r="D57" s="28" t="s">
        <v>627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41.611199999999997</v>
      </c>
      <c r="N57" s="30">
        <v>0.16686195488721803</v>
      </c>
      <c r="O57" s="29">
        <v>1</v>
      </c>
      <c r="R57" s="27">
        <v>553</v>
      </c>
      <c r="S57" s="28" t="s">
        <v>699</v>
      </c>
      <c r="T57" s="28" t="s">
        <v>627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41.610399999999998</v>
      </c>
      <c r="AD57" s="30">
        <v>0.16685874686716792</v>
      </c>
      <c r="AE57" s="29">
        <v>1</v>
      </c>
    </row>
    <row r="58" spans="2:31" x14ac:dyDescent="0.2">
      <c r="B58" s="27">
        <v>523</v>
      </c>
      <c r="C58" s="28" t="s">
        <v>701</v>
      </c>
      <c r="D58" s="28" t="s">
        <v>625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-38.163499999999999</v>
      </c>
      <c r="N58" s="30">
        <v>0.15303659147869675</v>
      </c>
      <c r="O58" s="29">
        <v>1</v>
      </c>
      <c r="R58" s="27">
        <v>523</v>
      </c>
      <c r="S58" s="28" t="s">
        <v>701</v>
      </c>
      <c r="T58" s="28" t="s">
        <v>625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-38.164299999999997</v>
      </c>
      <c r="AD58" s="30">
        <v>0.15303979949874685</v>
      </c>
      <c r="AE58" s="29">
        <v>1</v>
      </c>
    </row>
    <row r="59" spans="2:31" x14ac:dyDescent="0.2">
      <c r="B59" s="27">
        <v>523</v>
      </c>
      <c r="C59" s="28" t="s">
        <v>702</v>
      </c>
      <c r="D59" s="28" t="s">
        <v>627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38.489699999999999</v>
      </c>
      <c r="N59" s="30">
        <v>0.15434466165413532</v>
      </c>
      <c r="O59" s="29">
        <v>1</v>
      </c>
      <c r="R59" s="27">
        <v>523</v>
      </c>
      <c r="S59" s="28" t="s">
        <v>702</v>
      </c>
      <c r="T59" s="28" t="s">
        <v>627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38.490299999999998</v>
      </c>
      <c r="AD59" s="30">
        <v>0.15434706766917292</v>
      </c>
      <c r="AE59" s="29">
        <v>1</v>
      </c>
    </row>
    <row r="60" spans="2:31" x14ac:dyDescent="0.2">
      <c r="B60" s="27">
        <v>526</v>
      </c>
      <c r="C60" s="28" t="s">
        <v>704</v>
      </c>
      <c r="D60" s="28" t="s">
        <v>625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-53.866799999999998</v>
      </c>
      <c r="N60" s="30">
        <v>0.21600721804511278</v>
      </c>
      <c r="O60" s="29">
        <v>1</v>
      </c>
      <c r="R60" s="27">
        <v>526</v>
      </c>
      <c r="S60" s="28" t="s">
        <v>704</v>
      </c>
      <c r="T60" s="28" t="s">
        <v>625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-53.867100000000001</v>
      </c>
      <c r="AD60" s="30">
        <v>0.21600842105263157</v>
      </c>
      <c r="AE60" s="29">
        <v>1</v>
      </c>
    </row>
    <row r="61" spans="2:31" x14ac:dyDescent="0.2">
      <c r="B61" s="27">
        <v>526</v>
      </c>
      <c r="C61" s="28" t="s">
        <v>705</v>
      </c>
      <c r="D61" s="28" t="s">
        <v>627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54.045099999999998</v>
      </c>
      <c r="N61" s="30">
        <v>0.21672220551378446</v>
      </c>
      <c r="O61" s="29">
        <v>1</v>
      </c>
      <c r="R61" s="27">
        <v>526</v>
      </c>
      <c r="S61" s="28" t="s">
        <v>705</v>
      </c>
      <c r="T61" s="28" t="s">
        <v>627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54.045099999999998</v>
      </c>
      <c r="AD61" s="30">
        <v>0.21672220551378446</v>
      </c>
      <c r="AE61" s="29">
        <v>1</v>
      </c>
    </row>
    <row r="62" spans="2:31" x14ac:dyDescent="0.2">
      <c r="B62" s="27">
        <v>529</v>
      </c>
      <c r="C62" s="28" t="s">
        <v>707</v>
      </c>
      <c r="D62" s="28" t="s">
        <v>625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-55.721299999999999</v>
      </c>
      <c r="N62" s="30">
        <v>0.22344380952380954</v>
      </c>
      <c r="O62" s="29">
        <v>1</v>
      </c>
      <c r="R62" s="27">
        <v>529</v>
      </c>
      <c r="S62" s="28" t="s">
        <v>707</v>
      </c>
      <c r="T62" s="28" t="s">
        <v>625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-55.721499999999999</v>
      </c>
      <c r="AD62" s="30">
        <v>0.22344461152882206</v>
      </c>
      <c r="AE62" s="29">
        <v>1</v>
      </c>
    </row>
    <row r="63" spans="2:31" x14ac:dyDescent="0.2">
      <c r="B63" s="27">
        <v>529</v>
      </c>
      <c r="C63" s="28" t="s">
        <v>708</v>
      </c>
      <c r="D63" s="28" t="s">
        <v>627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56.701700000000002</v>
      </c>
      <c r="N63" s="30">
        <v>0.2273752380952381</v>
      </c>
      <c r="O63" s="29">
        <v>1</v>
      </c>
      <c r="R63" s="27">
        <v>529</v>
      </c>
      <c r="S63" s="28" t="s">
        <v>708</v>
      </c>
      <c r="T63" s="28" t="s">
        <v>627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56.701599999999999</v>
      </c>
      <c r="AD63" s="30">
        <v>0.22737483709273182</v>
      </c>
      <c r="AE63" s="29">
        <v>1</v>
      </c>
    </row>
    <row r="64" spans="2:31" x14ac:dyDescent="0.2">
      <c r="B64" s="27">
        <v>532</v>
      </c>
      <c r="C64" s="28" t="s">
        <v>710</v>
      </c>
      <c r="D64" s="28" t="s">
        <v>625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-55.809399999999997</v>
      </c>
      <c r="N64" s="30">
        <v>0.22379709273182954</v>
      </c>
      <c r="O64" s="29">
        <v>1</v>
      </c>
      <c r="R64" s="27">
        <v>532</v>
      </c>
      <c r="S64" s="28" t="s">
        <v>710</v>
      </c>
      <c r="T64" s="28" t="s">
        <v>625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-55.8095</v>
      </c>
      <c r="AD64" s="30">
        <v>0.22379749373433583</v>
      </c>
      <c r="AE64" s="29">
        <v>1</v>
      </c>
    </row>
    <row r="65" spans="2:31" x14ac:dyDescent="0.2">
      <c r="B65" s="27">
        <v>532</v>
      </c>
      <c r="C65" s="28" t="s">
        <v>711</v>
      </c>
      <c r="D65" s="28" t="s">
        <v>627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56.8508</v>
      </c>
      <c r="N65" s="30">
        <v>0.22797313283208021</v>
      </c>
      <c r="O65" s="29">
        <v>1</v>
      </c>
      <c r="R65" s="27">
        <v>532</v>
      </c>
      <c r="S65" s="28" t="s">
        <v>711</v>
      </c>
      <c r="T65" s="28" t="s">
        <v>627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56.850700000000003</v>
      </c>
      <c r="AD65" s="30">
        <v>0.22797273182957395</v>
      </c>
      <c r="AE65" s="29">
        <v>1</v>
      </c>
    </row>
    <row r="66" spans="2:31" x14ac:dyDescent="0.2">
      <c r="B66" s="27">
        <v>535</v>
      </c>
      <c r="C66" s="28" t="s">
        <v>713</v>
      </c>
      <c r="D66" s="28" t="s">
        <v>625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-54.6051</v>
      </c>
      <c r="N66" s="30">
        <v>0.21896781954887218</v>
      </c>
      <c r="O66" s="29">
        <v>1</v>
      </c>
      <c r="R66" s="27">
        <v>535</v>
      </c>
      <c r="S66" s="28" t="s">
        <v>713</v>
      </c>
      <c r="T66" s="28" t="s">
        <v>625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-54.6051</v>
      </c>
      <c r="AD66" s="30">
        <v>0.21896781954887218</v>
      </c>
      <c r="AE66" s="29">
        <v>1</v>
      </c>
    </row>
    <row r="67" spans="2:31" x14ac:dyDescent="0.2">
      <c r="B67" s="27">
        <v>535</v>
      </c>
      <c r="C67" s="28" t="s">
        <v>714</v>
      </c>
      <c r="D67" s="28" t="s">
        <v>627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54.880600000000001</v>
      </c>
      <c r="N67" s="30">
        <v>0.22007258145363409</v>
      </c>
      <c r="O67" s="29">
        <v>1</v>
      </c>
      <c r="R67" s="27">
        <v>535</v>
      </c>
      <c r="S67" s="28" t="s">
        <v>714</v>
      </c>
      <c r="T67" s="28" t="s">
        <v>627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54.880299999999998</v>
      </c>
      <c r="AD67" s="30">
        <v>0.22007137844611527</v>
      </c>
      <c r="AE67" s="29">
        <v>1</v>
      </c>
    </row>
    <row r="68" spans="2:31" x14ac:dyDescent="0.2">
      <c r="B68" s="27">
        <v>538</v>
      </c>
      <c r="C68" s="28" t="s">
        <v>716</v>
      </c>
      <c r="D68" s="28" t="s">
        <v>625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-41.428100000000001</v>
      </c>
      <c r="N68" s="30">
        <v>0.1661277192982456</v>
      </c>
      <c r="O68" s="29">
        <v>1</v>
      </c>
      <c r="R68" s="27">
        <v>538</v>
      </c>
      <c r="S68" s="28" t="s">
        <v>716</v>
      </c>
      <c r="T68" s="28" t="s">
        <v>625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-41.427500000000002</v>
      </c>
      <c r="AD68" s="30">
        <v>0.16612531328320801</v>
      </c>
      <c r="AE68" s="29">
        <v>1</v>
      </c>
    </row>
    <row r="69" spans="2:31" x14ac:dyDescent="0.2">
      <c r="B69" s="27">
        <v>538</v>
      </c>
      <c r="C69" s="28" t="s">
        <v>717</v>
      </c>
      <c r="D69" s="28" t="s">
        <v>627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41.973300000000002</v>
      </c>
      <c r="N69" s="30">
        <v>0.16831398496240602</v>
      </c>
      <c r="O69" s="29">
        <v>1</v>
      </c>
      <c r="R69" s="27">
        <v>538</v>
      </c>
      <c r="S69" s="28" t="s">
        <v>717</v>
      </c>
      <c r="T69" s="28" t="s">
        <v>627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41.972499999999997</v>
      </c>
      <c r="AD69" s="30">
        <v>0.16831077694235588</v>
      </c>
      <c r="AE69" s="29">
        <v>1</v>
      </c>
    </row>
    <row r="70" spans="2:31" x14ac:dyDescent="0.2">
      <c r="B70" s="27">
        <v>554</v>
      </c>
      <c r="C70" s="28" t="s">
        <v>719</v>
      </c>
      <c r="D70" s="28" t="s">
        <v>625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-17.982199999999999</v>
      </c>
      <c r="N70" s="30">
        <v>7.2109072681704245E-2</v>
      </c>
      <c r="O70" s="29">
        <v>1</v>
      </c>
      <c r="R70" s="27">
        <v>554</v>
      </c>
      <c r="S70" s="28" t="s">
        <v>719</v>
      </c>
      <c r="T70" s="28" t="s">
        <v>625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-17.985299999999999</v>
      </c>
      <c r="AD70" s="30">
        <v>7.2121503759398492E-2</v>
      </c>
      <c r="AE70" s="29">
        <v>1</v>
      </c>
    </row>
    <row r="71" spans="2:31" x14ac:dyDescent="0.2">
      <c r="B71" s="27">
        <v>554</v>
      </c>
      <c r="C71" s="28" t="s">
        <v>720</v>
      </c>
      <c r="D71" s="28" t="s">
        <v>627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41.973300000000002</v>
      </c>
      <c r="N71" s="30">
        <v>0.16831398496240602</v>
      </c>
      <c r="O71" s="29">
        <v>1</v>
      </c>
      <c r="R71" s="27">
        <v>554</v>
      </c>
      <c r="S71" s="28" t="s">
        <v>720</v>
      </c>
      <c r="T71" s="28" t="s">
        <v>627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41.972499999999997</v>
      </c>
      <c r="AD71" s="30">
        <v>0.16831077694235588</v>
      </c>
      <c r="AE71" s="29">
        <v>1</v>
      </c>
    </row>
    <row r="72" spans="2:31" x14ac:dyDescent="0.2">
      <c r="B72" s="27">
        <v>555</v>
      </c>
      <c r="C72" s="28" t="s">
        <v>722</v>
      </c>
      <c r="D72" s="28" t="s">
        <v>625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-17.810400000000001</v>
      </c>
      <c r="N72" s="30">
        <v>7.142015037593985E-2</v>
      </c>
      <c r="O72" s="29">
        <v>1</v>
      </c>
      <c r="R72" s="27">
        <v>555</v>
      </c>
      <c r="S72" s="28" t="s">
        <v>722</v>
      </c>
      <c r="T72" s="28" t="s">
        <v>625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-17.813400000000001</v>
      </c>
      <c r="AD72" s="30">
        <v>7.1432180451127827E-2</v>
      </c>
      <c r="AE72" s="29">
        <v>1</v>
      </c>
    </row>
    <row r="73" spans="2:31" x14ac:dyDescent="0.2">
      <c r="B73" s="27">
        <v>555</v>
      </c>
      <c r="C73" s="28" t="s">
        <v>723</v>
      </c>
      <c r="D73" s="28" t="s">
        <v>627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41.973300000000002</v>
      </c>
      <c r="N73" s="30">
        <v>0.16831398496240602</v>
      </c>
      <c r="O73" s="29">
        <v>1</v>
      </c>
      <c r="R73" s="27">
        <v>555</v>
      </c>
      <c r="S73" s="28" t="s">
        <v>723</v>
      </c>
      <c r="T73" s="28" t="s">
        <v>627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41.972499999999997</v>
      </c>
      <c r="AD73" s="30">
        <v>0.16831077694235588</v>
      </c>
      <c r="AE73" s="29">
        <v>1</v>
      </c>
    </row>
    <row r="74" spans="2:31" x14ac:dyDescent="0.2">
      <c r="B74" s="27">
        <v>556</v>
      </c>
      <c r="C74" s="28" t="s">
        <v>724</v>
      </c>
      <c r="D74" s="28" t="s">
        <v>625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-17.629100000000001</v>
      </c>
      <c r="N74" s="30">
        <v>7.0693132832080216E-2</v>
      </c>
      <c r="O74" s="29">
        <v>1</v>
      </c>
      <c r="R74" s="27">
        <v>556</v>
      </c>
      <c r="S74" s="28" t="s">
        <v>724</v>
      </c>
      <c r="T74" s="28" t="s">
        <v>625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-17.632100000000001</v>
      </c>
      <c r="AD74" s="30">
        <v>7.0705162907268179E-2</v>
      </c>
      <c r="AE74" s="29">
        <v>1</v>
      </c>
    </row>
    <row r="75" spans="2:31" x14ac:dyDescent="0.2">
      <c r="B75" s="27">
        <v>556</v>
      </c>
      <c r="C75" s="28" t="s">
        <v>725</v>
      </c>
      <c r="D75" s="28" t="s">
        <v>627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41.973300000000002</v>
      </c>
      <c r="N75" s="30">
        <v>0.16831398496240602</v>
      </c>
      <c r="O75" s="29">
        <v>1</v>
      </c>
      <c r="R75" s="27">
        <v>556</v>
      </c>
      <c r="S75" s="28" t="s">
        <v>725</v>
      </c>
      <c r="T75" s="28" t="s">
        <v>627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41.972499999999997</v>
      </c>
      <c r="AD75" s="30">
        <v>0.16831077694235588</v>
      </c>
      <c r="AE75" s="29">
        <v>1</v>
      </c>
    </row>
    <row r="76" spans="2:31" x14ac:dyDescent="0.2">
      <c r="B76" s="27">
        <v>557</v>
      </c>
      <c r="C76" s="28" t="s">
        <v>726</v>
      </c>
      <c r="D76" s="28" t="s">
        <v>625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-17.718900000000001</v>
      </c>
      <c r="N76" s="30">
        <v>7.1053233082706779E-2</v>
      </c>
      <c r="O76" s="29">
        <v>1</v>
      </c>
      <c r="R76" s="27">
        <v>557</v>
      </c>
      <c r="S76" s="28" t="s">
        <v>726</v>
      </c>
      <c r="T76" s="28" t="s">
        <v>625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-17.721900000000002</v>
      </c>
      <c r="AD76" s="30">
        <v>7.1065263157894742E-2</v>
      </c>
      <c r="AE76" s="29">
        <v>1</v>
      </c>
    </row>
    <row r="77" spans="2:31" x14ac:dyDescent="0.2">
      <c r="B77" s="27">
        <v>557</v>
      </c>
      <c r="C77" s="28" t="s">
        <v>727</v>
      </c>
      <c r="D77" s="28" t="s">
        <v>627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41.973300000000002</v>
      </c>
      <c r="N77" s="30">
        <v>0.16831398496240602</v>
      </c>
      <c r="O77" s="29">
        <v>1</v>
      </c>
      <c r="R77" s="27">
        <v>557</v>
      </c>
      <c r="S77" s="28" t="s">
        <v>727</v>
      </c>
      <c r="T77" s="28" t="s">
        <v>627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41.972499999999997</v>
      </c>
      <c r="AD77" s="30">
        <v>0.16831077694235588</v>
      </c>
      <c r="AE77" s="29">
        <v>1</v>
      </c>
    </row>
    <row r="78" spans="2:31" x14ac:dyDescent="0.2">
      <c r="B78" s="27">
        <v>558</v>
      </c>
      <c r="C78" s="28" t="s">
        <v>729</v>
      </c>
      <c r="D78" s="28" t="s">
        <v>625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-18.05</v>
      </c>
      <c r="N78" s="30">
        <v>7.2380952380952379E-2</v>
      </c>
      <c r="O78" s="29">
        <v>1</v>
      </c>
      <c r="R78" s="27">
        <v>558</v>
      </c>
      <c r="S78" s="28" t="s">
        <v>729</v>
      </c>
      <c r="T78" s="28" t="s">
        <v>625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-18.053100000000001</v>
      </c>
      <c r="AD78" s="30">
        <v>7.2393383458646626E-2</v>
      </c>
      <c r="AE78" s="29">
        <v>1</v>
      </c>
    </row>
    <row r="79" spans="2:31" x14ac:dyDescent="0.2">
      <c r="B79" s="27">
        <v>558</v>
      </c>
      <c r="C79" s="28" t="s">
        <v>730</v>
      </c>
      <c r="D79" s="28" t="s">
        <v>627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41.973300000000002</v>
      </c>
      <c r="N79" s="30">
        <v>0.16831398496240602</v>
      </c>
      <c r="O79" s="29">
        <v>1</v>
      </c>
      <c r="R79" s="27">
        <v>558</v>
      </c>
      <c r="S79" s="28" t="s">
        <v>730</v>
      </c>
      <c r="T79" s="28" t="s">
        <v>627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41.972499999999997</v>
      </c>
      <c r="AD79" s="30">
        <v>0.16831077694235588</v>
      </c>
      <c r="AE79" s="29">
        <v>1</v>
      </c>
    </row>
    <row r="80" spans="2:31" x14ac:dyDescent="0.2">
      <c r="B80" s="27">
        <v>601</v>
      </c>
      <c r="C80" s="28" t="s">
        <v>732</v>
      </c>
      <c r="D80" s="28" t="s">
        <v>625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-26.388500000000001</v>
      </c>
      <c r="N80" s="30">
        <v>0.10581854636591478</v>
      </c>
      <c r="O80" s="29">
        <v>1</v>
      </c>
      <c r="R80" s="27">
        <v>601</v>
      </c>
      <c r="S80" s="28" t="s">
        <v>732</v>
      </c>
      <c r="T80" s="28" t="s">
        <v>625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-26.392499999999998</v>
      </c>
      <c r="AD80" s="30">
        <v>0.10583458646616542</v>
      </c>
      <c r="AE80" s="29">
        <v>1</v>
      </c>
    </row>
    <row r="81" spans="2:31" x14ac:dyDescent="0.2">
      <c r="B81" s="27">
        <v>601</v>
      </c>
      <c r="C81" s="28" t="s">
        <v>733</v>
      </c>
      <c r="D81" s="28" t="s">
        <v>627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41.973300000000002</v>
      </c>
      <c r="N81" s="30">
        <v>0.16831398496240602</v>
      </c>
      <c r="O81" s="29">
        <v>1</v>
      </c>
      <c r="R81" s="27">
        <v>601</v>
      </c>
      <c r="S81" s="28" t="s">
        <v>733</v>
      </c>
      <c r="T81" s="28" t="s">
        <v>627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41.972499999999997</v>
      </c>
      <c r="AD81" s="30">
        <v>0.16831077694235588</v>
      </c>
      <c r="AE81" s="29">
        <v>1</v>
      </c>
    </row>
    <row r="82" spans="2:31" x14ac:dyDescent="0.2">
      <c r="B82" s="27">
        <v>602</v>
      </c>
      <c r="C82" s="28" t="s">
        <v>735</v>
      </c>
      <c r="D82" s="28" t="s">
        <v>625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-25.691299999999998</v>
      </c>
      <c r="N82" s="30">
        <v>0.10302275689223057</v>
      </c>
      <c r="O82" s="29">
        <v>1</v>
      </c>
      <c r="R82" s="27">
        <v>602</v>
      </c>
      <c r="S82" s="28" t="s">
        <v>735</v>
      </c>
      <c r="T82" s="28" t="s">
        <v>625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-25.695399999999999</v>
      </c>
      <c r="AD82" s="30">
        <v>0.10303919799498747</v>
      </c>
      <c r="AE82" s="29">
        <v>1</v>
      </c>
    </row>
    <row r="83" spans="2:31" x14ac:dyDescent="0.2">
      <c r="B83" s="27">
        <v>602</v>
      </c>
      <c r="C83" s="28" t="s">
        <v>736</v>
      </c>
      <c r="D83" s="28" t="s">
        <v>627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41.973300000000002</v>
      </c>
      <c r="N83" s="30">
        <v>0.16831398496240602</v>
      </c>
      <c r="O83" s="29">
        <v>1</v>
      </c>
      <c r="R83" s="27">
        <v>602</v>
      </c>
      <c r="S83" s="28" t="s">
        <v>736</v>
      </c>
      <c r="T83" s="28" t="s">
        <v>627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41.972499999999997</v>
      </c>
      <c r="AD83" s="30">
        <v>0.16831077694235588</v>
      </c>
      <c r="AE83" s="29">
        <v>1</v>
      </c>
    </row>
    <row r="84" spans="2:31" x14ac:dyDescent="0.2">
      <c r="B84" s="27">
        <v>603</v>
      </c>
      <c r="C84" s="28" t="s">
        <v>737</v>
      </c>
      <c r="D84" s="28" t="s">
        <v>625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-25.134799999999998</v>
      </c>
      <c r="N84" s="30">
        <v>0.10079117794486216</v>
      </c>
      <c r="O84" s="29">
        <v>1</v>
      </c>
      <c r="R84" s="27">
        <v>603</v>
      </c>
      <c r="S84" s="28" t="s">
        <v>737</v>
      </c>
      <c r="T84" s="28" t="s">
        <v>625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-25.1388</v>
      </c>
      <c r="AD84" s="30">
        <v>0.10080721804511278</v>
      </c>
      <c r="AE84" s="29">
        <v>1</v>
      </c>
    </row>
    <row r="85" spans="2:31" x14ac:dyDescent="0.2">
      <c r="B85" s="27">
        <v>603</v>
      </c>
      <c r="C85" s="28" t="s">
        <v>738</v>
      </c>
      <c r="D85" s="28" t="s">
        <v>627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41.973300000000002</v>
      </c>
      <c r="N85" s="30">
        <v>0.16831398496240602</v>
      </c>
      <c r="O85" s="29">
        <v>1</v>
      </c>
      <c r="R85" s="27">
        <v>603</v>
      </c>
      <c r="S85" s="28" t="s">
        <v>738</v>
      </c>
      <c r="T85" s="28" t="s">
        <v>627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41.972499999999997</v>
      </c>
      <c r="AD85" s="30">
        <v>0.16831077694235588</v>
      </c>
      <c r="AE85" s="29">
        <v>1</v>
      </c>
    </row>
    <row r="86" spans="2:31" x14ac:dyDescent="0.2">
      <c r="B86" s="27">
        <v>604</v>
      </c>
      <c r="C86" s="28" t="s">
        <v>739</v>
      </c>
      <c r="D86" s="28" t="s">
        <v>625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-25.0442</v>
      </c>
      <c r="N86" s="30">
        <v>0.10042786967418546</v>
      </c>
      <c r="O86" s="29">
        <v>1</v>
      </c>
      <c r="R86" s="27">
        <v>604</v>
      </c>
      <c r="S86" s="28" t="s">
        <v>739</v>
      </c>
      <c r="T86" s="28" t="s">
        <v>625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-25.048200000000001</v>
      </c>
      <c r="AD86" s="30">
        <v>0.1004439097744361</v>
      </c>
      <c r="AE86" s="29">
        <v>1</v>
      </c>
    </row>
    <row r="87" spans="2:31" x14ac:dyDescent="0.2">
      <c r="B87" s="27">
        <v>604</v>
      </c>
      <c r="C87" s="28" t="s">
        <v>740</v>
      </c>
      <c r="D87" s="28" t="s">
        <v>627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41.973300000000002</v>
      </c>
      <c r="N87" s="30">
        <v>0.16831398496240602</v>
      </c>
      <c r="O87" s="29">
        <v>1</v>
      </c>
      <c r="R87" s="27">
        <v>604</v>
      </c>
      <c r="S87" s="28" t="s">
        <v>740</v>
      </c>
      <c r="T87" s="28" t="s">
        <v>627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41.972499999999997</v>
      </c>
      <c r="AD87" s="30">
        <v>0.16831077694235588</v>
      </c>
      <c r="AE87" s="29">
        <v>1</v>
      </c>
    </row>
    <row r="88" spans="2:31" x14ac:dyDescent="0.2">
      <c r="B88" s="27">
        <v>605</v>
      </c>
      <c r="C88" s="28" t="s">
        <v>742</v>
      </c>
      <c r="D88" s="28" t="s">
        <v>625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-25.584099999999999</v>
      </c>
      <c r="N88" s="30">
        <v>0.10259288220551378</v>
      </c>
      <c r="O88" s="29">
        <v>1</v>
      </c>
      <c r="R88" s="27">
        <v>605</v>
      </c>
      <c r="S88" s="28" t="s">
        <v>742</v>
      </c>
      <c r="T88" s="28" t="s">
        <v>625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-25.588100000000001</v>
      </c>
      <c r="AD88" s="30">
        <v>0.10260892230576442</v>
      </c>
      <c r="AE88" s="29">
        <v>1</v>
      </c>
    </row>
    <row r="89" spans="2:31" x14ac:dyDescent="0.2">
      <c r="B89" s="27">
        <v>605</v>
      </c>
      <c r="C89" s="28" t="s">
        <v>743</v>
      </c>
      <c r="D89" s="28" t="s">
        <v>627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41.973300000000002</v>
      </c>
      <c r="N89" s="30">
        <v>0.16831398496240602</v>
      </c>
      <c r="O89" s="29">
        <v>1</v>
      </c>
      <c r="R89" s="27">
        <v>605</v>
      </c>
      <c r="S89" s="28" t="s">
        <v>743</v>
      </c>
      <c r="T89" s="28" t="s">
        <v>627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41.972499999999997</v>
      </c>
      <c r="AD89" s="30">
        <v>0.16831077694235588</v>
      </c>
      <c r="AE89" s="29">
        <v>1</v>
      </c>
    </row>
    <row r="90" spans="2:31" x14ac:dyDescent="0.2">
      <c r="B90" s="27">
        <v>583</v>
      </c>
      <c r="C90" s="28" t="s">
        <v>745</v>
      </c>
      <c r="D90" s="28" t="s">
        <v>625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-54.443600000000004</v>
      </c>
      <c r="N90" s="30">
        <v>0.21832020050125317</v>
      </c>
      <c r="O90" s="29">
        <v>1</v>
      </c>
      <c r="R90" s="27">
        <v>583</v>
      </c>
      <c r="S90" s="28" t="s">
        <v>745</v>
      </c>
      <c r="T90" s="28" t="s">
        <v>625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-54.444600000000001</v>
      </c>
      <c r="AD90" s="30">
        <v>0.21832421052631579</v>
      </c>
      <c r="AE90" s="29">
        <v>1</v>
      </c>
    </row>
    <row r="91" spans="2:31" x14ac:dyDescent="0.2">
      <c r="B91" s="27">
        <v>583</v>
      </c>
      <c r="C91" s="28" t="s">
        <v>746</v>
      </c>
      <c r="D91" s="28" t="s">
        <v>627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53.285899999999998</v>
      </c>
      <c r="N91" s="30">
        <v>0.21367779448621554</v>
      </c>
      <c r="O91" s="29">
        <v>1</v>
      </c>
      <c r="R91" s="27">
        <v>583</v>
      </c>
      <c r="S91" s="28" t="s">
        <v>746</v>
      </c>
      <c r="T91" s="28" t="s">
        <v>627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53.2866</v>
      </c>
      <c r="AD91" s="30">
        <v>0.21368060150375939</v>
      </c>
      <c r="AE91" s="29">
        <v>1</v>
      </c>
    </row>
    <row r="92" spans="2:31" x14ac:dyDescent="0.2">
      <c r="B92" s="27">
        <v>586</v>
      </c>
      <c r="C92" s="28" t="s">
        <v>748</v>
      </c>
      <c r="D92" s="28" t="s">
        <v>625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-68.391900000000007</v>
      </c>
      <c r="N92" s="30">
        <v>0.27425323308270683</v>
      </c>
      <c r="O92" s="29">
        <v>1</v>
      </c>
      <c r="R92" s="27">
        <v>586</v>
      </c>
      <c r="S92" s="28" t="s">
        <v>748</v>
      </c>
      <c r="T92" s="28" t="s">
        <v>625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-68.392200000000003</v>
      </c>
      <c r="AD92" s="30">
        <v>0.27425443609022554</v>
      </c>
      <c r="AE92" s="29">
        <v>1</v>
      </c>
    </row>
    <row r="93" spans="2:31" x14ac:dyDescent="0.2">
      <c r="B93" s="27">
        <v>586</v>
      </c>
      <c r="C93" s="28" t="s">
        <v>749</v>
      </c>
      <c r="D93" s="28" t="s">
        <v>627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67.631100000000004</v>
      </c>
      <c r="N93" s="30">
        <v>0.27120240601503764</v>
      </c>
      <c r="O93" s="29">
        <v>1</v>
      </c>
      <c r="R93" s="27">
        <v>586</v>
      </c>
      <c r="S93" s="28" t="s">
        <v>749</v>
      </c>
      <c r="T93" s="28" t="s">
        <v>627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67.631100000000004</v>
      </c>
      <c r="AD93" s="30">
        <v>0.27120240601503764</v>
      </c>
      <c r="AE93" s="29">
        <v>1</v>
      </c>
    </row>
    <row r="94" spans="2:31" x14ac:dyDescent="0.2">
      <c r="B94" s="27">
        <v>589</v>
      </c>
      <c r="C94" s="28" t="s">
        <v>751</v>
      </c>
      <c r="D94" s="28" t="s">
        <v>625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-69.874099999999999</v>
      </c>
      <c r="N94" s="30">
        <v>0.28019689223057648</v>
      </c>
      <c r="O94" s="29">
        <v>1</v>
      </c>
      <c r="R94" s="27">
        <v>589</v>
      </c>
      <c r="S94" s="28" t="s">
        <v>751</v>
      </c>
      <c r="T94" s="28" t="s">
        <v>625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-69.874300000000005</v>
      </c>
      <c r="AD94" s="30">
        <v>0.28019769423558899</v>
      </c>
      <c r="AE94" s="29">
        <v>1</v>
      </c>
    </row>
    <row r="95" spans="2:31" x14ac:dyDescent="0.2">
      <c r="B95" s="27">
        <v>589</v>
      </c>
      <c r="C95" s="28" t="s">
        <v>752</v>
      </c>
      <c r="D95" s="28" t="s">
        <v>627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67.520700000000005</v>
      </c>
      <c r="N95" s="30">
        <v>0.27075969924812032</v>
      </c>
      <c r="O95" s="29">
        <v>1</v>
      </c>
      <c r="R95" s="27">
        <v>589</v>
      </c>
      <c r="S95" s="28" t="s">
        <v>752</v>
      </c>
      <c r="T95" s="28" t="s">
        <v>627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67.520600000000002</v>
      </c>
      <c r="AD95" s="30">
        <v>0.27075929824561407</v>
      </c>
      <c r="AE95" s="29">
        <v>1</v>
      </c>
    </row>
    <row r="96" spans="2:31" x14ac:dyDescent="0.2">
      <c r="B96" s="27">
        <v>592</v>
      </c>
      <c r="C96" s="28" t="s">
        <v>754</v>
      </c>
      <c r="D96" s="28" t="s">
        <v>625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-70.022400000000005</v>
      </c>
      <c r="N96" s="30">
        <v>0.28079157894736845</v>
      </c>
      <c r="O96" s="29">
        <v>1</v>
      </c>
      <c r="R96" s="27">
        <v>592</v>
      </c>
      <c r="S96" s="28" t="s">
        <v>754</v>
      </c>
      <c r="T96" s="28" t="s">
        <v>625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-70.022499999999994</v>
      </c>
      <c r="AD96" s="30">
        <v>0.2807919799498747</v>
      </c>
      <c r="AE96" s="29">
        <v>1</v>
      </c>
    </row>
    <row r="97" spans="2:31" x14ac:dyDescent="0.2">
      <c r="B97" s="27">
        <v>592</v>
      </c>
      <c r="C97" s="28" t="s">
        <v>755</v>
      </c>
      <c r="D97" s="28" t="s">
        <v>627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67.638300000000001</v>
      </c>
      <c r="N97" s="30">
        <v>0.27123127819548876</v>
      </c>
      <c r="O97" s="29">
        <v>1</v>
      </c>
      <c r="R97" s="27">
        <v>592</v>
      </c>
      <c r="S97" s="28" t="s">
        <v>755</v>
      </c>
      <c r="T97" s="28" t="s">
        <v>627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67.638099999999994</v>
      </c>
      <c r="AD97" s="30">
        <v>0.27123047619047613</v>
      </c>
      <c r="AE97" s="29">
        <v>1</v>
      </c>
    </row>
    <row r="98" spans="2:31" x14ac:dyDescent="0.2">
      <c r="B98" s="27">
        <v>595</v>
      </c>
      <c r="C98" s="28" t="s">
        <v>757</v>
      </c>
      <c r="D98" s="28" t="s">
        <v>625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-69.360900000000001</v>
      </c>
      <c r="N98" s="30">
        <v>0.27813894736842104</v>
      </c>
      <c r="O98" s="29">
        <v>1</v>
      </c>
      <c r="R98" s="27">
        <v>595</v>
      </c>
      <c r="S98" s="28" t="s">
        <v>757</v>
      </c>
      <c r="T98" s="28" t="s">
        <v>625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-69.360900000000001</v>
      </c>
      <c r="AD98" s="30">
        <v>0.27813894736842104</v>
      </c>
      <c r="AE98" s="29">
        <v>1</v>
      </c>
    </row>
    <row r="99" spans="2:31" x14ac:dyDescent="0.2">
      <c r="B99" s="27">
        <v>595</v>
      </c>
      <c r="C99" s="28" t="s">
        <v>758</v>
      </c>
      <c r="D99" s="28" t="s">
        <v>627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68.534499999999994</v>
      </c>
      <c r="N99" s="30">
        <v>0.27482506265664158</v>
      </c>
      <c r="O99" s="29">
        <v>1</v>
      </c>
      <c r="R99" s="27">
        <v>595</v>
      </c>
      <c r="S99" s="28" t="s">
        <v>758</v>
      </c>
      <c r="T99" s="28" t="s">
        <v>627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68.534099999999995</v>
      </c>
      <c r="AD99" s="30">
        <v>0.2748234586466165</v>
      </c>
      <c r="AE99" s="29">
        <v>1</v>
      </c>
    </row>
    <row r="100" spans="2:31" x14ac:dyDescent="0.2">
      <c r="B100" s="27">
        <v>598</v>
      </c>
      <c r="C100" s="28" t="s">
        <v>760</v>
      </c>
      <c r="D100" s="28" t="s">
        <v>625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-58.629199999999997</v>
      </c>
      <c r="N100" s="30">
        <v>0.23510456140350877</v>
      </c>
      <c r="O100" s="29">
        <v>1</v>
      </c>
      <c r="R100" s="27">
        <v>598</v>
      </c>
      <c r="S100" s="28" t="s">
        <v>760</v>
      </c>
      <c r="T100" s="28" t="s">
        <v>625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-58.628500000000003</v>
      </c>
      <c r="AD100" s="30">
        <v>0.23510175438596492</v>
      </c>
      <c r="AE100" s="29">
        <v>1</v>
      </c>
    </row>
    <row r="101" spans="2:31" x14ac:dyDescent="0.2">
      <c r="B101" s="27">
        <v>598</v>
      </c>
      <c r="C101" s="28" t="s">
        <v>761</v>
      </c>
      <c r="D101" s="28" t="s">
        <v>627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57.231900000000003</v>
      </c>
      <c r="N101" s="30">
        <v>0.22950135338345864</v>
      </c>
      <c r="O101" s="29">
        <v>1</v>
      </c>
      <c r="R101" s="27">
        <v>598</v>
      </c>
      <c r="S101" s="28" t="s">
        <v>761</v>
      </c>
      <c r="T101" s="28" t="s">
        <v>627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57.230899999999998</v>
      </c>
      <c r="AD101" s="30">
        <v>0.229497343358396</v>
      </c>
      <c r="AE101" s="29">
        <v>1</v>
      </c>
    </row>
    <row r="102" spans="2:31" x14ac:dyDescent="0.2">
      <c r="B102" s="27">
        <v>606</v>
      </c>
      <c r="C102" s="28" t="s">
        <v>763</v>
      </c>
      <c r="D102" s="28" t="s">
        <v>625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-32.6327</v>
      </c>
      <c r="N102" s="30">
        <v>0.13085794486215538</v>
      </c>
      <c r="O102" s="29">
        <v>1</v>
      </c>
      <c r="R102" s="27">
        <v>606</v>
      </c>
      <c r="S102" s="28" t="s">
        <v>763</v>
      </c>
      <c r="T102" s="28" t="s">
        <v>625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-32.6374</v>
      </c>
      <c r="AD102" s="30">
        <v>0.13087679197994986</v>
      </c>
      <c r="AE102" s="29">
        <v>1</v>
      </c>
    </row>
    <row r="103" spans="2:31" x14ac:dyDescent="0.2">
      <c r="B103" s="27">
        <v>606</v>
      </c>
      <c r="C103" s="28" t="s">
        <v>764</v>
      </c>
      <c r="D103" s="28" t="s">
        <v>627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57.231900000000003</v>
      </c>
      <c r="N103" s="30">
        <v>0.22950135338345864</v>
      </c>
      <c r="O103" s="29">
        <v>1</v>
      </c>
      <c r="R103" s="27">
        <v>606</v>
      </c>
      <c r="S103" s="28" t="s">
        <v>764</v>
      </c>
      <c r="T103" s="28" t="s">
        <v>627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57.230899999999998</v>
      </c>
      <c r="AD103" s="30">
        <v>0.229497343358396</v>
      </c>
      <c r="AE103" s="29">
        <v>1</v>
      </c>
    </row>
    <row r="104" spans="2:31" x14ac:dyDescent="0.2">
      <c r="B104" s="27">
        <v>607</v>
      </c>
      <c r="C104" s="28" t="s">
        <v>766</v>
      </c>
      <c r="D104" s="28" t="s">
        <v>625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-30.504300000000001</v>
      </c>
      <c r="N104" s="30">
        <v>0.12232300751879699</v>
      </c>
      <c r="O104" s="29">
        <v>1</v>
      </c>
      <c r="R104" s="27">
        <v>607</v>
      </c>
      <c r="S104" s="28" t="s">
        <v>766</v>
      </c>
      <c r="T104" s="28" t="s">
        <v>625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-30.508900000000001</v>
      </c>
      <c r="AD104" s="30">
        <v>0.12234145363408522</v>
      </c>
      <c r="AE104" s="29">
        <v>1</v>
      </c>
    </row>
    <row r="105" spans="2:31" x14ac:dyDescent="0.2">
      <c r="B105" s="27">
        <v>607</v>
      </c>
      <c r="C105" s="28" t="s">
        <v>767</v>
      </c>
      <c r="D105" s="28" t="s">
        <v>627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57.231900000000003</v>
      </c>
      <c r="N105" s="30">
        <v>0.22950135338345864</v>
      </c>
      <c r="O105" s="29">
        <v>1</v>
      </c>
      <c r="R105" s="27">
        <v>607</v>
      </c>
      <c r="S105" s="28" t="s">
        <v>767</v>
      </c>
      <c r="T105" s="28" t="s">
        <v>627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57.230899999999998</v>
      </c>
      <c r="AD105" s="30">
        <v>0.229497343358396</v>
      </c>
      <c r="AE105" s="29">
        <v>1</v>
      </c>
    </row>
    <row r="106" spans="2:31" x14ac:dyDescent="0.2">
      <c r="B106" s="27">
        <v>608</v>
      </c>
      <c r="C106" s="28" t="s">
        <v>768</v>
      </c>
      <c r="D106" s="28" t="s">
        <v>625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-32.185400000000001</v>
      </c>
      <c r="N106" s="30">
        <v>0.12906426065162907</v>
      </c>
      <c r="O106" s="29">
        <v>1</v>
      </c>
      <c r="R106" s="27">
        <v>608</v>
      </c>
      <c r="S106" s="28" t="s">
        <v>768</v>
      </c>
      <c r="T106" s="28" t="s">
        <v>625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-32.19</v>
      </c>
      <c r="AD106" s="30">
        <v>0.12908270676691727</v>
      </c>
      <c r="AE106" s="29">
        <v>1</v>
      </c>
    </row>
    <row r="107" spans="2:31" x14ac:dyDescent="0.2">
      <c r="B107" s="27">
        <v>608</v>
      </c>
      <c r="C107" s="28" t="s">
        <v>769</v>
      </c>
      <c r="D107" s="28" t="s">
        <v>627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57.231900000000003</v>
      </c>
      <c r="N107" s="30">
        <v>0.22950135338345864</v>
      </c>
      <c r="O107" s="29">
        <v>1</v>
      </c>
      <c r="R107" s="27">
        <v>608</v>
      </c>
      <c r="S107" s="28" t="s">
        <v>769</v>
      </c>
      <c r="T107" s="28" t="s">
        <v>627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57.230899999999998</v>
      </c>
      <c r="AD107" s="30">
        <v>0.229497343358396</v>
      </c>
      <c r="AE107" s="29">
        <v>1</v>
      </c>
    </row>
    <row r="108" spans="2:31" x14ac:dyDescent="0.2">
      <c r="B108" s="27">
        <v>609</v>
      </c>
      <c r="C108" s="28" t="s">
        <v>770</v>
      </c>
      <c r="D108" s="28" t="s">
        <v>625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-31.218499999999999</v>
      </c>
      <c r="N108" s="30">
        <v>0.12518696741854637</v>
      </c>
      <c r="O108" s="29">
        <v>1</v>
      </c>
      <c r="R108" s="27">
        <v>609</v>
      </c>
      <c r="S108" s="28" t="s">
        <v>770</v>
      </c>
      <c r="T108" s="28" t="s">
        <v>625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-31.223199999999999</v>
      </c>
      <c r="AD108" s="30">
        <v>0.12520581453634083</v>
      </c>
      <c r="AE108" s="29">
        <v>1</v>
      </c>
    </row>
    <row r="109" spans="2:31" x14ac:dyDescent="0.2">
      <c r="B109" s="27">
        <v>609</v>
      </c>
      <c r="C109" s="28" t="s">
        <v>771</v>
      </c>
      <c r="D109" s="28" t="s">
        <v>627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57.231900000000003</v>
      </c>
      <c r="N109" s="30">
        <v>0.22950135338345864</v>
      </c>
      <c r="O109" s="29">
        <v>1</v>
      </c>
      <c r="R109" s="27">
        <v>609</v>
      </c>
      <c r="S109" s="28" t="s">
        <v>771</v>
      </c>
      <c r="T109" s="28" t="s">
        <v>627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57.230899999999998</v>
      </c>
      <c r="AD109" s="30">
        <v>0.229497343358396</v>
      </c>
      <c r="AE109" s="29">
        <v>1</v>
      </c>
    </row>
    <row r="110" spans="2:31" x14ac:dyDescent="0.2">
      <c r="B110" s="27">
        <v>610</v>
      </c>
      <c r="C110" s="28" t="s">
        <v>773</v>
      </c>
      <c r="D110" s="28" t="s">
        <v>625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-29.750499999999999</v>
      </c>
      <c r="N110" s="30">
        <v>0.11930025062656642</v>
      </c>
      <c r="O110" s="29">
        <v>1</v>
      </c>
      <c r="R110" s="27">
        <v>610</v>
      </c>
      <c r="S110" s="28" t="s">
        <v>773</v>
      </c>
      <c r="T110" s="28" t="s">
        <v>625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-29.755099999999999</v>
      </c>
      <c r="AD110" s="30">
        <v>0.11931869674185464</v>
      </c>
      <c r="AE110" s="29">
        <v>1</v>
      </c>
    </row>
    <row r="111" spans="2:31" x14ac:dyDescent="0.2">
      <c r="B111" s="27">
        <v>610</v>
      </c>
      <c r="C111" s="28" t="s">
        <v>774</v>
      </c>
      <c r="D111" s="28" t="s">
        <v>627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57.231900000000003</v>
      </c>
      <c r="N111" s="30">
        <v>0.22950135338345864</v>
      </c>
      <c r="O111" s="29">
        <v>1</v>
      </c>
      <c r="R111" s="27">
        <v>610</v>
      </c>
      <c r="S111" s="28" t="s">
        <v>774</v>
      </c>
      <c r="T111" s="28" t="s">
        <v>627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57.230899999999998</v>
      </c>
      <c r="AD111" s="30">
        <v>0.229497343358396</v>
      </c>
      <c r="AE111" s="29">
        <v>1</v>
      </c>
    </row>
    <row r="112" spans="2:31" x14ac:dyDescent="0.2">
      <c r="B112" s="27">
        <v>584</v>
      </c>
      <c r="C112" s="28" t="s">
        <v>776</v>
      </c>
      <c r="D112" s="28" t="s">
        <v>625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-53.627200000000002</v>
      </c>
      <c r="N112" s="30">
        <v>0.21504641604010027</v>
      </c>
      <c r="O112" s="29">
        <v>1</v>
      </c>
      <c r="R112" s="27">
        <v>584</v>
      </c>
      <c r="S112" s="28" t="s">
        <v>776</v>
      </c>
      <c r="T112" s="28" t="s">
        <v>625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-53.628100000000003</v>
      </c>
      <c r="AD112" s="30">
        <v>0.21505002506265666</v>
      </c>
      <c r="AE112" s="29">
        <v>1</v>
      </c>
    </row>
    <row r="113" spans="2:31" x14ac:dyDescent="0.2">
      <c r="B113" s="27">
        <v>584</v>
      </c>
      <c r="C113" s="28" t="s">
        <v>777</v>
      </c>
      <c r="D113" s="28" t="s">
        <v>627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53.6248</v>
      </c>
      <c r="N113" s="30">
        <v>0.21503679197994988</v>
      </c>
      <c r="O113" s="29">
        <v>1</v>
      </c>
      <c r="R113" s="27">
        <v>584</v>
      </c>
      <c r="S113" s="28" t="s">
        <v>777</v>
      </c>
      <c r="T113" s="28" t="s">
        <v>627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53.625500000000002</v>
      </c>
      <c r="AD113" s="30">
        <v>0.21503959899749372</v>
      </c>
      <c r="AE113" s="29">
        <v>1</v>
      </c>
    </row>
    <row r="114" spans="2:31" x14ac:dyDescent="0.2">
      <c r="B114" s="27">
        <v>587</v>
      </c>
      <c r="C114" s="28" t="s">
        <v>779</v>
      </c>
      <c r="D114" s="28" t="s">
        <v>625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-68.609200000000001</v>
      </c>
      <c r="N114" s="30">
        <v>0.27512461152882206</v>
      </c>
      <c r="O114" s="29">
        <v>1</v>
      </c>
      <c r="R114" s="27">
        <v>587</v>
      </c>
      <c r="S114" s="28" t="s">
        <v>779</v>
      </c>
      <c r="T114" s="28" t="s">
        <v>625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-68.609499999999997</v>
      </c>
      <c r="AD114" s="30">
        <v>0.27512581453634083</v>
      </c>
      <c r="AE114" s="29">
        <v>1</v>
      </c>
    </row>
    <row r="115" spans="2:31" x14ac:dyDescent="0.2">
      <c r="B115" s="27">
        <v>587</v>
      </c>
      <c r="C115" s="28" t="s">
        <v>780</v>
      </c>
      <c r="D115" s="28" t="s">
        <v>627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68.606800000000007</v>
      </c>
      <c r="N115" s="30">
        <v>0.27511498746867169</v>
      </c>
      <c r="O115" s="29">
        <v>1</v>
      </c>
      <c r="R115" s="27">
        <v>587</v>
      </c>
      <c r="S115" s="28" t="s">
        <v>780</v>
      </c>
      <c r="T115" s="28" t="s">
        <v>627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68.606800000000007</v>
      </c>
      <c r="AD115" s="30">
        <v>0.27511498746867169</v>
      </c>
      <c r="AE115" s="29">
        <v>1</v>
      </c>
    </row>
    <row r="116" spans="2:31" x14ac:dyDescent="0.2">
      <c r="B116" s="27">
        <v>590</v>
      </c>
      <c r="C116" s="28" t="s">
        <v>782</v>
      </c>
      <c r="D116" s="28" t="s">
        <v>625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-69.584299999999999</v>
      </c>
      <c r="N116" s="30">
        <v>0.27903478696741857</v>
      </c>
      <c r="O116" s="29">
        <v>1</v>
      </c>
      <c r="R116" s="27">
        <v>590</v>
      </c>
      <c r="S116" s="28" t="s">
        <v>782</v>
      </c>
      <c r="T116" s="28" t="s">
        <v>625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-69.584500000000006</v>
      </c>
      <c r="AD116" s="30">
        <v>0.27903558897243108</v>
      </c>
      <c r="AE116" s="29">
        <v>1</v>
      </c>
    </row>
    <row r="117" spans="2:31" x14ac:dyDescent="0.2">
      <c r="B117" s="27">
        <v>590</v>
      </c>
      <c r="C117" s="28" t="s">
        <v>783</v>
      </c>
      <c r="D117" s="28" t="s">
        <v>627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69.582999999999998</v>
      </c>
      <c r="N117" s="30">
        <v>0.27902957393483707</v>
      </c>
      <c r="O117" s="29">
        <v>1</v>
      </c>
      <c r="R117" s="27">
        <v>590</v>
      </c>
      <c r="S117" s="28" t="s">
        <v>783</v>
      </c>
      <c r="T117" s="28" t="s">
        <v>627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69.582899999999995</v>
      </c>
      <c r="AD117" s="30">
        <v>0.27902917293233082</v>
      </c>
      <c r="AE117" s="29">
        <v>1</v>
      </c>
    </row>
    <row r="118" spans="2:31" x14ac:dyDescent="0.2">
      <c r="B118" s="27">
        <v>593</v>
      </c>
      <c r="C118" s="28" t="s">
        <v>785</v>
      </c>
      <c r="D118" s="28" t="s">
        <v>625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-69.708500000000001</v>
      </c>
      <c r="N118" s="30">
        <v>0.27953283208020052</v>
      </c>
      <c r="O118" s="29">
        <v>1</v>
      </c>
      <c r="R118" s="27">
        <v>593</v>
      </c>
      <c r="S118" s="28" t="s">
        <v>785</v>
      </c>
      <c r="T118" s="28" t="s">
        <v>625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-69.708699999999993</v>
      </c>
      <c r="AD118" s="30">
        <v>0.27953363408521303</v>
      </c>
      <c r="AE118" s="29">
        <v>1</v>
      </c>
    </row>
    <row r="119" spans="2:31" x14ac:dyDescent="0.2">
      <c r="B119" s="27">
        <v>593</v>
      </c>
      <c r="C119" s="28" t="s">
        <v>786</v>
      </c>
      <c r="D119" s="28" t="s">
        <v>627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69.708500000000001</v>
      </c>
      <c r="N119" s="30">
        <v>0.27953283208020052</v>
      </c>
      <c r="O119" s="29">
        <v>1</v>
      </c>
      <c r="R119" s="27">
        <v>593</v>
      </c>
      <c r="S119" s="28" t="s">
        <v>786</v>
      </c>
      <c r="T119" s="28" t="s">
        <v>627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69.708299999999994</v>
      </c>
      <c r="AD119" s="30">
        <v>0.2795320300751879</v>
      </c>
      <c r="AE119" s="29">
        <v>1</v>
      </c>
    </row>
    <row r="120" spans="2:31" x14ac:dyDescent="0.2">
      <c r="B120" s="27">
        <v>596</v>
      </c>
      <c r="C120" s="28" t="s">
        <v>788</v>
      </c>
      <c r="D120" s="28" t="s">
        <v>625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-69.535700000000006</v>
      </c>
      <c r="N120" s="30">
        <v>0.27883989974937345</v>
      </c>
      <c r="O120" s="29">
        <v>1</v>
      </c>
      <c r="R120" s="27">
        <v>596</v>
      </c>
      <c r="S120" s="28" t="s">
        <v>788</v>
      </c>
      <c r="T120" s="28" t="s">
        <v>625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-69.535700000000006</v>
      </c>
      <c r="AD120" s="30">
        <v>0.27883989974937345</v>
      </c>
      <c r="AE120" s="29">
        <v>1</v>
      </c>
    </row>
    <row r="121" spans="2:31" x14ac:dyDescent="0.2">
      <c r="B121" s="27">
        <v>596</v>
      </c>
      <c r="C121" s="28" t="s">
        <v>789</v>
      </c>
      <c r="D121" s="28" t="s">
        <v>627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69.543300000000002</v>
      </c>
      <c r="N121" s="30">
        <v>0.27887037593984965</v>
      </c>
      <c r="O121" s="29">
        <v>1</v>
      </c>
      <c r="R121" s="27">
        <v>596</v>
      </c>
      <c r="S121" s="28" t="s">
        <v>789</v>
      </c>
      <c r="T121" s="28" t="s">
        <v>627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69.543000000000006</v>
      </c>
      <c r="AD121" s="30">
        <v>0.27886917293233082</v>
      </c>
      <c r="AE121" s="29">
        <v>1</v>
      </c>
    </row>
    <row r="122" spans="2:31" x14ac:dyDescent="0.2">
      <c r="B122" s="27">
        <v>599</v>
      </c>
      <c r="C122" s="28" t="s">
        <v>791</v>
      </c>
      <c r="D122" s="28" t="s">
        <v>625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-57.653100000000002</v>
      </c>
      <c r="N122" s="30">
        <v>0.23119037593984962</v>
      </c>
      <c r="O122" s="29">
        <v>1</v>
      </c>
      <c r="R122" s="27">
        <v>599</v>
      </c>
      <c r="S122" s="28" t="s">
        <v>791</v>
      </c>
      <c r="T122" s="28" t="s">
        <v>625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-57.652500000000003</v>
      </c>
      <c r="AD122" s="30">
        <v>0.23118796992481203</v>
      </c>
      <c r="AE122" s="29">
        <v>1</v>
      </c>
    </row>
    <row r="123" spans="2:31" x14ac:dyDescent="0.2">
      <c r="B123" s="27">
        <v>599</v>
      </c>
      <c r="C123" s="28" t="s">
        <v>792</v>
      </c>
      <c r="D123" s="28" t="s">
        <v>627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57.66</v>
      </c>
      <c r="N123" s="30">
        <v>0.23121804511278196</v>
      </c>
      <c r="O123" s="29">
        <v>1</v>
      </c>
      <c r="R123" s="27">
        <v>599</v>
      </c>
      <c r="S123" s="28" t="s">
        <v>792</v>
      </c>
      <c r="T123" s="28" t="s">
        <v>627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57.658999999999999</v>
      </c>
      <c r="AD123" s="30">
        <v>0.23121403508771929</v>
      </c>
      <c r="AE123" s="29">
        <v>1</v>
      </c>
    </row>
    <row r="124" spans="2:31" x14ac:dyDescent="0.2">
      <c r="B124" s="27">
        <v>611</v>
      </c>
      <c r="C124" s="28" t="s">
        <v>794</v>
      </c>
      <c r="D124" s="28" t="s">
        <v>625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-32.633800000000001</v>
      </c>
      <c r="N124" s="30">
        <v>0.13086235588972431</v>
      </c>
      <c r="O124" s="29">
        <v>1</v>
      </c>
      <c r="R124" s="27">
        <v>611</v>
      </c>
      <c r="S124" s="28" t="s">
        <v>794</v>
      </c>
      <c r="T124" s="28" t="s">
        <v>625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-32.638500000000001</v>
      </c>
      <c r="AD124" s="30">
        <v>0.13088120300751879</v>
      </c>
      <c r="AE124" s="29">
        <v>1</v>
      </c>
    </row>
    <row r="125" spans="2:31" x14ac:dyDescent="0.2">
      <c r="B125" s="27">
        <v>611</v>
      </c>
      <c r="C125" s="28" t="s">
        <v>795</v>
      </c>
      <c r="D125" s="28" t="s">
        <v>627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57.66</v>
      </c>
      <c r="N125" s="30">
        <v>0.23121804511278196</v>
      </c>
      <c r="O125" s="29">
        <v>1</v>
      </c>
      <c r="R125" s="27">
        <v>611</v>
      </c>
      <c r="S125" s="28" t="s">
        <v>795</v>
      </c>
      <c r="T125" s="28" t="s">
        <v>627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57.658999999999999</v>
      </c>
      <c r="AD125" s="30">
        <v>0.23121403508771929</v>
      </c>
      <c r="AE125" s="29">
        <v>1</v>
      </c>
    </row>
    <row r="126" spans="2:31" x14ac:dyDescent="0.2">
      <c r="B126" s="27">
        <v>612</v>
      </c>
      <c r="C126" s="28" t="s">
        <v>797</v>
      </c>
      <c r="D126" s="28" t="s">
        <v>625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-30.505500000000001</v>
      </c>
      <c r="N126" s="30">
        <v>0.12232781954887217</v>
      </c>
      <c r="O126" s="29">
        <v>1</v>
      </c>
      <c r="R126" s="27">
        <v>612</v>
      </c>
      <c r="S126" s="28" t="s">
        <v>797</v>
      </c>
      <c r="T126" s="28" t="s">
        <v>625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-30.510100000000001</v>
      </c>
      <c r="AD126" s="30">
        <v>0.1223462656641604</v>
      </c>
      <c r="AE126" s="29">
        <v>1</v>
      </c>
    </row>
    <row r="127" spans="2:31" x14ac:dyDescent="0.2">
      <c r="B127" s="27">
        <v>612</v>
      </c>
      <c r="C127" s="28" t="s">
        <v>798</v>
      </c>
      <c r="D127" s="28" t="s">
        <v>627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57.66</v>
      </c>
      <c r="N127" s="30">
        <v>0.23121804511278196</v>
      </c>
      <c r="O127" s="29">
        <v>1</v>
      </c>
      <c r="R127" s="27">
        <v>612</v>
      </c>
      <c r="S127" s="28" t="s">
        <v>798</v>
      </c>
      <c r="T127" s="28" t="s">
        <v>627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57.658999999999999</v>
      </c>
      <c r="AD127" s="30">
        <v>0.23121403508771929</v>
      </c>
      <c r="AE127" s="29">
        <v>1</v>
      </c>
    </row>
    <row r="128" spans="2:31" x14ac:dyDescent="0.2">
      <c r="B128" s="27">
        <v>613</v>
      </c>
      <c r="C128" s="28" t="s">
        <v>799</v>
      </c>
      <c r="D128" s="28" t="s">
        <v>625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-32.186500000000002</v>
      </c>
      <c r="N128" s="30">
        <v>0.129068671679198</v>
      </c>
      <c r="O128" s="29">
        <v>1</v>
      </c>
      <c r="R128" s="27">
        <v>613</v>
      </c>
      <c r="S128" s="28" t="s">
        <v>799</v>
      </c>
      <c r="T128" s="28" t="s">
        <v>625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-32.191099999999999</v>
      </c>
      <c r="AD128" s="30">
        <v>0.1290871177944862</v>
      </c>
      <c r="AE128" s="29">
        <v>1</v>
      </c>
    </row>
    <row r="129" spans="2:31" x14ac:dyDescent="0.2">
      <c r="B129" s="27">
        <v>613</v>
      </c>
      <c r="C129" s="28" t="s">
        <v>800</v>
      </c>
      <c r="D129" s="28" t="s">
        <v>627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57.66</v>
      </c>
      <c r="N129" s="30">
        <v>0.23121804511278196</v>
      </c>
      <c r="O129" s="29">
        <v>1</v>
      </c>
      <c r="R129" s="27">
        <v>613</v>
      </c>
      <c r="S129" s="28" t="s">
        <v>800</v>
      </c>
      <c r="T129" s="28" t="s">
        <v>627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57.658999999999999</v>
      </c>
      <c r="AD129" s="30">
        <v>0.23121403508771929</v>
      </c>
      <c r="AE129" s="29">
        <v>1</v>
      </c>
    </row>
    <row r="130" spans="2:31" x14ac:dyDescent="0.2">
      <c r="B130" s="27">
        <v>614</v>
      </c>
      <c r="C130" s="28" t="s">
        <v>801</v>
      </c>
      <c r="D130" s="28" t="s">
        <v>625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-31.214700000000001</v>
      </c>
      <c r="N130" s="30">
        <v>0.12517172932330828</v>
      </c>
      <c r="O130" s="29">
        <v>1</v>
      </c>
      <c r="R130" s="27">
        <v>614</v>
      </c>
      <c r="S130" s="28" t="s">
        <v>801</v>
      </c>
      <c r="T130" s="28" t="s">
        <v>625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-31.2193</v>
      </c>
      <c r="AD130" s="30">
        <v>0.12519017543859648</v>
      </c>
      <c r="AE130" s="29">
        <v>1</v>
      </c>
    </row>
    <row r="131" spans="2:31" x14ac:dyDescent="0.2">
      <c r="B131" s="27">
        <v>614</v>
      </c>
      <c r="C131" s="28" t="s">
        <v>802</v>
      </c>
      <c r="D131" s="28" t="s">
        <v>627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57.66</v>
      </c>
      <c r="N131" s="30">
        <v>0.23121804511278196</v>
      </c>
      <c r="O131" s="29">
        <v>1</v>
      </c>
      <c r="R131" s="27">
        <v>614</v>
      </c>
      <c r="S131" s="28" t="s">
        <v>802</v>
      </c>
      <c r="T131" s="28" t="s">
        <v>627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57.658999999999999</v>
      </c>
      <c r="AD131" s="30">
        <v>0.23121403508771929</v>
      </c>
      <c r="AE131" s="29">
        <v>1</v>
      </c>
    </row>
    <row r="132" spans="2:31" x14ac:dyDescent="0.2">
      <c r="B132" s="27">
        <v>615</v>
      </c>
      <c r="C132" s="28" t="s">
        <v>804</v>
      </c>
      <c r="D132" s="28" t="s">
        <v>625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-29.7516</v>
      </c>
      <c r="N132" s="30">
        <v>0.11930466165413534</v>
      </c>
      <c r="O132" s="29">
        <v>1</v>
      </c>
      <c r="R132" s="27">
        <v>615</v>
      </c>
      <c r="S132" s="28" t="s">
        <v>804</v>
      </c>
      <c r="T132" s="28" t="s">
        <v>625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-29.7562</v>
      </c>
      <c r="AD132" s="30">
        <v>0.11932310776942356</v>
      </c>
      <c r="AE132" s="29">
        <v>1</v>
      </c>
    </row>
    <row r="133" spans="2:31" x14ac:dyDescent="0.2">
      <c r="B133" s="27">
        <v>615</v>
      </c>
      <c r="C133" s="28" t="s">
        <v>805</v>
      </c>
      <c r="D133" s="28" t="s">
        <v>627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57.66</v>
      </c>
      <c r="N133" s="30">
        <v>0.23121804511278196</v>
      </c>
      <c r="O133" s="29">
        <v>1</v>
      </c>
      <c r="R133" s="27">
        <v>615</v>
      </c>
      <c r="S133" s="28" t="s">
        <v>805</v>
      </c>
      <c r="T133" s="28" t="s">
        <v>627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57.658999999999999</v>
      </c>
      <c r="AD133" s="30">
        <v>0.23121403508771929</v>
      </c>
      <c r="AE133" s="29">
        <v>1</v>
      </c>
    </row>
    <row r="134" spans="2:31" x14ac:dyDescent="0.2">
      <c r="B134" s="27">
        <v>585</v>
      </c>
      <c r="C134" s="28" t="s">
        <v>807</v>
      </c>
      <c r="D134" s="28" t="s">
        <v>625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-53.288699999999999</v>
      </c>
      <c r="N134" s="30">
        <v>0.21368902255639097</v>
      </c>
      <c r="O134" s="29">
        <v>1</v>
      </c>
      <c r="R134" s="27">
        <v>585</v>
      </c>
      <c r="S134" s="28" t="s">
        <v>807</v>
      </c>
      <c r="T134" s="28" t="s">
        <v>625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-53.2896</v>
      </c>
      <c r="AD134" s="30">
        <v>0.21369263157894736</v>
      </c>
      <c r="AE134" s="29">
        <v>1</v>
      </c>
    </row>
    <row r="135" spans="2:31" x14ac:dyDescent="0.2">
      <c r="B135" s="27">
        <v>585</v>
      </c>
      <c r="C135" s="28" t="s">
        <v>808</v>
      </c>
      <c r="D135" s="28" t="s">
        <v>627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54.441499999999998</v>
      </c>
      <c r="N135" s="30">
        <v>0.21831177944862154</v>
      </c>
      <c r="O135" s="29">
        <v>1</v>
      </c>
      <c r="R135" s="27">
        <v>585</v>
      </c>
      <c r="S135" s="28" t="s">
        <v>808</v>
      </c>
      <c r="T135" s="28" t="s">
        <v>627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54.4422</v>
      </c>
      <c r="AD135" s="30">
        <v>0.21831458646616539</v>
      </c>
      <c r="AE135" s="29">
        <v>1</v>
      </c>
    </row>
    <row r="136" spans="2:31" x14ac:dyDescent="0.2">
      <c r="B136" s="27">
        <v>588</v>
      </c>
      <c r="C136" s="28" t="s">
        <v>810</v>
      </c>
      <c r="D136" s="28" t="s">
        <v>625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-67.633600000000001</v>
      </c>
      <c r="N136" s="30">
        <v>0.27121243107769427</v>
      </c>
      <c r="O136" s="29">
        <v>1</v>
      </c>
      <c r="R136" s="27">
        <v>588</v>
      </c>
      <c r="S136" s="28" t="s">
        <v>810</v>
      </c>
      <c r="T136" s="28" t="s">
        <v>625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-67.633899999999997</v>
      </c>
      <c r="AD136" s="30">
        <v>0.27121363408521298</v>
      </c>
      <c r="AE136" s="29">
        <v>1</v>
      </c>
    </row>
    <row r="137" spans="2:31" x14ac:dyDescent="0.2">
      <c r="B137" s="27">
        <v>588</v>
      </c>
      <c r="C137" s="28" t="s">
        <v>811</v>
      </c>
      <c r="D137" s="28" t="s">
        <v>627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68.389600000000002</v>
      </c>
      <c r="N137" s="30">
        <v>0.27424401002506266</v>
      </c>
      <c r="O137" s="29">
        <v>1</v>
      </c>
      <c r="R137" s="27">
        <v>588</v>
      </c>
      <c r="S137" s="28" t="s">
        <v>811</v>
      </c>
      <c r="T137" s="28" t="s">
        <v>627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68.389600000000002</v>
      </c>
      <c r="AD137" s="30">
        <v>0.27424401002506266</v>
      </c>
      <c r="AE137" s="29">
        <v>1</v>
      </c>
    </row>
    <row r="138" spans="2:31" x14ac:dyDescent="0.2">
      <c r="B138" s="27">
        <v>591</v>
      </c>
      <c r="C138" s="28" t="s">
        <v>813</v>
      </c>
      <c r="D138" s="28" t="s">
        <v>625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-67.521799999999999</v>
      </c>
      <c r="N138" s="30">
        <v>0.27076411027568925</v>
      </c>
      <c r="O138" s="29">
        <v>1</v>
      </c>
      <c r="R138" s="27">
        <v>591</v>
      </c>
      <c r="S138" s="28" t="s">
        <v>813</v>
      </c>
      <c r="T138" s="28" t="s">
        <v>625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-67.522000000000006</v>
      </c>
      <c r="AD138" s="30">
        <v>0.27076491228070176</v>
      </c>
      <c r="AE138" s="29">
        <v>1</v>
      </c>
    </row>
    <row r="139" spans="2:31" x14ac:dyDescent="0.2">
      <c r="B139" s="27">
        <v>591</v>
      </c>
      <c r="C139" s="28" t="s">
        <v>814</v>
      </c>
      <c r="D139" s="28" t="s">
        <v>627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69.872699999999995</v>
      </c>
      <c r="N139" s="30">
        <v>0.28019127819548872</v>
      </c>
      <c r="O139" s="29">
        <v>1</v>
      </c>
      <c r="R139" s="27">
        <v>591</v>
      </c>
      <c r="S139" s="28" t="s">
        <v>814</v>
      </c>
      <c r="T139" s="28" t="s">
        <v>627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69.872600000000006</v>
      </c>
      <c r="AD139" s="30">
        <v>0.28019087719298247</v>
      </c>
      <c r="AE139" s="29">
        <v>1</v>
      </c>
    </row>
    <row r="140" spans="2:31" x14ac:dyDescent="0.2">
      <c r="B140" s="27">
        <v>594</v>
      </c>
      <c r="C140" s="28" t="s">
        <v>816</v>
      </c>
      <c r="D140" s="28" t="s">
        <v>625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-67.637699999999995</v>
      </c>
      <c r="N140" s="30">
        <v>0.27122887218045111</v>
      </c>
      <c r="O140" s="29">
        <v>1</v>
      </c>
      <c r="R140" s="27">
        <v>594</v>
      </c>
      <c r="S140" s="28" t="s">
        <v>816</v>
      </c>
      <c r="T140" s="28" t="s">
        <v>625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-67.637900000000002</v>
      </c>
      <c r="AD140" s="30">
        <v>0.27122967418546368</v>
      </c>
      <c r="AE140" s="29">
        <v>1</v>
      </c>
    </row>
    <row r="141" spans="2:31" x14ac:dyDescent="0.2">
      <c r="B141" s="27">
        <v>594</v>
      </c>
      <c r="C141" s="28" t="s">
        <v>817</v>
      </c>
      <c r="D141" s="28" t="s">
        <v>627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70.021500000000003</v>
      </c>
      <c r="N141" s="30">
        <v>0.28078796992481203</v>
      </c>
      <c r="O141" s="29">
        <v>1</v>
      </c>
      <c r="R141" s="27">
        <v>594</v>
      </c>
      <c r="S141" s="28" t="s">
        <v>817</v>
      </c>
      <c r="T141" s="28" t="s">
        <v>627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70.021299999999997</v>
      </c>
      <c r="AD141" s="30">
        <v>0.28078716791979952</v>
      </c>
      <c r="AE141" s="29">
        <v>1</v>
      </c>
    </row>
    <row r="142" spans="2:31" x14ac:dyDescent="0.2">
      <c r="B142" s="27">
        <v>597</v>
      </c>
      <c r="C142" s="28" t="s">
        <v>819</v>
      </c>
      <c r="D142" s="28" t="s">
        <v>625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-68.533699999999996</v>
      </c>
      <c r="N142" s="30">
        <v>0.27482185463659148</v>
      </c>
      <c r="O142" s="29">
        <v>1</v>
      </c>
      <c r="R142" s="27">
        <v>597</v>
      </c>
      <c r="S142" s="28" t="s">
        <v>819</v>
      </c>
      <c r="T142" s="28" t="s">
        <v>625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-68.533699999999996</v>
      </c>
      <c r="AD142" s="30">
        <v>0.27482185463659148</v>
      </c>
      <c r="AE142" s="29">
        <v>1</v>
      </c>
    </row>
    <row r="143" spans="2:31" x14ac:dyDescent="0.2">
      <c r="B143" s="27">
        <v>597</v>
      </c>
      <c r="C143" s="28" t="s">
        <v>820</v>
      </c>
      <c r="D143" s="28" t="s">
        <v>627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69.362700000000004</v>
      </c>
      <c r="N143" s="30">
        <v>0.27814616541353382</v>
      </c>
      <c r="O143" s="29">
        <v>1</v>
      </c>
      <c r="R143" s="27">
        <v>597</v>
      </c>
      <c r="S143" s="28" t="s">
        <v>820</v>
      </c>
      <c r="T143" s="28" t="s">
        <v>627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69.362399999999994</v>
      </c>
      <c r="AD143" s="30">
        <v>0.27814496240601499</v>
      </c>
      <c r="AE143" s="29">
        <v>1</v>
      </c>
    </row>
    <row r="144" spans="2:31" x14ac:dyDescent="0.2">
      <c r="B144" s="27">
        <v>600</v>
      </c>
      <c r="C144" s="28" t="s">
        <v>822</v>
      </c>
      <c r="D144" s="28" t="s">
        <v>625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-57.229799999999997</v>
      </c>
      <c r="N144" s="30">
        <v>0.22949293233082704</v>
      </c>
      <c r="O144" s="29">
        <v>1</v>
      </c>
      <c r="R144" s="27">
        <v>600</v>
      </c>
      <c r="S144" s="28" t="s">
        <v>822</v>
      </c>
      <c r="T144" s="28" t="s">
        <v>625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-57.229100000000003</v>
      </c>
      <c r="AD144" s="30">
        <v>0.22949012531328322</v>
      </c>
      <c r="AE144" s="29">
        <v>1</v>
      </c>
    </row>
    <row r="145" spans="2:31" x14ac:dyDescent="0.2">
      <c r="B145" s="27">
        <v>600</v>
      </c>
      <c r="C145" s="28" t="s">
        <v>823</v>
      </c>
      <c r="D145" s="28" t="s">
        <v>627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58.631</v>
      </c>
      <c r="N145" s="30">
        <v>0.23511177944862155</v>
      </c>
      <c r="O145" s="29">
        <v>1</v>
      </c>
      <c r="R145" s="27">
        <v>600</v>
      </c>
      <c r="S145" s="28" t="s">
        <v>823</v>
      </c>
      <c r="T145" s="28" t="s">
        <v>627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58.63</v>
      </c>
      <c r="AD145" s="30">
        <v>0.2351077694235589</v>
      </c>
      <c r="AE145" s="29">
        <v>1</v>
      </c>
    </row>
    <row r="146" spans="2:31" x14ac:dyDescent="0.2">
      <c r="B146" s="27">
        <v>616</v>
      </c>
      <c r="C146" s="28" t="s">
        <v>825</v>
      </c>
      <c r="D146" s="28" t="s">
        <v>625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-26.390799999999999</v>
      </c>
      <c r="N146" s="30">
        <v>0.1058277694235589</v>
      </c>
      <c r="O146" s="29">
        <v>1</v>
      </c>
      <c r="R146" s="27">
        <v>616</v>
      </c>
      <c r="S146" s="28" t="s">
        <v>825</v>
      </c>
      <c r="T146" s="28" t="s">
        <v>625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-26.3948</v>
      </c>
      <c r="AD146" s="30">
        <v>0.10584380952380952</v>
      </c>
      <c r="AE146" s="29">
        <v>1</v>
      </c>
    </row>
    <row r="147" spans="2:31" x14ac:dyDescent="0.2">
      <c r="B147" s="27">
        <v>616</v>
      </c>
      <c r="C147" s="28" t="s">
        <v>826</v>
      </c>
      <c r="D147" s="28" t="s">
        <v>627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58.631</v>
      </c>
      <c r="N147" s="30">
        <v>0.23511177944862155</v>
      </c>
      <c r="O147" s="29">
        <v>1</v>
      </c>
      <c r="R147" s="27">
        <v>616</v>
      </c>
      <c r="S147" s="28" t="s">
        <v>826</v>
      </c>
      <c r="T147" s="28" t="s">
        <v>627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58.63</v>
      </c>
      <c r="AD147" s="30">
        <v>0.2351077694235589</v>
      </c>
      <c r="AE147" s="29">
        <v>1</v>
      </c>
    </row>
    <row r="148" spans="2:31" x14ac:dyDescent="0.2">
      <c r="B148" s="27">
        <v>617</v>
      </c>
      <c r="C148" s="28" t="s">
        <v>828</v>
      </c>
      <c r="D148" s="28" t="s">
        <v>625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-25.6938</v>
      </c>
      <c r="N148" s="30">
        <v>0.10303278195488721</v>
      </c>
      <c r="O148" s="29">
        <v>1</v>
      </c>
      <c r="R148" s="27">
        <v>617</v>
      </c>
      <c r="S148" s="28" t="s">
        <v>828</v>
      </c>
      <c r="T148" s="28" t="s">
        <v>625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-25.697700000000001</v>
      </c>
      <c r="AD148" s="30">
        <v>0.10304842105263158</v>
      </c>
      <c r="AE148" s="29">
        <v>1</v>
      </c>
    </row>
    <row r="149" spans="2:31" x14ac:dyDescent="0.2">
      <c r="B149" s="27">
        <v>617</v>
      </c>
      <c r="C149" s="28" t="s">
        <v>829</v>
      </c>
      <c r="D149" s="28" t="s">
        <v>627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58.631</v>
      </c>
      <c r="N149" s="30">
        <v>0.23511177944862155</v>
      </c>
      <c r="O149" s="29">
        <v>1</v>
      </c>
      <c r="R149" s="27">
        <v>617</v>
      </c>
      <c r="S149" s="28" t="s">
        <v>829</v>
      </c>
      <c r="T149" s="28" t="s">
        <v>627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58.63</v>
      </c>
      <c r="AD149" s="30">
        <v>0.2351077694235589</v>
      </c>
      <c r="AE149" s="29">
        <v>1</v>
      </c>
    </row>
    <row r="150" spans="2:31" x14ac:dyDescent="0.2">
      <c r="B150" s="27">
        <v>618</v>
      </c>
      <c r="C150" s="28" t="s">
        <v>830</v>
      </c>
      <c r="D150" s="28" t="s">
        <v>625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-25.1372</v>
      </c>
      <c r="N150" s="30">
        <v>0.10080080200501254</v>
      </c>
      <c r="O150" s="29">
        <v>1</v>
      </c>
      <c r="R150" s="27">
        <v>618</v>
      </c>
      <c r="S150" s="28" t="s">
        <v>830</v>
      </c>
      <c r="T150" s="28" t="s">
        <v>625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-25.141200000000001</v>
      </c>
      <c r="AD150" s="30">
        <v>0.10081684210526316</v>
      </c>
      <c r="AE150" s="29">
        <v>1</v>
      </c>
    </row>
    <row r="151" spans="2:31" x14ac:dyDescent="0.2">
      <c r="B151" s="27">
        <v>618</v>
      </c>
      <c r="C151" s="28" t="s">
        <v>831</v>
      </c>
      <c r="D151" s="28" t="s">
        <v>627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58.631</v>
      </c>
      <c r="N151" s="30">
        <v>0.23511177944862155</v>
      </c>
      <c r="O151" s="29">
        <v>1</v>
      </c>
      <c r="R151" s="27">
        <v>618</v>
      </c>
      <c r="S151" s="28" t="s">
        <v>831</v>
      </c>
      <c r="T151" s="28" t="s">
        <v>627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58.63</v>
      </c>
      <c r="AD151" s="30">
        <v>0.2351077694235589</v>
      </c>
      <c r="AE151" s="29">
        <v>1</v>
      </c>
    </row>
    <row r="152" spans="2:31" x14ac:dyDescent="0.2">
      <c r="B152" s="27">
        <v>619</v>
      </c>
      <c r="C152" s="28" t="s">
        <v>832</v>
      </c>
      <c r="D152" s="28" t="s">
        <v>625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-25.041699999999999</v>
      </c>
      <c r="N152" s="30">
        <v>0.10041784461152881</v>
      </c>
      <c r="O152" s="29">
        <v>1</v>
      </c>
      <c r="R152" s="27">
        <v>619</v>
      </c>
      <c r="S152" s="28" t="s">
        <v>832</v>
      </c>
      <c r="T152" s="28" t="s">
        <v>625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-25.0456</v>
      </c>
      <c r="AD152" s="30">
        <v>0.10043348370927317</v>
      </c>
      <c r="AE152" s="29">
        <v>1</v>
      </c>
    </row>
    <row r="153" spans="2:31" x14ac:dyDescent="0.2">
      <c r="B153" s="27">
        <v>619</v>
      </c>
      <c r="C153" s="28" t="s">
        <v>833</v>
      </c>
      <c r="D153" s="28" t="s">
        <v>627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58.631</v>
      </c>
      <c r="N153" s="30">
        <v>0.23511177944862155</v>
      </c>
      <c r="O153" s="29">
        <v>1</v>
      </c>
      <c r="R153" s="27">
        <v>619</v>
      </c>
      <c r="S153" s="28" t="s">
        <v>833</v>
      </c>
      <c r="T153" s="28" t="s">
        <v>627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58.63</v>
      </c>
      <c r="AD153" s="30">
        <v>0.2351077694235589</v>
      </c>
      <c r="AE153" s="29">
        <v>1</v>
      </c>
    </row>
    <row r="154" spans="2:31" x14ac:dyDescent="0.2">
      <c r="B154" s="27">
        <v>620</v>
      </c>
      <c r="C154" s="28" t="s">
        <v>835</v>
      </c>
      <c r="D154" s="28" t="s">
        <v>625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-25.585799999999999</v>
      </c>
      <c r="N154" s="30">
        <v>0.1025996992481203</v>
      </c>
      <c r="O154" s="29">
        <v>1</v>
      </c>
      <c r="R154" s="27">
        <v>620</v>
      </c>
      <c r="S154" s="28" t="s">
        <v>835</v>
      </c>
      <c r="T154" s="28" t="s">
        <v>625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-25.5898</v>
      </c>
      <c r="AD154" s="30">
        <v>0.10261573934837093</v>
      </c>
      <c r="AE154" s="29">
        <v>1</v>
      </c>
    </row>
    <row r="155" spans="2:31" x14ac:dyDescent="0.2">
      <c r="B155" s="27">
        <v>620</v>
      </c>
      <c r="C155" s="28" t="s">
        <v>836</v>
      </c>
      <c r="D155" s="28" t="s">
        <v>627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58.631</v>
      </c>
      <c r="N155" s="30">
        <v>0.23511177944862155</v>
      </c>
      <c r="O155" s="29">
        <v>1</v>
      </c>
      <c r="R155" s="27">
        <v>620</v>
      </c>
      <c r="S155" s="28" t="s">
        <v>836</v>
      </c>
      <c r="T155" s="28" t="s">
        <v>627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58.63</v>
      </c>
      <c r="AD155" s="30">
        <v>0.2351077694235589</v>
      </c>
      <c r="AE155" s="29">
        <v>1</v>
      </c>
    </row>
    <row r="156" spans="2:31" x14ac:dyDescent="0.2">
      <c r="B156" s="27">
        <v>353</v>
      </c>
      <c r="C156" s="28" t="s">
        <v>838</v>
      </c>
      <c r="D156" s="28" t="s">
        <v>625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-23.7652</v>
      </c>
      <c r="N156" s="30">
        <v>9.5299047619047617E-2</v>
      </c>
      <c r="O156" s="29">
        <v>1</v>
      </c>
      <c r="R156" s="27">
        <v>353</v>
      </c>
      <c r="S156" s="28" t="s">
        <v>838</v>
      </c>
      <c r="T156" s="28" t="s">
        <v>625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-23.769200000000001</v>
      </c>
      <c r="AD156" s="30">
        <v>9.5315087719298253E-2</v>
      </c>
      <c r="AE156" s="29">
        <v>1</v>
      </c>
    </row>
    <row r="157" spans="2:31" x14ac:dyDescent="0.2">
      <c r="B157" s="27">
        <v>353</v>
      </c>
      <c r="C157" s="28" t="s">
        <v>839</v>
      </c>
      <c r="D157" s="28" t="s">
        <v>627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58.631</v>
      </c>
      <c r="N157" s="30">
        <v>0.23511177944862155</v>
      </c>
      <c r="O157" s="29">
        <v>1</v>
      </c>
      <c r="R157" s="27">
        <v>353</v>
      </c>
      <c r="S157" s="28" t="s">
        <v>839</v>
      </c>
      <c r="T157" s="28" t="s">
        <v>627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58.63</v>
      </c>
      <c r="AD157" s="30">
        <v>0.2351077694235589</v>
      </c>
      <c r="AE157" s="29">
        <v>1</v>
      </c>
    </row>
    <row r="158" spans="2:31" x14ac:dyDescent="0.2">
      <c r="B158" s="27">
        <v>354</v>
      </c>
      <c r="C158" s="28" t="s">
        <v>841</v>
      </c>
      <c r="D158" s="28" t="s">
        <v>625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-23.279399999999999</v>
      </c>
      <c r="N158" s="30">
        <v>9.3350977443609012E-2</v>
      </c>
      <c r="O158" s="29">
        <v>1</v>
      </c>
      <c r="R158" s="27">
        <v>354</v>
      </c>
      <c r="S158" s="28" t="s">
        <v>841</v>
      </c>
      <c r="T158" s="28" t="s">
        <v>625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-23.2834</v>
      </c>
      <c r="AD158" s="30">
        <v>9.3367017543859648E-2</v>
      </c>
      <c r="AE158" s="29">
        <v>1</v>
      </c>
    </row>
    <row r="159" spans="2:31" x14ac:dyDescent="0.2">
      <c r="B159" s="27">
        <v>354</v>
      </c>
      <c r="C159" s="28" t="s">
        <v>842</v>
      </c>
      <c r="D159" s="28" t="s">
        <v>627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58.631</v>
      </c>
      <c r="N159" s="30">
        <v>0.23511177944862155</v>
      </c>
      <c r="O159" s="29">
        <v>1</v>
      </c>
      <c r="R159" s="27">
        <v>354</v>
      </c>
      <c r="S159" s="28" t="s">
        <v>842</v>
      </c>
      <c r="T159" s="28" t="s">
        <v>627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58.63</v>
      </c>
      <c r="AD159" s="30">
        <v>0.2351077694235589</v>
      </c>
      <c r="AE159" s="29">
        <v>1</v>
      </c>
    </row>
    <row r="160" spans="2:31" x14ac:dyDescent="0.2">
      <c r="B160" s="27">
        <v>355</v>
      </c>
      <c r="C160" s="28" t="s">
        <v>843</v>
      </c>
      <c r="D160" s="28" t="s">
        <v>625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-22.671500000000002</v>
      </c>
      <c r="N160" s="30">
        <v>9.0913283208020057E-2</v>
      </c>
      <c r="O160" s="29">
        <v>1</v>
      </c>
      <c r="R160" s="27">
        <v>355</v>
      </c>
      <c r="S160" s="28" t="s">
        <v>843</v>
      </c>
      <c r="T160" s="28" t="s">
        <v>625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-22.6755</v>
      </c>
      <c r="AD160" s="30">
        <v>9.0929323308270679E-2</v>
      </c>
      <c r="AE160" s="29">
        <v>1</v>
      </c>
    </row>
    <row r="161" spans="2:31" x14ac:dyDescent="0.2">
      <c r="B161" s="27">
        <v>355</v>
      </c>
      <c r="C161" s="28" t="s">
        <v>844</v>
      </c>
      <c r="D161" s="28" t="s">
        <v>627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58.631</v>
      </c>
      <c r="N161" s="30">
        <v>0.23511177944862155</v>
      </c>
      <c r="O161" s="29">
        <v>1</v>
      </c>
      <c r="R161" s="27">
        <v>355</v>
      </c>
      <c r="S161" s="28" t="s">
        <v>844</v>
      </c>
      <c r="T161" s="28" t="s">
        <v>627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58.63</v>
      </c>
      <c r="AD161" s="30">
        <v>0.2351077694235589</v>
      </c>
      <c r="AE161" s="29">
        <v>1</v>
      </c>
    </row>
    <row r="162" spans="2:31" x14ac:dyDescent="0.2">
      <c r="B162" s="27">
        <v>356</v>
      </c>
      <c r="C162" s="28" t="s">
        <v>845</v>
      </c>
      <c r="D162" s="28" t="s">
        <v>625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-22.585799999999999</v>
      </c>
      <c r="N162" s="30">
        <v>9.0569624060150372E-2</v>
      </c>
      <c r="O162" s="29">
        <v>1</v>
      </c>
      <c r="R162" s="27">
        <v>356</v>
      </c>
      <c r="S162" s="28" t="s">
        <v>845</v>
      </c>
      <c r="T162" s="28" t="s">
        <v>625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-22.5898</v>
      </c>
      <c r="AD162" s="30">
        <v>9.0585664160400994E-2</v>
      </c>
      <c r="AE162" s="29">
        <v>1</v>
      </c>
    </row>
    <row r="163" spans="2:31" x14ac:dyDescent="0.2">
      <c r="B163" s="27">
        <v>356</v>
      </c>
      <c r="C163" s="28" t="s">
        <v>846</v>
      </c>
      <c r="D163" s="28" t="s">
        <v>627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58.631</v>
      </c>
      <c r="N163" s="30">
        <v>0.23511177944862155</v>
      </c>
      <c r="O163" s="29">
        <v>1</v>
      </c>
      <c r="R163" s="27">
        <v>356</v>
      </c>
      <c r="S163" s="28" t="s">
        <v>846</v>
      </c>
      <c r="T163" s="28" t="s">
        <v>627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58.63</v>
      </c>
      <c r="AD163" s="30">
        <v>0.2351077694235589</v>
      </c>
      <c r="AE163" s="29">
        <v>1</v>
      </c>
    </row>
    <row r="164" spans="2:31" x14ac:dyDescent="0.2">
      <c r="B164" s="27">
        <v>357</v>
      </c>
      <c r="C164" s="28" t="s">
        <v>848</v>
      </c>
      <c r="D164" s="28" t="s">
        <v>625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-23.196400000000001</v>
      </c>
      <c r="N164" s="30">
        <v>9.3018145363408522E-2</v>
      </c>
      <c r="O164" s="29">
        <v>1</v>
      </c>
      <c r="R164" s="27">
        <v>357</v>
      </c>
      <c r="S164" s="28" t="s">
        <v>848</v>
      </c>
      <c r="T164" s="28" t="s">
        <v>625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-23.200399999999998</v>
      </c>
      <c r="AD164" s="30">
        <v>9.3034185463659144E-2</v>
      </c>
      <c r="AE164" s="29">
        <v>1</v>
      </c>
    </row>
    <row r="165" spans="2:31" x14ac:dyDescent="0.2">
      <c r="B165" s="27">
        <v>357</v>
      </c>
      <c r="C165" s="28" t="s">
        <v>849</v>
      </c>
      <c r="D165" s="28" t="s">
        <v>627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58.631</v>
      </c>
      <c r="N165" s="30">
        <v>0.23511177944862155</v>
      </c>
      <c r="O165" s="29">
        <v>1</v>
      </c>
      <c r="R165" s="27">
        <v>357</v>
      </c>
      <c r="S165" s="28" t="s">
        <v>849</v>
      </c>
      <c r="T165" s="28" t="s">
        <v>627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58.63</v>
      </c>
      <c r="AD165" s="30">
        <v>0.2351077694235589</v>
      </c>
      <c r="AE165" s="29">
        <v>1</v>
      </c>
    </row>
    <row r="166" spans="2:31" x14ac:dyDescent="0.2">
      <c r="B166" s="27">
        <v>335</v>
      </c>
      <c r="C166" s="28" t="s">
        <v>851</v>
      </c>
      <c r="D166" s="28" t="s">
        <v>625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-55.729700000000001</v>
      </c>
      <c r="N166" s="30">
        <v>0.22347749373433587</v>
      </c>
      <c r="O166" s="29">
        <v>1</v>
      </c>
      <c r="R166" s="27">
        <v>335</v>
      </c>
      <c r="S166" s="28" t="s">
        <v>851</v>
      </c>
      <c r="T166" s="28" t="s">
        <v>625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-55.730699999999999</v>
      </c>
      <c r="AD166" s="30">
        <v>0.22348150375939849</v>
      </c>
      <c r="AE166" s="29">
        <v>1</v>
      </c>
    </row>
    <row r="167" spans="2:31" x14ac:dyDescent="0.2">
      <c r="B167" s="27">
        <v>335</v>
      </c>
      <c r="C167" s="28" t="s">
        <v>852</v>
      </c>
      <c r="D167" s="28" t="s">
        <v>627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54.493699999999997</v>
      </c>
      <c r="N167" s="30">
        <v>0.21852110275689221</v>
      </c>
      <c r="O167" s="29">
        <v>1</v>
      </c>
      <c r="R167" s="27">
        <v>335</v>
      </c>
      <c r="S167" s="28" t="s">
        <v>852</v>
      </c>
      <c r="T167" s="28" t="s">
        <v>627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54.494399999999999</v>
      </c>
      <c r="AD167" s="30">
        <v>0.21852390977443609</v>
      </c>
      <c r="AE167" s="29">
        <v>1</v>
      </c>
    </row>
    <row r="168" spans="2:31" x14ac:dyDescent="0.2">
      <c r="B168" s="27">
        <v>338</v>
      </c>
      <c r="C168" s="28" t="s">
        <v>854</v>
      </c>
      <c r="D168" s="28" t="s">
        <v>625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-66.780699999999996</v>
      </c>
      <c r="N168" s="30">
        <v>0.26779228070175437</v>
      </c>
      <c r="O168" s="29">
        <v>1</v>
      </c>
      <c r="R168" s="27">
        <v>338</v>
      </c>
      <c r="S168" s="28" t="s">
        <v>854</v>
      </c>
      <c r="T168" s="28" t="s">
        <v>625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-66.781099999999995</v>
      </c>
      <c r="AD168" s="30">
        <v>0.2677938847117794</v>
      </c>
      <c r="AE168" s="29">
        <v>1</v>
      </c>
    </row>
    <row r="169" spans="2:31" x14ac:dyDescent="0.2">
      <c r="B169" s="27">
        <v>338</v>
      </c>
      <c r="C169" s="28" t="s">
        <v>855</v>
      </c>
      <c r="D169" s="28" t="s">
        <v>627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66.079800000000006</v>
      </c>
      <c r="N169" s="30">
        <v>0.26498165413533836</v>
      </c>
      <c r="O169" s="29">
        <v>1</v>
      </c>
      <c r="R169" s="27">
        <v>338</v>
      </c>
      <c r="S169" s="28" t="s">
        <v>855</v>
      </c>
      <c r="T169" s="28" t="s">
        <v>627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66.079800000000006</v>
      </c>
      <c r="AD169" s="30">
        <v>0.26498165413533836</v>
      </c>
      <c r="AE169" s="29">
        <v>1</v>
      </c>
    </row>
    <row r="170" spans="2:31" x14ac:dyDescent="0.2">
      <c r="B170" s="27">
        <v>341</v>
      </c>
      <c r="C170" s="28" t="s">
        <v>857</v>
      </c>
      <c r="D170" s="28" t="s">
        <v>625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-71.611400000000003</v>
      </c>
      <c r="N170" s="30">
        <v>0.28716350877192987</v>
      </c>
      <c r="O170" s="29">
        <v>1</v>
      </c>
      <c r="R170" s="27">
        <v>341</v>
      </c>
      <c r="S170" s="28" t="s">
        <v>857</v>
      </c>
      <c r="T170" s="28" t="s">
        <v>625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-71.611699999999999</v>
      </c>
      <c r="AD170" s="30">
        <v>0.28716471177944863</v>
      </c>
      <c r="AE170" s="29">
        <v>1</v>
      </c>
    </row>
    <row r="171" spans="2:31" x14ac:dyDescent="0.2">
      <c r="B171" s="27">
        <v>341</v>
      </c>
      <c r="C171" s="28" t="s">
        <v>858</v>
      </c>
      <c r="D171" s="28" t="s">
        <v>627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69.188199999999995</v>
      </c>
      <c r="N171" s="30">
        <v>0.27744641604010023</v>
      </c>
      <c r="O171" s="29">
        <v>1</v>
      </c>
      <c r="R171" s="27">
        <v>341</v>
      </c>
      <c r="S171" s="28" t="s">
        <v>858</v>
      </c>
      <c r="T171" s="28" t="s">
        <v>627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69.188000000000002</v>
      </c>
      <c r="AD171" s="30">
        <v>0.27744561403508772</v>
      </c>
      <c r="AE171" s="29">
        <v>1</v>
      </c>
    </row>
    <row r="172" spans="2:31" x14ac:dyDescent="0.2">
      <c r="B172" s="27">
        <v>344</v>
      </c>
      <c r="C172" s="28" t="s">
        <v>860</v>
      </c>
      <c r="D172" s="28" t="s">
        <v>625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-71.784899999999993</v>
      </c>
      <c r="N172" s="30">
        <v>0.28785924812030073</v>
      </c>
      <c r="O172" s="29">
        <v>1</v>
      </c>
      <c r="R172" s="27">
        <v>344</v>
      </c>
      <c r="S172" s="28" t="s">
        <v>860</v>
      </c>
      <c r="T172" s="28" t="s">
        <v>625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-71.7851</v>
      </c>
      <c r="AD172" s="30">
        <v>0.28786005012531329</v>
      </c>
      <c r="AE172" s="29">
        <v>1</v>
      </c>
    </row>
    <row r="173" spans="2:31" x14ac:dyDescent="0.2">
      <c r="B173" s="27">
        <v>344</v>
      </c>
      <c r="C173" s="28" t="s">
        <v>861</v>
      </c>
      <c r="D173" s="28" t="s">
        <v>627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69.311800000000005</v>
      </c>
      <c r="N173" s="30">
        <v>0.27794205513784465</v>
      </c>
      <c r="O173" s="29">
        <v>1</v>
      </c>
      <c r="R173" s="27">
        <v>344</v>
      </c>
      <c r="S173" s="28" t="s">
        <v>861</v>
      </c>
      <c r="T173" s="28" t="s">
        <v>627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69.311599999999999</v>
      </c>
      <c r="AD173" s="30">
        <v>0.27794125313283208</v>
      </c>
      <c r="AE173" s="29">
        <v>1</v>
      </c>
    </row>
    <row r="174" spans="2:31" x14ac:dyDescent="0.2">
      <c r="B174" s="27">
        <v>347</v>
      </c>
      <c r="C174" s="28" t="s">
        <v>863</v>
      </c>
      <c r="D174" s="28" t="s">
        <v>625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-67.8262</v>
      </c>
      <c r="N174" s="30">
        <v>0.2719847619047619</v>
      </c>
      <c r="O174" s="29">
        <v>1</v>
      </c>
      <c r="R174" s="27">
        <v>347</v>
      </c>
      <c r="S174" s="28" t="s">
        <v>863</v>
      </c>
      <c r="T174" s="28" t="s">
        <v>625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-67.826300000000003</v>
      </c>
      <c r="AD174" s="30">
        <v>0.27198516290726821</v>
      </c>
      <c r="AE174" s="29">
        <v>1</v>
      </c>
    </row>
    <row r="175" spans="2:31" x14ac:dyDescent="0.2">
      <c r="B175" s="27">
        <v>347</v>
      </c>
      <c r="C175" s="28" t="s">
        <v>864</v>
      </c>
      <c r="D175" s="28" t="s">
        <v>627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67.053200000000004</v>
      </c>
      <c r="N175" s="30">
        <v>0.26888501253132829</v>
      </c>
      <c r="O175" s="29">
        <v>1</v>
      </c>
      <c r="R175" s="27">
        <v>347</v>
      </c>
      <c r="S175" s="28" t="s">
        <v>864</v>
      </c>
      <c r="T175" s="28" t="s">
        <v>627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67.052800000000005</v>
      </c>
      <c r="AD175" s="30">
        <v>0.26888340852130327</v>
      </c>
      <c r="AE175" s="29">
        <v>1</v>
      </c>
    </row>
    <row r="176" spans="2:31" x14ac:dyDescent="0.2">
      <c r="B176" s="27">
        <v>350</v>
      </c>
      <c r="C176" s="28" t="s">
        <v>866</v>
      </c>
      <c r="D176" s="28" t="s">
        <v>625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-60.959400000000002</v>
      </c>
      <c r="N176" s="30">
        <v>0.24444872180451127</v>
      </c>
      <c r="O176" s="29">
        <v>1</v>
      </c>
      <c r="R176" s="27">
        <v>350</v>
      </c>
      <c r="S176" s="28" t="s">
        <v>866</v>
      </c>
      <c r="T176" s="28" t="s">
        <v>625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-60.958799999999997</v>
      </c>
      <c r="AD176" s="30">
        <v>0.24444631578947368</v>
      </c>
      <c r="AE176" s="29">
        <v>1</v>
      </c>
    </row>
    <row r="177" spans="2:31" x14ac:dyDescent="0.2">
      <c r="B177" s="27">
        <v>350</v>
      </c>
      <c r="C177" s="28" t="s">
        <v>867</v>
      </c>
      <c r="D177" s="28" t="s">
        <v>627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59.508000000000003</v>
      </c>
      <c r="N177" s="30">
        <v>0.23862857142857144</v>
      </c>
      <c r="O177" s="29">
        <v>1</v>
      </c>
      <c r="R177" s="27">
        <v>350</v>
      </c>
      <c r="S177" s="28" t="s">
        <v>867</v>
      </c>
      <c r="T177" s="28" t="s">
        <v>627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59.506999999999998</v>
      </c>
      <c r="AD177" s="30">
        <v>0.23862456140350877</v>
      </c>
      <c r="AE177" s="29">
        <v>1</v>
      </c>
    </row>
    <row r="178" spans="2:31" x14ac:dyDescent="0.2">
      <c r="B178" s="27">
        <v>358</v>
      </c>
      <c r="C178" s="28" t="s">
        <v>869</v>
      </c>
      <c r="D178" s="28" t="s">
        <v>625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-30.167899999999999</v>
      </c>
      <c r="N178" s="30">
        <v>0.12097403508771928</v>
      </c>
      <c r="O178" s="29">
        <v>1</v>
      </c>
      <c r="R178" s="27">
        <v>358</v>
      </c>
      <c r="S178" s="28" t="s">
        <v>869</v>
      </c>
      <c r="T178" s="28" t="s">
        <v>625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-30.173200000000001</v>
      </c>
      <c r="AD178" s="30">
        <v>0.12099528822055138</v>
      </c>
      <c r="AE178" s="29">
        <v>1</v>
      </c>
    </row>
    <row r="179" spans="2:31" x14ac:dyDescent="0.2">
      <c r="B179" s="27">
        <v>358</v>
      </c>
      <c r="C179" s="28" t="s">
        <v>870</v>
      </c>
      <c r="D179" s="28" t="s">
        <v>627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59.508000000000003</v>
      </c>
      <c r="N179" s="30">
        <v>0.23862857142857144</v>
      </c>
      <c r="O179" s="29">
        <v>1</v>
      </c>
      <c r="R179" s="27">
        <v>358</v>
      </c>
      <c r="S179" s="28" t="s">
        <v>870</v>
      </c>
      <c r="T179" s="28" t="s">
        <v>627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59.506999999999998</v>
      </c>
      <c r="AD179" s="30">
        <v>0.23862456140350877</v>
      </c>
      <c r="AE179" s="29">
        <v>1</v>
      </c>
    </row>
    <row r="180" spans="2:31" x14ac:dyDescent="0.2">
      <c r="B180" s="27">
        <v>359</v>
      </c>
      <c r="C180" s="28" t="s">
        <v>872</v>
      </c>
      <c r="D180" s="28" t="s">
        <v>625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-28.221900000000002</v>
      </c>
      <c r="N180" s="30">
        <v>0.11317052631578949</v>
      </c>
      <c r="O180" s="29">
        <v>1</v>
      </c>
      <c r="R180" s="27">
        <v>359</v>
      </c>
      <c r="S180" s="28" t="s">
        <v>872</v>
      </c>
      <c r="T180" s="28" t="s">
        <v>625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-28.2271</v>
      </c>
      <c r="AD180" s="30">
        <v>0.11319137844611528</v>
      </c>
      <c r="AE180" s="29">
        <v>1</v>
      </c>
    </row>
    <row r="181" spans="2:31" x14ac:dyDescent="0.2">
      <c r="B181" s="27">
        <v>359</v>
      </c>
      <c r="C181" s="28" t="s">
        <v>873</v>
      </c>
      <c r="D181" s="28" t="s">
        <v>627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59.508000000000003</v>
      </c>
      <c r="N181" s="30">
        <v>0.23862857142857144</v>
      </c>
      <c r="O181" s="29">
        <v>1</v>
      </c>
      <c r="R181" s="27">
        <v>359</v>
      </c>
      <c r="S181" s="28" t="s">
        <v>873</v>
      </c>
      <c r="T181" s="28" t="s">
        <v>627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59.506999999999998</v>
      </c>
      <c r="AD181" s="30">
        <v>0.23862456140350877</v>
      </c>
      <c r="AE181" s="29">
        <v>1</v>
      </c>
    </row>
    <row r="182" spans="2:31" x14ac:dyDescent="0.2">
      <c r="B182" s="27">
        <v>360</v>
      </c>
      <c r="C182" s="28" t="s">
        <v>874</v>
      </c>
      <c r="D182" s="28" t="s">
        <v>625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-29.906400000000001</v>
      </c>
      <c r="N182" s="30">
        <v>0.1199254135338346</v>
      </c>
      <c r="O182" s="29">
        <v>1</v>
      </c>
      <c r="R182" s="27">
        <v>360</v>
      </c>
      <c r="S182" s="28" t="s">
        <v>874</v>
      </c>
      <c r="T182" s="28" t="s">
        <v>625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-29.9116</v>
      </c>
      <c r="AD182" s="30">
        <v>0.11994626566416039</v>
      </c>
      <c r="AE182" s="29">
        <v>1</v>
      </c>
    </row>
    <row r="183" spans="2:31" x14ac:dyDescent="0.2">
      <c r="B183" s="27">
        <v>360</v>
      </c>
      <c r="C183" s="28" t="s">
        <v>875</v>
      </c>
      <c r="D183" s="28" t="s">
        <v>627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59.508000000000003</v>
      </c>
      <c r="N183" s="30">
        <v>0.23862857142857144</v>
      </c>
      <c r="O183" s="29">
        <v>1</v>
      </c>
      <c r="R183" s="27">
        <v>360</v>
      </c>
      <c r="S183" s="28" t="s">
        <v>875</v>
      </c>
      <c r="T183" s="28" t="s">
        <v>627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59.506999999999998</v>
      </c>
      <c r="AD183" s="30">
        <v>0.23862456140350877</v>
      </c>
      <c r="AE183" s="29">
        <v>1</v>
      </c>
    </row>
    <row r="184" spans="2:31" x14ac:dyDescent="0.2">
      <c r="B184" s="27">
        <v>361</v>
      </c>
      <c r="C184" s="28" t="s">
        <v>876</v>
      </c>
      <c r="D184" s="28" t="s">
        <v>625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-28.851299999999998</v>
      </c>
      <c r="N184" s="30">
        <v>0.11569443609022556</v>
      </c>
      <c r="O184" s="29">
        <v>1</v>
      </c>
      <c r="R184" s="27">
        <v>361</v>
      </c>
      <c r="S184" s="28" t="s">
        <v>876</v>
      </c>
      <c r="T184" s="28" t="s">
        <v>625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-28.8565</v>
      </c>
      <c r="AD184" s="30">
        <v>0.11571528822055138</v>
      </c>
      <c r="AE184" s="29">
        <v>1</v>
      </c>
    </row>
    <row r="185" spans="2:31" x14ac:dyDescent="0.2">
      <c r="B185" s="27">
        <v>361</v>
      </c>
      <c r="C185" s="28" t="s">
        <v>877</v>
      </c>
      <c r="D185" s="28" t="s">
        <v>627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59.508000000000003</v>
      </c>
      <c r="N185" s="30">
        <v>0.23862857142857144</v>
      </c>
      <c r="O185" s="29">
        <v>1</v>
      </c>
      <c r="R185" s="27">
        <v>361</v>
      </c>
      <c r="S185" s="28" t="s">
        <v>877</v>
      </c>
      <c r="T185" s="28" t="s">
        <v>627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59.506999999999998</v>
      </c>
      <c r="AD185" s="30">
        <v>0.23862456140350877</v>
      </c>
      <c r="AE185" s="29">
        <v>1</v>
      </c>
    </row>
    <row r="186" spans="2:31" x14ac:dyDescent="0.2">
      <c r="B186" s="27">
        <v>362</v>
      </c>
      <c r="C186" s="28" t="s">
        <v>879</v>
      </c>
      <c r="D186" s="28" t="s">
        <v>625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-27.393599999999999</v>
      </c>
      <c r="N186" s="30">
        <v>0.10984902255639097</v>
      </c>
      <c r="O186" s="29">
        <v>1</v>
      </c>
      <c r="R186" s="27">
        <v>362</v>
      </c>
      <c r="S186" s="28" t="s">
        <v>879</v>
      </c>
      <c r="T186" s="28" t="s">
        <v>625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-27.398800000000001</v>
      </c>
      <c r="AD186" s="30">
        <v>0.1098698746867168</v>
      </c>
      <c r="AE186" s="29">
        <v>1</v>
      </c>
    </row>
    <row r="187" spans="2:31" x14ac:dyDescent="0.2">
      <c r="B187" s="27">
        <v>362</v>
      </c>
      <c r="C187" s="28" t="s">
        <v>880</v>
      </c>
      <c r="D187" s="28" t="s">
        <v>627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59.508000000000003</v>
      </c>
      <c r="N187" s="30">
        <v>0.23862857142857144</v>
      </c>
      <c r="O187" s="29">
        <v>1</v>
      </c>
      <c r="R187" s="27">
        <v>362</v>
      </c>
      <c r="S187" s="28" t="s">
        <v>880</v>
      </c>
      <c r="T187" s="28" t="s">
        <v>627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59.506999999999998</v>
      </c>
      <c r="AD187" s="30">
        <v>0.23862456140350877</v>
      </c>
      <c r="AE187" s="29">
        <v>1</v>
      </c>
    </row>
    <row r="188" spans="2:31" x14ac:dyDescent="0.2">
      <c r="B188" s="27">
        <v>336</v>
      </c>
      <c r="C188" s="28" t="s">
        <v>882</v>
      </c>
      <c r="D188" s="28" t="s">
        <v>625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-54.844799999999999</v>
      </c>
      <c r="N188" s="30">
        <v>0.21992902255639099</v>
      </c>
      <c r="O188" s="29">
        <v>1</v>
      </c>
      <c r="R188" s="27">
        <v>336</v>
      </c>
      <c r="S188" s="28" t="s">
        <v>882</v>
      </c>
      <c r="T188" s="28" t="s">
        <v>625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-54.845799999999997</v>
      </c>
      <c r="AD188" s="30">
        <v>0.21993303258145361</v>
      </c>
      <c r="AE188" s="29">
        <v>1</v>
      </c>
    </row>
    <row r="189" spans="2:31" x14ac:dyDescent="0.2">
      <c r="B189" s="27">
        <v>336</v>
      </c>
      <c r="C189" s="28" t="s">
        <v>883</v>
      </c>
      <c r="D189" s="28" t="s">
        <v>627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54.8416</v>
      </c>
      <c r="N189" s="30">
        <v>0.21991619047619046</v>
      </c>
      <c r="O189" s="29">
        <v>1</v>
      </c>
      <c r="R189" s="27">
        <v>336</v>
      </c>
      <c r="S189" s="28" t="s">
        <v>883</v>
      </c>
      <c r="T189" s="28" t="s">
        <v>627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54.842199999999998</v>
      </c>
      <c r="AD189" s="30">
        <v>0.21991859649122805</v>
      </c>
      <c r="AE189" s="29">
        <v>1</v>
      </c>
    </row>
    <row r="190" spans="2:31" x14ac:dyDescent="0.2">
      <c r="B190" s="27">
        <v>339</v>
      </c>
      <c r="C190" s="28" t="s">
        <v>885</v>
      </c>
      <c r="D190" s="28" t="s">
        <v>625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-66.984399999999994</v>
      </c>
      <c r="N190" s="30">
        <v>0.26860912280701754</v>
      </c>
      <c r="O190" s="29">
        <v>1</v>
      </c>
      <c r="R190" s="27">
        <v>339</v>
      </c>
      <c r="S190" s="28" t="s">
        <v>885</v>
      </c>
      <c r="T190" s="28" t="s">
        <v>625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-66.984800000000007</v>
      </c>
      <c r="AD190" s="30">
        <v>0.26861072681704262</v>
      </c>
      <c r="AE190" s="29">
        <v>1</v>
      </c>
    </row>
    <row r="191" spans="2:31" x14ac:dyDescent="0.2">
      <c r="B191" s="27">
        <v>339</v>
      </c>
      <c r="C191" s="28" t="s">
        <v>886</v>
      </c>
      <c r="D191" s="28" t="s">
        <v>627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66.9816</v>
      </c>
      <c r="N191" s="30">
        <v>0.26859789473684215</v>
      </c>
      <c r="O191" s="29">
        <v>1</v>
      </c>
      <c r="R191" s="27">
        <v>339</v>
      </c>
      <c r="S191" s="28" t="s">
        <v>886</v>
      </c>
      <c r="T191" s="28" t="s">
        <v>627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66.9816</v>
      </c>
      <c r="AD191" s="30">
        <v>0.26859789473684215</v>
      </c>
      <c r="AE191" s="29">
        <v>1</v>
      </c>
    </row>
    <row r="192" spans="2:31" x14ac:dyDescent="0.2">
      <c r="B192" s="27">
        <v>342</v>
      </c>
      <c r="C192" s="28" t="s">
        <v>888</v>
      </c>
      <c r="D192" s="28" t="s">
        <v>625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-71.283600000000007</v>
      </c>
      <c r="N192" s="30">
        <v>0.285849022556391</v>
      </c>
      <c r="O192" s="29">
        <v>1</v>
      </c>
      <c r="R192" s="27">
        <v>342</v>
      </c>
      <c r="S192" s="28" t="s">
        <v>888</v>
      </c>
      <c r="T192" s="28" t="s">
        <v>625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-71.283799999999999</v>
      </c>
      <c r="AD192" s="30">
        <v>0.28584982456140351</v>
      </c>
      <c r="AE192" s="29">
        <v>1</v>
      </c>
    </row>
    <row r="193" spans="2:31" x14ac:dyDescent="0.2">
      <c r="B193" s="27">
        <v>342</v>
      </c>
      <c r="C193" s="28" t="s">
        <v>889</v>
      </c>
      <c r="D193" s="28" t="s">
        <v>627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71.2821</v>
      </c>
      <c r="N193" s="30">
        <v>0.28584300751879704</v>
      </c>
      <c r="O193" s="29">
        <v>1</v>
      </c>
      <c r="R193" s="27">
        <v>342</v>
      </c>
      <c r="S193" s="28" t="s">
        <v>889</v>
      </c>
      <c r="T193" s="28" t="s">
        <v>627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71.281899999999993</v>
      </c>
      <c r="AD193" s="30">
        <v>0.28584220551378442</v>
      </c>
      <c r="AE193" s="29">
        <v>1</v>
      </c>
    </row>
    <row r="194" spans="2:31" x14ac:dyDescent="0.2">
      <c r="B194" s="27">
        <v>345</v>
      </c>
      <c r="C194" s="28" t="s">
        <v>891</v>
      </c>
      <c r="D194" s="28" t="s">
        <v>625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-71.417199999999994</v>
      </c>
      <c r="N194" s="30">
        <v>0.28638476190476192</v>
      </c>
      <c r="O194" s="29">
        <v>1</v>
      </c>
      <c r="R194" s="27">
        <v>345</v>
      </c>
      <c r="S194" s="28" t="s">
        <v>891</v>
      </c>
      <c r="T194" s="28" t="s">
        <v>625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-71.417400000000001</v>
      </c>
      <c r="AD194" s="30">
        <v>0.28638556390977443</v>
      </c>
      <c r="AE194" s="29">
        <v>1</v>
      </c>
    </row>
    <row r="195" spans="2:31" x14ac:dyDescent="0.2">
      <c r="B195" s="27">
        <v>345</v>
      </c>
      <c r="C195" s="28" t="s">
        <v>892</v>
      </c>
      <c r="D195" s="28" t="s">
        <v>627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71.417400000000001</v>
      </c>
      <c r="N195" s="30">
        <v>0.28638556390977443</v>
      </c>
      <c r="O195" s="29">
        <v>1</v>
      </c>
      <c r="R195" s="27">
        <v>345</v>
      </c>
      <c r="S195" s="28" t="s">
        <v>892</v>
      </c>
      <c r="T195" s="28" t="s">
        <v>627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71.417100000000005</v>
      </c>
      <c r="AD195" s="30">
        <v>0.28638436090225566</v>
      </c>
      <c r="AE195" s="29">
        <v>1</v>
      </c>
    </row>
    <row r="196" spans="2:31" x14ac:dyDescent="0.2">
      <c r="B196" s="27">
        <v>348</v>
      </c>
      <c r="C196" s="28" t="s">
        <v>894</v>
      </c>
      <c r="D196" s="28" t="s">
        <v>625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-67.978300000000004</v>
      </c>
      <c r="N196" s="30">
        <v>0.27259468671679199</v>
      </c>
      <c r="O196" s="29">
        <v>1</v>
      </c>
      <c r="R196" s="27">
        <v>348</v>
      </c>
      <c r="S196" s="28" t="s">
        <v>894</v>
      </c>
      <c r="T196" s="28" t="s">
        <v>625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-67.978399999999993</v>
      </c>
      <c r="AD196" s="30">
        <v>0.27259508771929825</v>
      </c>
      <c r="AE196" s="29">
        <v>1</v>
      </c>
    </row>
    <row r="197" spans="2:31" x14ac:dyDescent="0.2">
      <c r="B197" s="27">
        <v>348</v>
      </c>
      <c r="C197" s="28" t="s">
        <v>895</v>
      </c>
      <c r="D197" s="28" t="s">
        <v>627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67.986400000000003</v>
      </c>
      <c r="N197" s="30">
        <v>0.27262716791979952</v>
      </c>
      <c r="O197" s="29">
        <v>1</v>
      </c>
      <c r="R197" s="27">
        <v>348</v>
      </c>
      <c r="S197" s="28" t="s">
        <v>895</v>
      </c>
      <c r="T197" s="28" t="s">
        <v>627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67.986099999999993</v>
      </c>
      <c r="AD197" s="30">
        <v>0.27262596491228069</v>
      </c>
      <c r="AE197" s="29">
        <v>1</v>
      </c>
    </row>
    <row r="198" spans="2:31" x14ac:dyDescent="0.2">
      <c r="B198" s="27">
        <v>351</v>
      </c>
      <c r="C198" s="28" t="s">
        <v>897</v>
      </c>
      <c r="D198" s="28" t="s">
        <v>625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-59.9236</v>
      </c>
      <c r="N198" s="30">
        <v>0.24029513784461151</v>
      </c>
      <c r="O198" s="29">
        <v>1</v>
      </c>
      <c r="R198" s="27">
        <v>351</v>
      </c>
      <c r="S198" s="28" t="s">
        <v>897</v>
      </c>
      <c r="T198" s="28" t="s">
        <v>625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-59.923000000000002</v>
      </c>
      <c r="AD198" s="30">
        <v>0.24029273182957395</v>
      </c>
      <c r="AE198" s="29">
        <v>1</v>
      </c>
    </row>
    <row r="199" spans="2:31" x14ac:dyDescent="0.2">
      <c r="B199" s="27">
        <v>351</v>
      </c>
      <c r="C199" s="28" t="s">
        <v>898</v>
      </c>
      <c r="D199" s="28" t="s">
        <v>627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59.931800000000003</v>
      </c>
      <c r="N199" s="30">
        <v>0.24032802005012532</v>
      </c>
      <c r="O199" s="29">
        <v>1</v>
      </c>
      <c r="R199" s="27">
        <v>351</v>
      </c>
      <c r="S199" s="28" t="s">
        <v>898</v>
      </c>
      <c r="T199" s="28" t="s">
        <v>627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59.930799999999998</v>
      </c>
      <c r="AD199" s="30">
        <v>0.24032401002506265</v>
      </c>
      <c r="AE199" s="29">
        <v>1</v>
      </c>
    </row>
    <row r="200" spans="2:31" x14ac:dyDescent="0.2">
      <c r="B200" s="27">
        <v>363</v>
      </c>
      <c r="C200" s="28" t="s">
        <v>900</v>
      </c>
      <c r="D200" s="28" t="s">
        <v>625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-30.169499999999999</v>
      </c>
      <c r="N200" s="30">
        <v>0.12098045112781955</v>
      </c>
      <c r="O200" s="29">
        <v>1</v>
      </c>
      <c r="R200" s="27">
        <v>363</v>
      </c>
      <c r="S200" s="28" t="s">
        <v>900</v>
      </c>
      <c r="T200" s="28" t="s">
        <v>625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-30.174800000000001</v>
      </c>
      <c r="AD200" s="30">
        <v>0.12100170426065164</v>
      </c>
      <c r="AE200" s="29">
        <v>1</v>
      </c>
    </row>
    <row r="201" spans="2:31" x14ac:dyDescent="0.2">
      <c r="B201" s="27">
        <v>363</v>
      </c>
      <c r="C201" s="28" t="s">
        <v>901</v>
      </c>
      <c r="D201" s="28" t="s">
        <v>627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59.931800000000003</v>
      </c>
      <c r="N201" s="30">
        <v>0.24032802005012532</v>
      </c>
      <c r="O201" s="29">
        <v>1</v>
      </c>
      <c r="R201" s="27">
        <v>363</v>
      </c>
      <c r="S201" s="28" t="s">
        <v>901</v>
      </c>
      <c r="T201" s="28" t="s">
        <v>627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59.930799999999998</v>
      </c>
      <c r="AD201" s="30">
        <v>0.24032401002506265</v>
      </c>
      <c r="AE201" s="29">
        <v>1</v>
      </c>
    </row>
    <row r="202" spans="2:31" x14ac:dyDescent="0.2">
      <c r="B202" s="27">
        <v>364</v>
      </c>
      <c r="C202" s="28" t="s">
        <v>903</v>
      </c>
      <c r="D202" s="28" t="s">
        <v>625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-28.223500000000001</v>
      </c>
      <c r="N202" s="30">
        <v>0.11317694235588972</v>
      </c>
      <c r="O202" s="29">
        <v>1</v>
      </c>
      <c r="R202" s="27">
        <v>364</v>
      </c>
      <c r="S202" s="28" t="s">
        <v>903</v>
      </c>
      <c r="T202" s="28" t="s">
        <v>625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-28.2287</v>
      </c>
      <c r="AD202" s="30">
        <v>0.11319779448621554</v>
      </c>
      <c r="AE202" s="29">
        <v>1</v>
      </c>
    </row>
    <row r="203" spans="2:31" x14ac:dyDescent="0.2">
      <c r="B203" s="27">
        <v>364</v>
      </c>
      <c r="C203" s="28" t="s">
        <v>904</v>
      </c>
      <c r="D203" s="28" t="s">
        <v>627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59.931800000000003</v>
      </c>
      <c r="N203" s="30">
        <v>0.24032802005012532</v>
      </c>
      <c r="O203" s="29">
        <v>1</v>
      </c>
      <c r="R203" s="27">
        <v>364</v>
      </c>
      <c r="S203" s="28" t="s">
        <v>904</v>
      </c>
      <c r="T203" s="28" t="s">
        <v>627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59.930799999999998</v>
      </c>
      <c r="AD203" s="30">
        <v>0.24032401002506265</v>
      </c>
      <c r="AE203" s="29">
        <v>1</v>
      </c>
    </row>
    <row r="204" spans="2:31" x14ac:dyDescent="0.2">
      <c r="B204" s="27">
        <v>365</v>
      </c>
      <c r="C204" s="28" t="s">
        <v>905</v>
      </c>
      <c r="D204" s="28" t="s">
        <v>625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-29.907900000000001</v>
      </c>
      <c r="N204" s="30">
        <v>0.11993142857142858</v>
      </c>
      <c r="O204" s="29">
        <v>1</v>
      </c>
      <c r="R204" s="27">
        <v>365</v>
      </c>
      <c r="S204" s="28" t="s">
        <v>905</v>
      </c>
      <c r="T204" s="28" t="s">
        <v>625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-29.9131</v>
      </c>
      <c r="AD204" s="30">
        <v>0.11995228070175439</v>
      </c>
      <c r="AE204" s="29">
        <v>1</v>
      </c>
    </row>
    <row r="205" spans="2:31" x14ac:dyDescent="0.2">
      <c r="B205" s="27">
        <v>365</v>
      </c>
      <c r="C205" s="28" t="s">
        <v>906</v>
      </c>
      <c r="D205" s="28" t="s">
        <v>627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59.931800000000003</v>
      </c>
      <c r="N205" s="30">
        <v>0.24032802005012532</v>
      </c>
      <c r="O205" s="29">
        <v>1</v>
      </c>
      <c r="R205" s="27">
        <v>365</v>
      </c>
      <c r="S205" s="28" t="s">
        <v>906</v>
      </c>
      <c r="T205" s="28" t="s">
        <v>627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59.930799999999998</v>
      </c>
      <c r="AD205" s="30">
        <v>0.24032401002506265</v>
      </c>
      <c r="AE205" s="29">
        <v>1</v>
      </c>
    </row>
    <row r="206" spans="2:31" x14ac:dyDescent="0.2">
      <c r="B206" s="27">
        <v>366</v>
      </c>
      <c r="C206" s="28" t="s">
        <v>907</v>
      </c>
      <c r="D206" s="28" t="s">
        <v>625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-28.847300000000001</v>
      </c>
      <c r="N206" s="30">
        <v>0.11567839598997494</v>
      </c>
      <c r="O206" s="29">
        <v>1</v>
      </c>
      <c r="R206" s="27">
        <v>366</v>
      </c>
      <c r="S206" s="28" t="s">
        <v>907</v>
      </c>
      <c r="T206" s="28" t="s">
        <v>625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-28.852499999999999</v>
      </c>
      <c r="AD206" s="30">
        <v>0.11569924812030075</v>
      </c>
      <c r="AE206" s="29">
        <v>1</v>
      </c>
    </row>
    <row r="207" spans="2:31" x14ac:dyDescent="0.2">
      <c r="B207" s="27">
        <v>366</v>
      </c>
      <c r="C207" s="28" t="s">
        <v>908</v>
      </c>
      <c r="D207" s="28" t="s">
        <v>627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59.931800000000003</v>
      </c>
      <c r="N207" s="30">
        <v>0.24032802005012532</v>
      </c>
      <c r="O207" s="29">
        <v>1</v>
      </c>
      <c r="R207" s="27">
        <v>366</v>
      </c>
      <c r="S207" s="28" t="s">
        <v>908</v>
      </c>
      <c r="T207" s="28" t="s">
        <v>627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59.930799999999998</v>
      </c>
      <c r="AD207" s="30">
        <v>0.24032401002506265</v>
      </c>
      <c r="AE207" s="29">
        <v>1</v>
      </c>
    </row>
    <row r="208" spans="2:31" x14ac:dyDescent="0.2">
      <c r="B208" s="27">
        <v>367</v>
      </c>
      <c r="C208" s="28" t="s">
        <v>910</v>
      </c>
      <c r="D208" s="28" t="s">
        <v>625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-27.395199999999999</v>
      </c>
      <c r="N208" s="30">
        <v>0.10985543859649123</v>
      </c>
      <c r="O208" s="29">
        <v>1</v>
      </c>
      <c r="R208" s="27">
        <v>367</v>
      </c>
      <c r="S208" s="28" t="s">
        <v>910</v>
      </c>
      <c r="T208" s="28" t="s">
        <v>625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-27.400400000000001</v>
      </c>
      <c r="AD208" s="30">
        <v>0.10987629072681705</v>
      </c>
      <c r="AE208" s="29">
        <v>1</v>
      </c>
    </row>
    <row r="209" spans="2:31" x14ac:dyDescent="0.2">
      <c r="B209" s="27">
        <v>367</v>
      </c>
      <c r="C209" s="28" t="s">
        <v>911</v>
      </c>
      <c r="D209" s="28" t="s">
        <v>627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59.931800000000003</v>
      </c>
      <c r="N209" s="30">
        <v>0.24032802005012532</v>
      </c>
      <c r="O209" s="29">
        <v>1</v>
      </c>
      <c r="R209" s="27">
        <v>367</v>
      </c>
      <c r="S209" s="28" t="s">
        <v>911</v>
      </c>
      <c r="T209" s="28" t="s">
        <v>627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59.930799999999998</v>
      </c>
      <c r="AD209" s="30">
        <v>0.24032401002506265</v>
      </c>
      <c r="AE209" s="29">
        <v>1</v>
      </c>
    </row>
    <row r="210" spans="2:31" x14ac:dyDescent="0.2">
      <c r="B210" s="27">
        <v>337</v>
      </c>
      <c r="C210" s="28" t="s">
        <v>913</v>
      </c>
      <c r="D210" s="28" t="s">
        <v>625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-54.497500000000002</v>
      </c>
      <c r="N210" s="30">
        <v>0.21853634085213033</v>
      </c>
      <c r="O210" s="29">
        <v>1</v>
      </c>
      <c r="R210" s="27">
        <v>337</v>
      </c>
      <c r="S210" s="28" t="s">
        <v>913</v>
      </c>
      <c r="T210" s="28" t="s">
        <v>625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-54.498600000000003</v>
      </c>
      <c r="AD210" s="30">
        <v>0.21854075187969926</v>
      </c>
      <c r="AE210" s="29">
        <v>1</v>
      </c>
    </row>
    <row r="211" spans="2:31" x14ac:dyDescent="0.2">
      <c r="B211" s="27">
        <v>337</v>
      </c>
      <c r="C211" s="28" t="s">
        <v>914</v>
      </c>
      <c r="D211" s="28" t="s">
        <v>627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55.726900000000001</v>
      </c>
      <c r="N211" s="30">
        <v>0.22346626566416042</v>
      </c>
      <c r="O211" s="29">
        <v>1</v>
      </c>
      <c r="R211" s="27">
        <v>337</v>
      </c>
      <c r="S211" s="28" t="s">
        <v>914</v>
      </c>
      <c r="T211" s="28" t="s">
        <v>627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55.727499999999999</v>
      </c>
      <c r="AD211" s="30">
        <v>0.22346867167919798</v>
      </c>
      <c r="AE211" s="29">
        <v>1</v>
      </c>
    </row>
    <row r="212" spans="2:31" x14ac:dyDescent="0.2">
      <c r="B212" s="27">
        <v>340</v>
      </c>
      <c r="C212" s="28" t="s">
        <v>916</v>
      </c>
      <c r="D212" s="28" t="s">
        <v>625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-66.082700000000003</v>
      </c>
      <c r="N212" s="30">
        <v>0.26499328320802001</v>
      </c>
      <c r="O212" s="29">
        <v>1</v>
      </c>
      <c r="R212" s="27">
        <v>340</v>
      </c>
      <c r="S212" s="28" t="s">
        <v>916</v>
      </c>
      <c r="T212" s="28" t="s">
        <v>625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-66.083100000000002</v>
      </c>
      <c r="AD212" s="30">
        <v>0.26499488721804515</v>
      </c>
      <c r="AE212" s="29">
        <v>1</v>
      </c>
    </row>
    <row r="213" spans="2:31" x14ac:dyDescent="0.2">
      <c r="B213" s="27">
        <v>340</v>
      </c>
      <c r="C213" s="28" t="s">
        <v>917</v>
      </c>
      <c r="D213" s="28" t="s">
        <v>627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66.778000000000006</v>
      </c>
      <c r="N213" s="30">
        <v>0.26778145363408523</v>
      </c>
      <c r="O213" s="29">
        <v>1</v>
      </c>
      <c r="R213" s="27">
        <v>340</v>
      </c>
      <c r="S213" s="28" t="s">
        <v>917</v>
      </c>
      <c r="T213" s="28" t="s">
        <v>627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66.778000000000006</v>
      </c>
      <c r="AD213" s="30">
        <v>0.26778145363408523</v>
      </c>
      <c r="AE213" s="29">
        <v>1</v>
      </c>
    </row>
    <row r="214" spans="2:31" x14ac:dyDescent="0.2">
      <c r="B214" s="27">
        <v>343</v>
      </c>
      <c r="C214" s="28" t="s">
        <v>919</v>
      </c>
      <c r="D214" s="28" t="s">
        <v>625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-69.189599999999999</v>
      </c>
      <c r="N214" s="30">
        <v>0.27745203007518798</v>
      </c>
      <c r="O214" s="29">
        <v>1</v>
      </c>
      <c r="R214" s="27">
        <v>343</v>
      </c>
      <c r="S214" s="28" t="s">
        <v>919</v>
      </c>
      <c r="T214" s="28" t="s">
        <v>625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-69.189800000000005</v>
      </c>
      <c r="AD214" s="30">
        <v>0.2774528320802005</v>
      </c>
      <c r="AE214" s="29">
        <v>1</v>
      </c>
    </row>
    <row r="215" spans="2:31" x14ac:dyDescent="0.2">
      <c r="B215" s="27">
        <v>343</v>
      </c>
      <c r="C215" s="28" t="s">
        <v>920</v>
      </c>
      <c r="D215" s="28" t="s">
        <v>627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71.609800000000007</v>
      </c>
      <c r="N215" s="30">
        <v>0.2871570927318296</v>
      </c>
      <c r="O215" s="29">
        <v>1</v>
      </c>
      <c r="R215" s="27">
        <v>343</v>
      </c>
      <c r="S215" s="28" t="s">
        <v>920</v>
      </c>
      <c r="T215" s="28" t="s">
        <v>627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71.6096</v>
      </c>
      <c r="AD215" s="30">
        <v>0.28715629072681709</v>
      </c>
      <c r="AE215" s="29">
        <v>1</v>
      </c>
    </row>
    <row r="216" spans="2:31" x14ac:dyDescent="0.2">
      <c r="B216" s="27">
        <v>346</v>
      </c>
      <c r="C216" s="28" t="s">
        <v>922</v>
      </c>
      <c r="D216" s="28" t="s">
        <v>625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-69.311000000000007</v>
      </c>
      <c r="N216" s="30">
        <v>0.27793884711779449</v>
      </c>
      <c r="O216" s="29">
        <v>1</v>
      </c>
      <c r="R216" s="27">
        <v>346</v>
      </c>
      <c r="S216" s="28" t="s">
        <v>922</v>
      </c>
      <c r="T216" s="28" t="s">
        <v>625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-69.311199999999999</v>
      </c>
      <c r="AD216" s="30">
        <v>0.277939649122807</v>
      </c>
      <c r="AE216" s="29">
        <v>1</v>
      </c>
    </row>
    <row r="217" spans="2:31" x14ac:dyDescent="0.2">
      <c r="B217" s="27">
        <v>346</v>
      </c>
      <c r="C217" s="28" t="s">
        <v>923</v>
      </c>
      <c r="D217" s="28" t="s">
        <v>627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71.784300000000002</v>
      </c>
      <c r="N217" s="30">
        <v>0.28785684210526319</v>
      </c>
      <c r="O217" s="29">
        <v>1</v>
      </c>
      <c r="R217" s="27">
        <v>346</v>
      </c>
      <c r="S217" s="28" t="s">
        <v>923</v>
      </c>
      <c r="T217" s="28" t="s">
        <v>627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71.784000000000006</v>
      </c>
      <c r="AD217" s="30">
        <v>0.28785563909774436</v>
      </c>
      <c r="AE217" s="29">
        <v>1</v>
      </c>
    </row>
    <row r="218" spans="2:31" x14ac:dyDescent="0.2">
      <c r="B218" s="27">
        <v>349</v>
      </c>
      <c r="C218" s="28" t="s">
        <v>925</v>
      </c>
      <c r="D218" s="28" t="s">
        <v>625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-67.051900000000003</v>
      </c>
      <c r="N218" s="30">
        <v>0.26887979949874691</v>
      </c>
      <c r="O218" s="29">
        <v>1</v>
      </c>
      <c r="R218" s="27">
        <v>349</v>
      </c>
      <c r="S218" s="28" t="s">
        <v>925</v>
      </c>
      <c r="T218" s="28" t="s">
        <v>625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-67.052000000000007</v>
      </c>
      <c r="AD218" s="30">
        <v>0.26888020050125311</v>
      </c>
      <c r="AE218" s="29">
        <v>1</v>
      </c>
    </row>
    <row r="219" spans="2:31" x14ac:dyDescent="0.2">
      <c r="B219" s="27">
        <v>349</v>
      </c>
      <c r="C219" s="28" t="s">
        <v>926</v>
      </c>
      <c r="D219" s="28" t="s">
        <v>627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67.828500000000005</v>
      </c>
      <c r="N219" s="30">
        <v>0.27199398496240601</v>
      </c>
      <c r="O219" s="29">
        <v>1</v>
      </c>
      <c r="R219" s="27">
        <v>349</v>
      </c>
      <c r="S219" s="28" t="s">
        <v>926</v>
      </c>
      <c r="T219" s="28" t="s">
        <v>627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67.828199999999995</v>
      </c>
      <c r="AD219" s="30">
        <v>0.27199278195488719</v>
      </c>
      <c r="AE219" s="29">
        <v>1</v>
      </c>
    </row>
    <row r="220" spans="2:31" x14ac:dyDescent="0.2">
      <c r="B220" s="27">
        <v>352</v>
      </c>
      <c r="C220" s="28" t="s">
        <v>928</v>
      </c>
      <c r="D220" s="28" t="s">
        <v>625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-59.504899999999999</v>
      </c>
      <c r="N220" s="30">
        <v>0.23861614035087719</v>
      </c>
      <c r="O220" s="29">
        <v>1</v>
      </c>
      <c r="R220" s="27">
        <v>352</v>
      </c>
      <c r="S220" s="28" t="s">
        <v>928</v>
      </c>
      <c r="T220" s="28" t="s">
        <v>625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-59.504300000000001</v>
      </c>
      <c r="AD220" s="30">
        <v>0.2386137343358396</v>
      </c>
      <c r="AE220" s="29">
        <v>1</v>
      </c>
    </row>
    <row r="221" spans="2:31" x14ac:dyDescent="0.2">
      <c r="B221" s="27">
        <v>352</v>
      </c>
      <c r="C221" s="28" t="s">
        <v>929</v>
      </c>
      <c r="D221" s="28" t="s">
        <v>627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60.962000000000003</v>
      </c>
      <c r="N221" s="30">
        <v>0.24445914786967418</v>
      </c>
      <c r="O221" s="29">
        <v>1</v>
      </c>
      <c r="R221" s="27">
        <v>352</v>
      </c>
      <c r="S221" s="28" t="s">
        <v>929</v>
      </c>
      <c r="T221" s="28" t="s">
        <v>627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60.960999999999999</v>
      </c>
      <c r="AD221" s="30">
        <v>0.24445513784461154</v>
      </c>
      <c r="AE221" s="29">
        <v>1</v>
      </c>
    </row>
    <row r="222" spans="2:31" x14ac:dyDescent="0.2">
      <c r="B222" s="27">
        <v>368</v>
      </c>
      <c r="C222" s="28" t="s">
        <v>931</v>
      </c>
      <c r="D222" s="28" t="s">
        <v>625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-23.7681</v>
      </c>
      <c r="N222" s="30">
        <v>9.5310676691729337E-2</v>
      </c>
      <c r="O222" s="29">
        <v>1</v>
      </c>
      <c r="R222" s="27">
        <v>368</v>
      </c>
      <c r="S222" s="28" t="s">
        <v>931</v>
      </c>
      <c r="T222" s="28" t="s">
        <v>625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-23.772099999999998</v>
      </c>
      <c r="AD222" s="30">
        <v>9.5326716791979946E-2</v>
      </c>
      <c r="AE222" s="29">
        <v>1</v>
      </c>
    </row>
    <row r="223" spans="2:31" x14ac:dyDescent="0.2">
      <c r="B223" s="27">
        <v>368</v>
      </c>
      <c r="C223" s="28" t="s">
        <v>932</v>
      </c>
      <c r="D223" s="28" t="s">
        <v>627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60.962000000000003</v>
      </c>
      <c r="N223" s="30">
        <v>0.24445914786967418</v>
      </c>
      <c r="O223" s="29">
        <v>1</v>
      </c>
      <c r="R223" s="27">
        <v>368</v>
      </c>
      <c r="S223" s="28" t="s">
        <v>932</v>
      </c>
      <c r="T223" s="28" t="s">
        <v>627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60.960999999999999</v>
      </c>
      <c r="AD223" s="30">
        <v>0.24445513784461154</v>
      </c>
      <c r="AE223" s="29">
        <v>1</v>
      </c>
    </row>
    <row r="224" spans="2:31" x14ac:dyDescent="0.2">
      <c r="B224" s="27">
        <v>369</v>
      </c>
      <c r="C224" s="28" t="s">
        <v>934</v>
      </c>
      <c r="D224" s="28" t="s">
        <v>625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-23.282399999999999</v>
      </c>
      <c r="N224" s="30">
        <v>9.3363007518796989E-2</v>
      </c>
      <c r="O224" s="29">
        <v>1</v>
      </c>
      <c r="R224" s="27">
        <v>369</v>
      </c>
      <c r="S224" s="28" t="s">
        <v>934</v>
      </c>
      <c r="T224" s="28" t="s">
        <v>625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-23.2864</v>
      </c>
      <c r="AD224" s="30">
        <v>9.3379047619047625E-2</v>
      </c>
      <c r="AE224" s="29">
        <v>1</v>
      </c>
    </row>
    <row r="225" spans="2:31" x14ac:dyDescent="0.2">
      <c r="B225" s="27">
        <v>369</v>
      </c>
      <c r="C225" s="28" t="s">
        <v>935</v>
      </c>
      <c r="D225" s="28" t="s">
        <v>627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60.962000000000003</v>
      </c>
      <c r="N225" s="30">
        <v>0.24445914786967418</v>
      </c>
      <c r="O225" s="29">
        <v>1</v>
      </c>
      <c r="R225" s="27">
        <v>369</v>
      </c>
      <c r="S225" s="28" t="s">
        <v>935</v>
      </c>
      <c r="T225" s="28" t="s">
        <v>627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60.960999999999999</v>
      </c>
      <c r="AD225" s="30">
        <v>0.24445513784461154</v>
      </c>
      <c r="AE225" s="29">
        <v>1</v>
      </c>
    </row>
    <row r="226" spans="2:31" x14ac:dyDescent="0.2">
      <c r="B226" s="27">
        <v>370</v>
      </c>
      <c r="C226" s="28" t="s">
        <v>936</v>
      </c>
      <c r="D226" s="28" t="s">
        <v>625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-22.674499999999998</v>
      </c>
      <c r="N226" s="30">
        <v>9.092531328320802E-2</v>
      </c>
      <c r="O226" s="29">
        <v>1</v>
      </c>
      <c r="R226" s="27">
        <v>370</v>
      </c>
      <c r="S226" s="28" t="s">
        <v>936</v>
      </c>
      <c r="T226" s="28" t="s">
        <v>625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-22.6785</v>
      </c>
      <c r="AD226" s="30">
        <v>9.0941353383458642E-2</v>
      </c>
      <c r="AE226" s="29">
        <v>1</v>
      </c>
    </row>
    <row r="227" spans="2:31" x14ac:dyDescent="0.2">
      <c r="B227" s="27">
        <v>370</v>
      </c>
      <c r="C227" s="28" t="s">
        <v>937</v>
      </c>
      <c r="D227" s="28" t="s">
        <v>627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60.962000000000003</v>
      </c>
      <c r="N227" s="30">
        <v>0.24445914786967418</v>
      </c>
      <c r="O227" s="29">
        <v>1</v>
      </c>
      <c r="R227" s="27">
        <v>370</v>
      </c>
      <c r="S227" s="28" t="s">
        <v>937</v>
      </c>
      <c r="T227" s="28" t="s">
        <v>627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60.960999999999999</v>
      </c>
      <c r="AD227" s="30">
        <v>0.24445513784461154</v>
      </c>
      <c r="AE227" s="29">
        <v>1</v>
      </c>
    </row>
    <row r="228" spans="2:31" x14ac:dyDescent="0.2">
      <c r="B228" s="27">
        <v>371</v>
      </c>
      <c r="C228" s="28" t="s">
        <v>938</v>
      </c>
      <c r="D228" s="28" t="s">
        <v>625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-22.5839</v>
      </c>
      <c r="N228" s="30">
        <v>9.0562005012531338E-2</v>
      </c>
      <c r="O228" s="29">
        <v>1</v>
      </c>
      <c r="R228" s="27">
        <v>371</v>
      </c>
      <c r="S228" s="28" t="s">
        <v>938</v>
      </c>
      <c r="T228" s="28" t="s">
        <v>625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-22.587800000000001</v>
      </c>
      <c r="AD228" s="30">
        <v>9.0577644110275704E-2</v>
      </c>
      <c r="AE228" s="29">
        <v>1</v>
      </c>
    </row>
    <row r="229" spans="2:31" x14ac:dyDescent="0.2">
      <c r="B229" s="27">
        <v>371</v>
      </c>
      <c r="C229" s="28" t="s">
        <v>939</v>
      </c>
      <c r="D229" s="28" t="s">
        <v>627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60.962000000000003</v>
      </c>
      <c r="N229" s="30">
        <v>0.24445914786967418</v>
      </c>
      <c r="O229" s="29">
        <v>1</v>
      </c>
      <c r="R229" s="27">
        <v>371</v>
      </c>
      <c r="S229" s="28" t="s">
        <v>939</v>
      </c>
      <c r="T229" s="28" t="s">
        <v>627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60.960999999999999</v>
      </c>
      <c r="AD229" s="30">
        <v>0.24445513784461154</v>
      </c>
      <c r="AE229" s="29">
        <v>1</v>
      </c>
    </row>
    <row r="230" spans="2:31" x14ac:dyDescent="0.2">
      <c r="B230" s="27">
        <v>372</v>
      </c>
      <c r="C230" s="28" t="s">
        <v>941</v>
      </c>
      <c r="D230" s="28" t="s">
        <v>625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-23.198699999999999</v>
      </c>
      <c r="N230" s="30">
        <v>9.3027368421052622E-2</v>
      </c>
      <c r="O230" s="29">
        <v>1</v>
      </c>
      <c r="R230" s="27">
        <v>372</v>
      </c>
      <c r="S230" s="28" t="s">
        <v>941</v>
      </c>
      <c r="T230" s="28" t="s">
        <v>625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-23.2028</v>
      </c>
      <c r="AD230" s="30">
        <v>9.3043809523809515E-2</v>
      </c>
      <c r="AE230" s="29">
        <v>1</v>
      </c>
    </row>
    <row r="231" spans="2:31" x14ac:dyDescent="0.2">
      <c r="B231" s="27">
        <v>372</v>
      </c>
      <c r="C231" s="28" t="s">
        <v>942</v>
      </c>
      <c r="D231" s="28" t="s">
        <v>627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60.962000000000003</v>
      </c>
      <c r="N231" s="30">
        <v>0.24445914786967418</v>
      </c>
      <c r="O231" s="29">
        <v>1</v>
      </c>
      <c r="R231" s="27">
        <v>372</v>
      </c>
      <c r="S231" s="28" t="s">
        <v>942</v>
      </c>
      <c r="T231" s="28" t="s">
        <v>627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60.960999999999999</v>
      </c>
      <c r="AD231" s="30">
        <v>0.24445513784461154</v>
      </c>
      <c r="AE231" s="29">
        <v>1</v>
      </c>
    </row>
    <row r="232" spans="2:31" x14ac:dyDescent="0.2">
      <c r="B232" s="27">
        <v>415</v>
      </c>
      <c r="C232" s="28" t="s">
        <v>944</v>
      </c>
      <c r="D232" s="28" t="s">
        <v>625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-21.450700000000001</v>
      </c>
      <c r="N232" s="30">
        <v>8.6017844611528824E-2</v>
      </c>
      <c r="O232" s="29">
        <v>1</v>
      </c>
      <c r="R232" s="27">
        <v>415</v>
      </c>
      <c r="S232" s="28" t="s">
        <v>944</v>
      </c>
      <c r="T232" s="28" t="s">
        <v>625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-21.4541</v>
      </c>
      <c r="AD232" s="30">
        <v>8.6031478696741867E-2</v>
      </c>
      <c r="AE232" s="29">
        <v>1</v>
      </c>
    </row>
    <row r="233" spans="2:31" x14ac:dyDescent="0.2">
      <c r="B233" s="27">
        <v>415</v>
      </c>
      <c r="C233" s="28" t="s">
        <v>945</v>
      </c>
      <c r="D233" s="28" t="s">
        <v>627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60.962000000000003</v>
      </c>
      <c r="N233" s="30">
        <v>0.24445914786967418</v>
      </c>
      <c r="O233" s="29">
        <v>1</v>
      </c>
      <c r="R233" s="27">
        <v>415</v>
      </c>
      <c r="S233" s="28" t="s">
        <v>945</v>
      </c>
      <c r="T233" s="28" t="s">
        <v>627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60.960999999999999</v>
      </c>
      <c r="AD233" s="30">
        <v>0.24445513784461154</v>
      </c>
      <c r="AE233" s="29">
        <v>1</v>
      </c>
    </row>
    <row r="234" spans="2:31" x14ac:dyDescent="0.2">
      <c r="B234" s="27">
        <v>416</v>
      </c>
      <c r="C234" s="28" t="s">
        <v>947</v>
      </c>
      <c r="D234" s="28" t="s">
        <v>625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-20.992100000000001</v>
      </c>
      <c r="N234" s="30">
        <v>8.4178847117794497E-2</v>
      </c>
      <c r="O234" s="29">
        <v>1</v>
      </c>
      <c r="R234" s="27">
        <v>416</v>
      </c>
      <c r="S234" s="28" t="s">
        <v>947</v>
      </c>
      <c r="T234" s="28" t="s">
        <v>625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-20.9955</v>
      </c>
      <c r="AD234" s="30">
        <v>8.4192481203007513E-2</v>
      </c>
      <c r="AE234" s="29">
        <v>1</v>
      </c>
    </row>
    <row r="235" spans="2:31" x14ac:dyDescent="0.2">
      <c r="B235" s="27">
        <v>416</v>
      </c>
      <c r="C235" s="28" t="s">
        <v>948</v>
      </c>
      <c r="D235" s="28" t="s">
        <v>627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60.962000000000003</v>
      </c>
      <c r="N235" s="30">
        <v>0.24445914786967418</v>
      </c>
      <c r="O235" s="29">
        <v>1</v>
      </c>
      <c r="R235" s="27">
        <v>416</v>
      </c>
      <c r="S235" s="28" t="s">
        <v>948</v>
      </c>
      <c r="T235" s="28" t="s">
        <v>627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60.960999999999999</v>
      </c>
      <c r="AD235" s="30">
        <v>0.24445513784461154</v>
      </c>
      <c r="AE235" s="29">
        <v>1</v>
      </c>
    </row>
    <row r="236" spans="2:31" x14ac:dyDescent="0.2">
      <c r="B236" s="27">
        <v>417</v>
      </c>
      <c r="C236" s="28" t="s">
        <v>949</v>
      </c>
      <c r="D236" s="28" t="s">
        <v>625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-20.456499999999998</v>
      </c>
      <c r="N236" s="30">
        <v>8.2031077694235593E-2</v>
      </c>
      <c r="O236" s="29">
        <v>1</v>
      </c>
      <c r="R236" s="27">
        <v>417</v>
      </c>
      <c r="S236" s="28" t="s">
        <v>949</v>
      </c>
      <c r="T236" s="28" t="s">
        <v>625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-20.459800000000001</v>
      </c>
      <c r="AD236" s="30">
        <v>8.2044310776942367E-2</v>
      </c>
      <c r="AE236" s="29">
        <v>1</v>
      </c>
    </row>
    <row r="237" spans="2:31" x14ac:dyDescent="0.2">
      <c r="B237" s="27">
        <v>417</v>
      </c>
      <c r="C237" s="28" t="s">
        <v>950</v>
      </c>
      <c r="D237" s="28" t="s">
        <v>627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60.962000000000003</v>
      </c>
      <c r="N237" s="30">
        <v>0.24445914786967418</v>
      </c>
      <c r="O237" s="29">
        <v>1</v>
      </c>
      <c r="R237" s="27">
        <v>417</v>
      </c>
      <c r="S237" s="28" t="s">
        <v>950</v>
      </c>
      <c r="T237" s="28" t="s">
        <v>627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60.960999999999999</v>
      </c>
      <c r="AD237" s="30">
        <v>0.24445513784461154</v>
      </c>
      <c r="AE237" s="29">
        <v>1</v>
      </c>
    </row>
    <row r="238" spans="2:31" x14ac:dyDescent="0.2">
      <c r="B238" s="27">
        <v>418</v>
      </c>
      <c r="C238" s="28" t="s">
        <v>951</v>
      </c>
      <c r="D238" s="28" t="s">
        <v>625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-20.3812</v>
      </c>
      <c r="N238" s="30">
        <v>8.1729122807017551E-2</v>
      </c>
      <c r="O238" s="29">
        <v>1</v>
      </c>
      <c r="R238" s="27">
        <v>418</v>
      </c>
      <c r="S238" s="28" t="s">
        <v>951</v>
      </c>
      <c r="T238" s="28" t="s">
        <v>625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-20.384499999999999</v>
      </c>
      <c r="AD238" s="30">
        <v>8.1742355889724311E-2</v>
      </c>
      <c r="AE238" s="29">
        <v>1</v>
      </c>
    </row>
    <row r="239" spans="2:31" x14ac:dyDescent="0.2">
      <c r="B239" s="27">
        <v>418</v>
      </c>
      <c r="C239" s="28" t="s">
        <v>952</v>
      </c>
      <c r="D239" s="28" t="s">
        <v>627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60.962000000000003</v>
      </c>
      <c r="N239" s="30">
        <v>0.24445914786967418</v>
      </c>
      <c r="O239" s="29">
        <v>1</v>
      </c>
      <c r="R239" s="27">
        <v>418</v>
      </c>
      <c r="S239" s="28" t="s">
        <v>952</v>
      </c>
      <c r="T239" s="28" t="s">
        <v>627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60.960999999999999</v>
      </c>
      <c r="AD239" s="30">
        <v>0.24445513784461154</v>
      </c>
      <c r="AE239" s="29">
        <v>1</v>
      </c>
    </row>
    <row r="240" spans="2:31" x14ac:dyDescent="0.2">
      <c r="B240" s="27">
        <v>419</v>
      </c>
      <c r="C240" s="28" t="s">
        <v>954</v>
      </c>
      <c r="D240" s="28" t="s">
        <v>625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-20.895499999999998</v>
      </c>
      <c r="N240" s="30">
        <v>8.3791478696741861E-2</v>
      </c>
      <c r="O240" s="29">
        <v>1</v>
      </c>
      <c r="R240" s="27">
        <v>419</v>
      </c>
      <c r="S240" s="28" t="s">
        <v>954</v>
      </c>
      <c r="T240" s="28" t="s">
        <v>625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-20.898900000000001</v>
      </c>
      <c r="AD240" s="30">
        <v>8.3805112781954891E-2</v>
      </c>
      <c r="AE240" s="29">
        <v>1</v>
      </c>
    </row>
    <row r="241" spans="2:31" x14ac:dyDescent="0.2">
      <c r="B241" s="27">
        <v>419</v>
      </c>
      <c r="C241" s="28" t="s">
        <v>955</v>
      </c>
      <c r="D241" s="28" t="s">
        <v>627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60.962000000000003</v>
      </c>
      <c r="N241" s="30">
        <v>0.24445914786967418</v>
      </c>
      <c r="O241" s="29">
        <v>1</v>
      </c>
      <c r="R241" s="27">
        <v>419</v>
      </c>
      <c r="S241" s="28" t="s">
        <v>955</v>
      </c>
      <c r="T241" s="28" t="s">
        <v>627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60.960999999999999</v>
      </c>
      <c r="AD241" s="30">
        <v>0.24445513784461154</v>
      </c>
      <c r="AE241" s="29">
        <v>1</v>
      </c>
    </row>
    <row r="242" spans="2:31" x14ac:dyDescent="0.2">
      <c r="B242" s="27">
        <v>397</v>
      </c>
      <c r="C242" s="28" t="s">
        <v>957</v>
      </c>
      <c r="D242" s="28" t="s">
        <v>625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-54.537700000000001</v>
      </c>
      <c r="N242" s="30">
        <v>0.21869754385964915</v>
      </c>
      <c r="O242" s="29">
        <v>1</v>
      </c>
      <c r="R242" s="27">
        <v>397</v>
      </c>
      <c r="S242" s="28" t="s">
        <v>957</v>
      </c>
      <c r="T242" s="28" t="s">
        <v>625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-54.538600000000002</v>
      </c>
      <c r="AD242" s="30">
        <v>0.21870115288220554</v>
      </c>
      <c r="AE242" s="29">
        <v>1</v>
      </c>
    </row>
    <row r="243" spans="2:31" x14ac:dyDescent="0.2">
      <c r="B243" s="27">
        <v>397</v>
      </c>
      <c r="C243" s="28" t="s">
        <v>958</v>
      </c>
      <c r="D243" s="28" t="s">
        <v>627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53.348999999999997</v>
      </c>
      <c r="N243" s="30">
        <v>0.21393082706766917</v>
      </c>
      <c r="O243" s="29">
        <v>1</v>
      </c>
      <c r="R243" s="27">
        <v>397</v>
      </c>
      <c r="S243" s="28" t="s">
        <v>958</v>
      </c>
      <c r="T243" s="28" t="s">
        <v>627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53.349499999999999</v>
      </c>
      <c r="AD243" s="30">
        <v>0.2139328320802005</v>
      </c>
      <c r="AE243" s="29">
        <v>1</v>
      </c>
    </row>
    <row r="244" spans="2:31" x14ac:dyDescent="0.2">
      <c r="B244" s="27">
        <v>400</v>
      </c>
      <c r="C244" s="28" t="s">
        <v>960</v>
      </c>
      <c r="D244" s="28" t="s">
        <v>625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-69.078599999999994</v>
      </c>
      <c r="N244" s="30">
        <v>0.27700691729323307</v>
      </c>
      <c r="O244" s="29">
        <v>1</v>
      </c>
      <c r="R244" s="27">
        <v>400</v>
      </c>
      <c r="S244" s="28" t="s">
        <v>960</v>
      </c>
      <c r="T244" s="28" t="s">
        <v>625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-69.078999999999994</v>
      </c>
      <c r="AD244" s="30">
        <v>0.27700852130325815</v>
      </c>
      <c r="AE244" s="29">
        <v>1</v>
      </c>
    </row>
    <row r="245" spans="2:31" x14ac:dyDescent="0.2">
      <c r="B245" s="27">
        <v>400</v>
      </c>
      <c r="C245" s="28" t="s">
        <v>961</v>
      </c>
      <c r="D245" s="28" t="s">
        <v>627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68.372</v>
      </c>
      <c r="N245" s="30">
        <v>0.2741734335839599</v>
      </c>
      <c r="O245" s="29">
        <v>1</v>
      </c>
      <c r="R245" s="27">
        <v>400</v>
      </c>
      <c r="S245" s="28" t="s">
        <v>961</v>
      </c>
      <c r="T245" s="28" t="s">
        <v>627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68.371899999999997</v>
      </c>
      <c r="AD245" s="30">
        <v>0.27417303258145359</v>
      </c>
      <c r="AE245" s="29">
        <v>1</v>
      </c>
    </row>
    <row r="246" spans="2:31" x14ac:dyDescent="0.2">
      <c r="B246" s="27">
        <v>403</v>
      </c>
      <c r="C246" s="28" t="s">
        <v>963</v>
      </c>
      <c r="D246" s="28" t="s">
        <v>625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-70.891599999999997</v>
      </c>
      <c r="N246" s="30">
        <v>0.28427709273182955</v>
      </c>
      <c r="O246" s="29">
        <v>1</v>
      </c>
      <c r="R246" s="27">
        <v>403</v>
      </c>
      <c r="S246" s="28" t="s">
        <v>963</v>
      </c>
      <c r="T246" s="28" t="s">
        <v>625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-70.891900000000007</v>
      </c>
      <c r="AD246" s="30">
        <v>0.28427829573934843</v>
      </c>
      <c r="AE246" s="29">
        <v>1</v>
      </c>
    </row>
    <row r="247" spans="2:31" x14ac:dyDescent="0.2">
      <c r="B247" s="27">
        <v>403</v>
      </c>
      <c r="C247" s="28" t="s">
        <v>964</v>
      </c>
      <c r="D247" s="28" t="s">
        <v>627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68.569699999999997</v>
      </c>
      <c r="N247" s="30">
        <v>0.27496621553884709</v>
      </c>
      <c r="O247" s="29">
        <v>1</v>
      </c>
      <c r="R247" s="27">
        <v>403</v>
      </c>
      <c r="S247" s="28" t="s">
        <v>964</v>
      </c>
      <c r="T247" s="28" t="s">
        <v>627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68.569500000000005</v>
      </c>
      <c r="AD247" s="30">
        <v>0.27496541353383458</v>
      </c>
      <c r="AE247" s="29">
        <v>1</v>
      </c>
    </row>
    <row r="248" spans="2:31" x14ac:dyDescent="0.2">
      <c r="B248" s="27">
        <v>406</v>
      </c>
      <c r="C248" s="28" t="s">
        <v>966</v>
      </c>
      <c r="D248" s="28" t="s">
        <v>625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-71.0822</v>
      </c>
      <c r="N248" s="30">
        <v>0.28504140350877194</v>
      </c>
      <c r="O248" s="29">
        <v>1</v>
      </c>
      <c r="R248" s="27">
        <v>406</v>
      </c>
      <c r="S248" s="28" t="s">
        <v>966</v>
      </c>
      <c r="T248" s="28" t="s">
        <v>625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-71.082400000000007</v>
      </c>
      <c r="AD248" s="30">
        <v>0.28504220551378451</v>
      </c>
      <c r="AE248" s="29">
        <v>1</v>
      </c>
    </row>
    <row r="249" spans="2:31" x14ac:dyDescent="0.2">
      <c r="B249" s="27">
        <v>406</v>
      </c>
      <c r="C249" s="28" t="s">
        <v>967</v>
      </c>
      <c r="D249" s="28" t="s">
        <v>627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68.705399999999997</v>
      </c>
      <c r="N249" s="30">
        <v>0.27551037593984962</v>
      </c>
      <c r="O249" s="29">
        <v>1</v>
      </c>
      <c r="R249" s="27">
        <v>406</v>
      </c>
      <c r="S249" s="28" t="s">
        <v>967</v>
      </c>
      <c r="T249" s="28" t="s">
        <v>627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68.705100000000002</v>
      </c>
      <c r="AD249" s="30">
        <v>0.27550917293233085</v>
      </c>
      <c r="AE249" s="29">
        <v>1</v>
      </c>
    </row>
    <row r="250" spans="2:31" x14ac:dyDescent="0.2">
      <c r="B250" s="27">
        <v>409</v>
      </c>
      <c r="C250" s="28" t="s">
        <v>969</v>
      </c>
      <c r="D250" s="28" t="s">
        <v>625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-70.331299999999999</v>
      </c>
      <c r="N250" s="30">
        <v>0.28203027568922306</v>
      </c>
      <c r="O250" s="29">
        <v>1</v>
      </c>
      <c r="R250" s="27">
        <v>409</v>
      </c>
      <c r="S250" s="28" t="s">
        <v>969</v>
      </c>
      <c r="T250" s="28" t="s">
        <v>625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-70.331400000000002</v>
      </c>
      <c r="AD250" s="30">
        <v>0.28203067669172938</v>
      </c>
      <c r="AE250" s="29">
        <v>1</v>
      </c>
    </row>
    <row r="251" spans="2:31" x14ac:dyDescent="0.2">
      <c r="B251" s="27">
        <v>409</v>
      </c>
      <c r="C251" s="28" t="s">
        <v>970</v>
      </c>
      <c r="D251" s="28" t="s">
        <v>627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69.535700000000006</v>
      </c>
      <c r="N251" s="30">
        <v>0.27883989974937345</v>
      </c>
      <c r="O251" s="29">
        <v>1</v>
      </c>
      <c r="R251" s="27">
        <v>409</v>
      </c>
      <c r="S251" s="28" t="s">
        <v>970</v>
      </c>
      <c r="T251" s="28" t="s">
        <v>627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69.535300000000007</v>
      </c>
      <c r="AD251" s="30">
        <v>0.27883829573934837</v>
      </c>
      <c r="AE251" s="29">
        <v>1</v>
      </c>
    </row>
    <row r="252" spans="2:31" x14ac:dyDescent="0.2">
      <c r="B252" s="27">
        <v>412</v>
      </c>
      <c r="C252" s="28" t="s">
        <v>972</v>
      </c>
      <c r="D252" s="28" t="s">
        <v>625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-60.715800000000002</v>
      </c>
      <c r="N252" s="30">
        <v>0.24347187969924813</v>
      </c>
      <c r="O252" s="29">
        <v>1</v>
      </c>
      <c r="R252" s="27">
        <v>412</v>
      </c>
      <c r="S252" s="28" t="s">
        <v>972</v>
      </c>
      <c r="T252" s="28" t="s">
        <v>625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-60.715299999999999</v>
      </c>
      <c r="AD252" s="30">
        <v>0.24346987468671677</v>
      </c>
      <c r="AE252" s="29">
        <v>1</v>
      </c>
    </row>
    <row r="253" spans="2:31" x14ac:dyDescent="0.2">
      <c r="B253" s="27">
        <v>412</v>
      </c>
      <c r="C253" s="28" t="s">
        <v>973</v>
      </c>
      <c r="D253" s="28" t="s">
        <v>627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59.295900000000003</v>
      </c>
      <c r="N253" s="30">
        <v>0.23777804511278197</v>
      </c>
      <c r="O253" s="29">
        <v>1</v>
      </c>
      <c r="R253" s="27">
        <v>412</v>
      </c>
      <c r="S253" s="28" t="s">
        <v>973</v>
      </c>
      <c r="T253" s="28" t="s">
        <v>627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59.295000000000002</v>
      </c>
      <c r="AD253" s="30">
        <v>0.23777443609022555</v>
      </c>
      <c r="AE253" s="29">
        <v>1</v>
      </c>
    </row>
    <row r="254" spans="2:31" x14ac:dyDescent="0.2">
      <c r="B254" s="27">
        <v>420</v>
      </c>
      <c r="C254" s="28" t="s">
        <v>975</v>
      </c>
      <c r="D254" s="28" t="s">
        <v>625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-27.110399999999998</v>
      </c>
      <c r="N254" s="30">
        <v>0.1087133834586466</v>
      </c>
      <c r="O254" s="29">
        <v>1</v>
      </c>
      <c r="R254" s="27">
        <v>420</v>
      </c>
      <c r="S254" s="28" t="s">
        <v>975</v>
      </c>
      <c r="T254" s="28" t="s">
        <v>625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-27.114799999999999</v>
      </c>
      <c r="AD254" s="30">
        <v>0.10873102756892231</v>
      </c>
      <c r="AE254" s="29">
        <v>1</v>
      </c>
    </row>
    <row r="255" spans="2:31" x14ac:dyDescent="0.2">
      <c r="B255" s="27">
        <v>420</v>
      </c>
      <c r="C255" s="28" t="s">
        <v>976</v>
      </c>
      <c r="D255" s="28" t="s">
        <v>627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59.295900000000003</v>
      </c>
      <c r="N255" s="30">
        <v>0.23777804511278197</v>
      </c>
      <c r="O255" s="29">
        <v>1</v>
      </c>
      <c r="R255" s="27">
        <v>420</v>
      </c>
      <c r="S255" s="28" t="s">
        <v>976</v>
      </c>
      <c r="T255" s="28" t="s">
        <v>627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59.295000000000002</v>
      </c>
      <c r="AD255" s="30">
        <v>0.23777443609022555</v>
      </c>
      <c r="AE255" s="29">
        <v>1</v>
      </c>
    </row>
    <row r="256" spans="2:31" x14ac:dyDescent="0.2">
      <c r="B256" s="27">
        <v>421</v>
      </c>
      <c r="C256" s="28" t="s">
        <v>978</v>
      </c>
      <c r="D256" s="28" t="s">
        <v>625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-25.260999999999999</v>
      </c>
      <c r="N256" s="30">
        <v>0.10129724310776943</v>
      </c>
      <c r="O256" s="29">
        <v>1</v>
      </c>
      <c r="R256" s="27">
        <v>421</v>
      </c>
      <c r="S256" s="28" t="s">
        <v>978</v>
      </c>
      <c r="T256" s="28" t="s">
        <v>625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-25.2654</v>
      </c>
      <c r="AD256" s="30">
        <v>0.10131488721804512</v>
      </c>
      <c r="AE256" s="29">
        <v>1</v>
      </c>
    </row>
    <row r="257" spans="2:31" x14ac:dyDescent="0.2">
      <c r="B257" s="27">
        <v>421</v>
      </c>
      <c r="C257" s="28" t="s">
        <v>979</v>
      </c>
      <c r="D257" s="28" t="s">
        <v>627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59.295900000000003</v>
      </c>
      <c r="N257" s="30">
        <v>0.23777804511278197</v>
      </c>
      <c r="O257" s="29">
        <v>1</v>
      </c>
      <c r="R257" s="27">
        <v>421</v>
      </c>
      <c r="S257" s="28" t="s">
        <v>979</v>
      </c>
      <c r="T257" s="28" t="s">
        <v>627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59.295000000000002</v>
      </c>
      <c r="AD257" s="30">
        <v>0.23777443609022555</v>
      </c>
      <c r="AE257" s="29">
        <v>1</v>
      </c>
    </row>
    <row r="258" spans="2:31" x14ac:dyDescent="0.2">
      <c r="B258" s="27">
        <v>422</v>
      </c>
      <c r="C258" s="28" t="s">
        <v>980</v>
      </c>
      <c r="D258" s="28" t="s">
        <v>625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-27.0319</v>
      </c>
      <c r="N258" s="30">
        <v>0.10839859649122807</v>
      </c>
      <c r="O258" s="29">
        <v>1</v>
      </c>
      <c r="R258" s="27">
        <v>422</v>
      </c>
      <c r="S258" s="28" t="s">
        <v>980</v>
      </c>
      <c r="T258" s="28" t="s">
        <v>625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-27.036300000000001</v>
      </c>
      <c r="AD258" s="30">
        <v>0.10841624060150376</v>
      </c>
      <c r="AE258" s="29">
        <v>1</v>
      </c>
    </row>
    <row r="259" spans="2:31" x14ac:dyDescent="0.2">
      <c r="B259" s="27">
        <v>422</v>
      </c>
      <c r="C259" s="28" t="s">
        <v>981</v>
      </c>
      <c r="D259" s="28" t="s">
        <v>627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59.295900000000003</v>
      </c>
      <c r="N259" s="30">
        <v>0.23777804511278197</v>
      </c>
      <c r="O259" s="29">
        <v>1</v>
      </c>
      <c r="R259" s="27">
        <v>422</v>
      </c>
      <c r="S259" s="28" t="s">
        <v>981</v>
      </c>
      <c r="T259" s="28" t="s">
        <v>627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59.295000000000002</v>
      </c>
      <c r="AD259" s="30">
        <v>0.23777443609022555</v>
      </c>
      <c r="AE259" s="29">
        <v>1</v>
      </c>
    </row>
    <row r="260" spans="2:31" x14ac:dyDescent="0.2">
      <c r="B260" s="27">
        <v>423</v>
      </c>
      <c r="C260" s="28" t="s">
        <v>982</v>
      </c>
      <c r="D260" s="28" t="s">
        <v>625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-25.990200000000002</v>
      </c>
      <c r="N260" s="30">
        <v>0.10422135338345866</v>
      </c>
      <c r="O260" s="29">
        <v>1</v>
      </c>
      <c r="R260" s="27">
        <v>423</v>
      </c>
      <c r="S260" s="28" t="s">
        <v>982</v>
      </c>
      <c r="T260" s="28" t="s">
        <v>625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-25.994599999999998</v>
      </c>
      <c r="AD260" s="30">
        <v>0.10423899749373433</v>
      </c>
      <c r="AE260" s="29">
        <v>1</v>
      </c>
    </row>
    <row r="261" spans="2:31" x14ac:dyDescent="0.2">
      <c r="B261" s="27">
        <v>423</v>
      </c>
      <c r="C261" s="28" t="s">
        <v>983</v>
      </c>
      <c r="D261" s="28" t="s">
        <v>627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59.295900000000003</v>
      </c>
      <c r="N261" s="30">
        <v>0.23777804511278197</v>
      </c>
      <c r="O261" s="29">
        <v>1</v>
      </c>
      <c r="R261" s="27">
        <v>423</v>
      </c>
      <c r="S261" s="28" t="s">
        <v>983</v>
      </c>
      <c r="T261" s="28" t="s">
        <v>627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59.295000000000002</v>
      </c>
      <c r="AD261" s="30">
        <v>0.23777443609022555</v>
      </c>
      <c r="AE261" s="29">
        <v>1</v>
      </c>
    </row>
    <row r="262" spans="2:31" x14ac:dyDescent="0.2">
      <c r="B262" s="27">
        <v>424</v>
      </c>
      <c r="C262" s="28" t="s">
        <v>985</v>
      </c>
      <c r="D262" s="28" t="s">
        <v>625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-24.437899999999999</v>
      </c>
      <c r="N262" s="30">
        <v>9.7996591478696729E-2</v>
      </c>
      <c r="O262" s="29">
        <v>1</v>
      </c>
      <c r="R262" s="27">
        <v>424</v>
      </c>
      <c r="S262" s="28" t="s">
        <v>985</v>
      </c>
      <c r="T262" s="28" t="s">
        <v>625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-24.442299999999999</v>
      </c>
      <c r="AD262" s="30">
        <v>9.8014235588972431E-2</v>
      </c>
      <c r="AE262" s="29">
        <v>1</v>
      </c>
    </row>
    <row r="263" spans="2:31" x14ac:dyDescent="0.2">
      <c r="B263" s="27">
        <v>424</v>
      </c>
      <c r="C263" s="28" t="s">
        <v>986</v>
      </c>
      <c r="D263" s="28" t="s">
        <v>627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59.295900000000003</v>
      </c>
      <c r="N263" s="30">
        <v>0.23777804511278197</v>
      </c>
      <c r="O263" s="29">
        <v>1</v>
      </c>
      <c r="R263" s="27">
        <v>424</v>
      </c>
      <c r="S263" s="28" t="s">
        <v>986</v>
      </c>
      <c r="T263" s="28" t="s">
        <v>627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59.295000000000002</v>
      </c>
      <c r="AD263" s="30">
        <v>0.23777443609022555</v>
      </c>
      <c r="AE263" s="29">
        <v>1</v>
      </c>
    </row>
    <row r="264" spans="2:31" x14ac:dyDescent="0.2">
      <c r="B264" s="27">
        <v>398</v>
      </c>
      <c r="C264" s="28" t="s">
        <v>988</v>
      </c>
      <c r="D264" s="28" t="s">
        <v>625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-53.677900000000001</v>
      </c>
      <c r="N264" s="30">
        <v>0.21524972431077694</v>
      </c>
      <c r="O264" s="29">
        <v>1</v>
      </c>
      <c r="R264" s="27">
        <v>398</v>
      </c>
      <c r="S264" s="28" t="s">
        <v>988</v>
      </c>
      <c r="T264" s="28" t="s">
        <v>625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-53.678800000000003</v>
      </c>
      <c r="AD264" s="30">
        <v>0.21525333333333335</v>
      </c>
      <c r="AE264" s="29">
        <v>1</v>
      </c>
    </row>
    <row r="265" spans="2:31" x14ac:dyDescent="0.2">
      <c r="B265" s="27">
        <v>398</v>
      </c>
      <c r="C265" s="28" t="s">
        <v>989</v>
      </c>
      <c r="D265" s="28" t="s">
        <v>627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53.674100000000003</v>
      </c>
      <c r="N265" s="30">
        <v>0.21523448621553887</v>
      </c>
      <c r="O265" s="29">
        <v>1</v>
      </c>
      <c r="R265" s="27">
        <v>398</v>
      </c>
      <c r="S265" s="28" t="s">
        <v>989</v>
      </c>
      <c r="T265" s="28" t="s">
        <v>627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53.674599999999998</v>
      </c>
      <c r="AD265" s="30">
        <v>0.21523649122807018</v>
      </c>
      <c r="AE265" s="29">
        <v>1</v>
      </c>
    </row>
    <row r="266" spans="2:31" x14ac:dyDescent="0.2">
      <c r="B266" s="27">
        <v>401</v>
      </c>
      <c r="C266" s="28" t="s">
        <v>991</v>
      </c>
      <c r="D266" s="28" t="s">
        <v>625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-69.305400000000006</v>
      </c>
      <c r="N266" s="30">
        <v>0.27791639097744364</v>
      </c>
      <c r="O266" s="29">
        <v>1</v>
      </c>
      <c r="R266" s="27">
        <v>401</v>
      </c>
      <c r="S266" s="28" t="s">
        <v>991</v>
      </c>
      <c r="T266" s="28" t="s">
        <v>625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-69.305800000000005</v>
      </c>
      <c r="AD266" s="30">
        <v>0.27791799498746866</v>
      </c>
      <c r="AE266" s="29">
        <v>1</v>
      </c>
    </row>
    <row r="267" spans="2:31" x14ac:dyDescent="0.2">
      <c r="B267" s="27">
        <v>401</v>
      </c>
      <c r="C267" s="28" t="s">
        <v>992</v>
      </c>
      <c r="D267" s="28" t="s">
        <v>627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69.301900000000003</v>
      </c>
      <c r="N267" s="30">
        <v>0.27790235588972434</v>
      </c>
      <c r="O267" s="29">
        <v>1</v>
      </c>
      <c r="R267" s="27">
        <v>401</v>
      </c>
      <c r="S267" s="28" t="s">
        <v>992</v>
      </c>
      <c r="T267" s="28" t="s">
        <v>627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69.301699999999997</v>
      </c>
      <c r="AD267" s="30">
        <v>0.27790155388471177</v>
      </c>
      <c r="AE267" s="29">
        <v>1</v>
      </c>
    </row>
    <row r="268" spans="2:31" x14ac:dyDescent="0.2">
      <c r="B268" s="27">
        <v>404</v>
      </c>
      <c r="C268" s="28" t="s">
        <v>994</v>
      </c>
      <c r="D268" s="28" t="s">
        <v>625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-70.616699999999994</v>
      </c>
      <c r="N268" s="30">
        <v>0.28317473684210526</v>
      </c>
      <c r="O268" s="29">
        <v>1</v>
      </c>
      <c r="R268" s="27">
        <v>404</v>
      </c>
      <c r="S268" s="28" t="s">
        <v>994</v>
      </c>
      <c r="T268" s="28" t="s">
        <v>625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-70.617000000000004</v>
      </c>
      <c r="AD268" s="30">
        <v>0.28317593984962408</v>
      </c>
      <c r="AE268" s="29">
        <v>1</v>
      </c>
    </row>
    <row r="269" spans="2:31" x14ac:dyDescent="0.2">
      <c r="B269" s="27">
        <v>404</v>
      </c>
      <c r="C269" s="28" t="s">
        <v>995</v>
      </c>
      <c r="D269" s="28" t="s">
        <v>627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70.615099999999998</v>
      </c>
      <c r="N269" s="30">
        <v>0.28316832080200499</v>
      </c>
      <c r="O269" s="29">
        <v>1</v>
      </c>
      <c r="R269" s="27">
        <v>404</v>
      </c>
      <c r="S269" s="28" t="s">
        <v>995</v>
      </c>
      <c r="T269" s="28" t="s">
        <v>627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70.614800000000002</v>
      </c>
      <c r="AD269" s="30">
        <v>0.28316711779448622</v>
      </c>
      <c r="AE269" s="29">
        <v>1</v>
      </c>
    </row>
    <row r="270" spans="2:31" x14ac:dyDescent="0.2">
      <c r="B270" s="27">
        <v>407</v>
      </c>
      <c r="C270" s="28" t="s">
        <v>997</v>
      </c>
      <c r="D270" s="28" t="s">
        <v>625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-70.763300000000001</v>
      </c>
      <c r="N270" s="30">
        <v>0.28376260651629076</v>
      </c>
      <c r="O270" s="29">
        <v>1</v>
      </c>
      <c r="R270" s="27">
        <v>407</v>
      </c>
      <c r="S270" s="28" t="s">
        <v>997</v>
      </c>
      <c r="T270" s="28" t="s">
        <v>625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-70.763599999999997</v>
      </c>
      <c r="AD270" s="30">
        <v>0.28376380952380947</v>
      </c>
      <c r="AE270" s="29">
        <v>1</v>
      </c>
    </row>
    <row r="271" spans="2:31" x14ac:dyDescent="0.2">
      <c r="B271" s="27">
        <v>407</v>
      </c>
      <c r="C271" s="28" t="s">
        <v>998</v>
      </c>
      <c r="D271" s="28" t="s">
        <v>627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70.763800000000003</v>
      </c>
      <c r="N271" s="30">
        <v>0.28376461152882204</v>
      </c>
      <c r="O271" s="29">
        <v>1</v>
      </c>
      <c r="R271" s="27">
        <v>407</v>
      </c>
      <c r="S271" s="28" t="s">
        <v>998</v>
      </c>
      <c r="T271" s="28" t="s">
        <v>627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70.763499999999993</v>
      </c>
      <c r="AD271" s="30">
        <v>0.28376340852130327</v>
      </c>
      <c r="AE271" s="29">
        <v>1</v>
      </c>
    </row>
    <row r="272" spans="2:31" x14ac:dyDescent="0.2">
      <c r="B272" s="27">
        <v>410</v>
      </c>
      <c r="C272" s="28" t="s">
        <v>1000</v>
      </c>
      <c r="D272" s="28" t="s">
        <v>625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-70.493099999999998</v>
      </c>
      <c r="N272" s="30">
        <v>0.28267909774436084</v>
      </c>
      <c r="O272" s="29">
        <v>1</v>
      </c>
      <c r="R272" s="27">
        <v>410</v>
      </c>
      <c r="S272" s="28" t="s">
        <v>1000</v>
      </c>
      <c r="T272" s="28" t="s">
        <v>625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-70.493200000000002</v>
      </c>
      <c r="AD272" s="30">
        <v>0.28267949874686715</v>
      </c>
      <c r="AE272" s="29">
        <v>1</v>
      </c>
    </row>
    <row r="273" spans="2:31" x14ac:dyDescent="0.2">
      <c r="B273" s="27">
        <v>410</v>
      </c>
      <c r="C273" s="28" t="s">
        <v>1001</v>
      </c>
      <c r="D273" s="28" t="s">
        <v>627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70.502799999999993</v>
      </c>
      <c r="N273" s="30">
        <v>0.28271799498746863</v>
      </c>
      <c r="O273" s="29">
        <v>1</v>
      </c>
      <c r="R273" s="27">
        <v>410</v>
      </c>
      <c r="S273" s="28" t="s">
        <v>1001</v>
      </c>
      <c r="T273" s="28" t="s">
        <v>627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70.502399999999994</v>
      </c>
      <c r="AD273" s="30">
        <v>0.28271639097744361</v>
      </c>
      <c r="AE273" s="29">
        <v>1</v>
      </c>
    </row>
    <row r="274" spans="2:31" x14ac:dyDescent="0.2">
      <c r="B274" s="27">
        <v>413</v>
      </c>
      <c r="C274" s="28" t="s">
        <v>1003</v>
      </c>
      <c r="D274" s="28" t="s">
        <v>625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-59.689</v>
      </c>
      <c r="N274" s="30">
        <v>0.23935438596491229</v>
      </c>
      <c r="O274" s="29">
        <v>1</v>
      </c>
      <c r="R274" s="27">
        <v>413</v>
      </c>
      <c r="S274" s="28" t="s">
        <v>1003</v>
      </c>
      <c r="T274" s="28" t="s">
        <v>625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-59.688600000000001</v>
      </c>
      <c r="AD274" s="30">
        <v>0.23935278195488721</v>
      </c>
      <c r="AE274" s="29">
        <v>1</v>
      </c>
    </row>
    <row r="275" spans="2:31" x14ac:dyDescent="0.2">
      <c r="B275" s="27">
        <v>413</v>
      </c>
      <c r="C275" s="28" t="s">
        <v>1004</v>
      </c>
      <c r="D275" s="28" t="s">
        <v>627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59.6982</v>
      </c>
      <c r="N275" s="30">
        <v>0.23939127819548872</v>
      </c>
      <c r="O275" s="29">
        <v>1</v>
      </c>
      <c r="R275" s="27">
        <v>413</v>
      </c>
      <c r="S275" s="28" t="s">
        <v>1004</v>
      </c>
      <c r="T275" s="28" t="s">
        <v>627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59.697200000000002</v>
      </c>
      <c r="AD275" s="30">
        <v>0.23938726817042608</v>
      </c>
      <c r="AE275" s="29">
        <v>1</v>
      </c>
    </row>
    <row r="276" spans="2:31" x14ac:dyDescent="0.2">
      <c r="B276" s="27">
        <v>425</v>
      </c>
      <c r="C276" s="28" t="s">
        <v>1006</v>
      </c>
      <c r="D276" s="28" t="s">
        <v>625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-27.112400000000001</v>
      </c>
      <c r="N276" s="30">
        <v>0.10872140350877194</v>
      </c>
      <c r="O276" s="29">
        <v>1</v>
      </c>
      <c r="R276" s="27">
        <v>425</v>
      </c>
      <c r="S276" s="28" t="s">
        <v>1006</v>
      </c>
      <c r="T276" s="28" t="s">
        <v>625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-27.116800000000001</v>
      </c>
      <c r="AD276" s="30">
        <v>0.10873904761904762</v>
      </c>
      <c r="AE276" s="29">
        <v>1</v>
      </c>
    </row>
    <row r="277" spans="2:31" x14ac:dyDescent="0.2">
      <c r="B277" s="27">
        <v>425</v>
      </c>
      <c r="C277" s="28" t="s">
        <v>1007</v>
      </c>
      <c r="D277" s="28" t="s">
        <v>627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59.6982</v>
      </c>
      <c r="N277" s="30">
        <v>0.23939127819548872</v>
      </c>
      <c r="O277" s="29">
        <v>1</v>
      </c>
      <c r="R277" s="27">
        <v>425</v>
      </c>
      <c r="S277" s="28" t="s">
        <v>1007</v>
      </c>
      <c r="T277" s="28" t="s">
        <v>627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59.697200000000002</v>
      </c>
      <c r="AD277" s="30">
        <v>0.23938726817042608</v>
      </c>
      <c r="AE277" s="29">
        <v>1</v>
      </c>
    </row>
    <row r="278" spans="2:31" x14ac:dyDescent="0.2">
      <c r="B278" s="27">
        <v>426</v>
      </c>
      <c r="C278" s="28" t="s">
        <v>1009</v>
      </c>
      <c r="D278" s="28" t="s">
        <v>625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-25.263000000000002</v>
      </c>
      <c r="N278" s="30">
        <v>0.10130526315789473</v>
      </c>
      <c r="O278" s="29">
        <v>1</v>
      </c>
      <c r="R278" s="27">
        <v>426</v>
      </c>
      <c r="S278" s="28" t="s">
        <v>1009</v>
      </c>
      <c r="T278" s="28" t="s">
        <v>625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-25.267299999999999</v>
      </c>
      <c r="AD278" s="30">
        <v>0.10132250626566416</v>
      </c>
      <c r="AE278" s="29">
        <v>1</v>
      </c>
    </row>
    <row r="279" spans="2:31" x14ac:dyDescent="0.2">
      <c r="B279" s="27">
        <v>426</v>
      </c>
      <c r="C279" s="28" t="s">
        <v>1010</v>
      </c>
      <c r="D279" s="28" t="s">
        <v>627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59.6982</v>
      </c>
      <c r="N279" s="30">
        <v>0.23939127819548872</v>
      </c>
      <c r="O279" s="29">
        <v>1</v>
      </c>
      <c r="R279" s="27">
        <v>426</v>
      </c>
      <c r="S279" s="28" t="s">
        <v>1010</v>
      </c>
      <c r="T279" s="28" t="s">
        <v>627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59.697200000000002</v>
      </c>
      <c r="AD279" s="30">
        <v>0.23938726817042608</v>
      </c>
      <c r="AE279" s="29">
        <v>1</v>
      </c>
    </row>
    <row r="280" spans="2:31" x14ac:dyDescent="0.2">
      <c r="B280" s="27">
        <v>427</v>
      </c>
      <c r="C280" s="28" t="s">
        <v>1011</v>
      </c>
      <c r="D280" s="28" t="s">
        <v>625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-27.033899999999999</v>
      </c>
      <c r="N280" s="30">
        <v>0.10840661654135338</v>
      </c>
      <c r="O280" s="29">
        <v>1</v>
      </c>
      <c r="R280" s="27">
        <v>427</v>
      </c>
      <c r="S280" s="28" t="s">
        <v>1011</v>
      </c>
      <c r="T280" s="28" t="s">
        <v>625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-27.0382</v>
      </c>
      <c r="AD280" s="30">
        <v>0.10842385964912281</v>
      </c>
      <c r="AE280" s="29">
        <v>1</v>
      </c>
    </row>
    <row r="281" spans="2:31" x14ac:dyDescent="0.2">
      <c r="B281" s="27">
        <v>427</v>
      </c>
      <c r="C281" s="28" t="s">
        <v>1012</v>
      </c>
      <c r="D281" s="28" t="s">
        <v>627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59.6982</v>
      </c>
      <c r="N281" s="30">
        <v>0.23939127819548872</v>
      </c>
      <c r="O281" s="29">
        <v>1</v>
      </c>
      <c r="R281" s="27">
        <v>427</v>
      </c>
      <c r="S281" s="28" t="s">
        <v>1012</v>
      </c>
      <c r="T281" s="28" t="s">
        <v>627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59.697200000000002</v>
      </c>
      <c r="AD281" s="30">
        <v>0.23938726817042608</v>
      </c>
      <c r="AE281" s="29">
        <v>1</v>
      </c>
    </row>
    <row r="282" spans="2:31" x14ac:dyDescent="0.2">
      <c r="B282" s="27">
        <v>428</v>
      </c>
      <c r="C282" s="28" t="s">
        <v>1013</v>
      </c>
      <c r="D282" s="28" t="s">
        <v>625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-25.9864</v>
      </c>
      <c r="N282" s="30">
        <v>0.10420611528822056</v>
      </c>
      <c r="O282" s="29">
        <v>1</v>
      </c>
      <c r="R282" s="27">
        <v>428</v>
      </c>
      <c r="S282" s="28" t="s">
        <v>1013</v>
      </c>
      <c r="T282" s="28" t="s">
        <v>625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-25.9908</v>
      </c>
      <c r="AD282" s="30">
        <v>0.10422375939849624</v>
      </c>
      <c r="AE282" s="29">
        <v>1</v>
      </c>
    </row>
    <row r="283" spans="2:31" x14ac:dyDescent="0.2">
      <c r="B283" s="27">
        <v>428</v>
      </c>
      <c r="C283" s="28" t="s">
        <v>1014</v>
      </c>
      <c r="D283" s="28" t="s">
        <v>627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59.6982</v>
      </c>
      <c r="N283" s="30">
        <v>0.23939127819548872</v>
      </c>
      <c r="O283" s="29">
        <v>1</v>
      </c>
      <c r="R283" s="27">
        <v>428</v>
      </c>
      <c r="S283" s="28" t="s">
        <v>1014</v>
      </c>
      <c r="T283" s="28" t="s">
        <v>627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59.697200000000002</v>
      </c>
      <c r="AD283" s="30">
        <v>0.23938726817042608</v>
      </c>
      <c r="AE283" s="29">
        <v>1</v>
      </c>
    </row>
    <row r="284" spans="2:31" x14ac:dyDescent="0.2">
      <c r="B284" s="27">
        <v>429</v>
      </c>
      <c r="C284" s="28" t="s">
        <v>1016</v>
      </c>
      <c r="D284" s="28" t="s">
        <v>625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-24.44</v>
      </c>
      <c r="N284" s="30">
        <v>9.8005012531328317E-2</v>
      </c>
      <c r="O284" s="29">
        <v>1</v>
      </c>
      <c r="R284" s="27">
        <v>429</v>
      </c>
      <c r="S284" s="28" t="s">
        <v>1016</v>
      </c>
      <c r="T284" s="28" t="s">
        <v>625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-24.444299999999998</v>
      </c>
      <c r="AD284" s="30">
        <v>9.8022255639097736E-2</v>
      </c>
      <c r="AE284" s="29">
        <v>1</v>
      </c>
    </row>
    <row r="285" spans="2:31" x14ac:dyDescent="0.2">
      <c r="B285" s="27">
        <v>429</v>
      </c>
      <c r="C285" s="28" t="s">
        <v>1017</v>
      </c>
      <c r="D285" s="28" t="s">
        <v>627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59.6982</v>
      </c>
      <c r="N285" s="30">
        <v>0.23939127819548872</v>
      </c>
      <c r="O285" s="29">
        <v>1</v>
      </c>
      <c r="R285" s="27">
        <v>429</v>
      </c>
      <c r="S285" s="28" t="s">
        <v>1017</v>
      </c>
      <c r="T285" s="28" t="s">
        <v>627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59.697200000000002</v>
      </c>
      <c r="AD285" s="30">
        <v>0.23938726817042608</v>
      </c>
      <c r="AE285" s="29">
        <v>1</v>
      </c>
    </row>
    <row r="286" spans="2:31" x14ac:dyDescent="0.2">
      <c r="B286" s="27">
        <v>399</v>
      </c>
      <c r="C286" s="28" t="s">
        <v>1019</v>
      </c>
      <c r="D286" s="28" t="s">
        <v>625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-53.3536</v>
      </c>
      <c r="N286" s="30">
        <v>0.21394927318295739</v>
      </c>
      <c r="O286" s="29">
        <v>1</v>
      </c>
      <c r="R286" s="27">
        <v>399</v>
      </c>
      <c r="S286" s="28" t="s">
        <v>1019</v>
      </c>
      <c r="T286" s="28" t="s">
        <v>625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-53.354500000000002</v>
      </c>
      <c r="AD286" s="30">
        <v>0.21395288220551378</v>
      </c>
      <c r="AE286" s="29">
        <v>1</v>
      </c>
    </row>
    <row r="287" spans="2:31" x14ac:dyDescent="0.2">
      <c r="B287" s="27">
        <v>399</v>
      </c>
      <c r="C287" s="28" t="s">
        <v>1020</v>
      </c>
      <c r="D287" s="28" t="s">
        <v>627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54.534399999999998</v>
      </c>
      <c r="N287" s="30">
        <v>0.21868431077694236</v>
      </c>
      <c r="O287" s="29">
        <v>1</v>
      </c>
      <c r="R287" s="27">
        <v>399</v>
      </c>
      <c r="S287" s="28" t="s">
        <v>1020</v>
      </c>
      <c r="T287" s="28" t="s">
        <v>627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54.5349</v>
      </c>
      <c r="AD287" s="30">
        <v>0.2186863157894737</v>
      </c>
      <c r="AE287" s="29">
        <v>1</v>
      </c>
    </row>
    <row r="288" spans="2:31" x14ac:dyDescent="0.2">
      <c r="B288" s="27">
        <v>402</v>
      </c>
      <c r="C288" s="28" t="s">
        <v>1022</v>
      </c>
      <c r="D288" s="28" t="s">
        <v>625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-68.375699999999995</v>
      </c>
      <c r="N288" s="30">
        <v>0.27418827067669171</v>
      </c>
      <c r="O288" s="29">
        <v>1</v>
      </c>
      <c r="R288" s="27">
        <v>402</v>
      </c>
      <c r="S288" s="28" t="s">
        <v>1022</v>
      </c>
      <c r="T288" s="28" t="s">
        <v>625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-68.376099999999994</v>
      </c>
      <c r="AD288" s="30">
        <v>0.27418987468671674</v>
      </c>
      <c r="AE288" s="29">
        <v>1</v>
      </c>
    </row>
    <row r="289" spans="2:31" x14ac:dyDescent="0.2">
      <c r="B289" s="27">
        <v>402</v>
      </c>
      <c r="C289" s="28" t="s">
        <v>1023</v>
      </c>
      <c r="D289" s="28" t="s">
        <v>627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69.075199999999995</v>
      </c>
      <c r="N289" s="30">
        <v>0.27699328320802002</v>
      </c>
      <c r="O289" s="29">
        <v>1</v>
      </c>
      <c r="R289" s="27">
        <v>402</v>
      </c>
      <c r="S289" s="28" t="s">
        <v>1023</v>
      </c>
      <c r="T289" s="28" t="s">
        <v>627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69.075100000000006</v>
      </c>
      <c r="AD289" s="30">
        <v>0.27699288220551382</v>
      </c>
      <c r="AE289" s="29">
        <v>1</v>
      </c>
    </row>
    <row r="290" spans="2:31" x14ac:dyDescent="0.2">
      <c r="B290" s="27">
        <v>405</v>
      </c>
      <c r="C290" s="28" t="s">
        <v>1025</v>
      </c>
      <c r="D290" s="28" t="s">
        <v>625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-68.571200000000005</v>
      </c>
      <c r="N290" s="30">
        <v>0.27497223057644116</v>
      </c>
      <c r="O290" s="29">
        <v>1</v>
      </c>
      <c r="R290" s="27">
        <v>405</v>
      </c>
      <c r="S290" s="28" t="s">
        <v>1025</v>
      </c>
      <c r="T290" s="28" t="s">
        <v>625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-68.5715</v>
      </c>
      <c r="AD290" s="30">
        <v>0.27497343358395993</v>
      </c>
      <c r="AE290" s="29">
        <v>1</v>
      </c>
    </row>
    <row r="291" spans="2:31" x14ac:dyDescent="0.2">
      <c r="B291" s="27">
        <v>405</v>
      </c>
      <c r="C291" s="28" t="s">
        <v>1026</v>
      </c>
      <c r="D291" s="28" t="s">
        <v>627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70.889899999999997</v>
      </c>
      <c r="N291" s="30">
        <v>0.28427027568922303</v>
      </c>
      <c r="O291" s="29">
        <v>1</v>
      </c>
      <c r="R291" s="27">
        <v>405</v>
      </c>
      <c r="S291" s="28" t="s">
        <v>1026</v>
      </c>
      <c r="T291" s="28" t="s">
        <v>627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70.889700000000005</v>
      </c>
      <c r="AD291" s="30">
        <v>0.28426947368421057</v>
      </c>
      <c r="AE291" s="29">
        <v>1</v>
      </c>
    </row>
    <row r="292" spans="2:31" x14ac:dyDescent="0.2">
      <c r="B292" s="27">
        <v>408</v>
      </c>
      <c r="C292" s="28" t="s">
        <v>1028</v>
      </c>
      <c r="D292" s="28" t="s">
        <v>625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-68.7042</v>
      </c>
      <c r="N292" s="30">
        <v>0.27550556390977443</v>
      </c>
      <c r="O292" s="29">
        <v>1</v>
      </c>
      <c r="R292" s="27">
        <v>408</v>
      </c>
      <c r="S292" s="28" t="s">
        <v>1028</v>
      </c>
      <c r="T292" s="28" t="s">
        <v>625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-68.704400000000007</v>
      </c>
      <c r="AD292" s="30">
        <v>0.275506365914787</v>
      </c>
      <c r="AE292" s="29">
        <v>1</v>
      </c>
    </row>
    <row r="293" spans="2:31" x14ac:dyDescent="0.2">
      <c r="B293" s="27">
        <v>408</v>
      </c>
      <c r="C293" s="28" t="s">
        <v>1029</v>
      </c>
      <c r="D293" s="28" t="s">
        <v>627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71.081800000000001</v>
      </c>
      <c r="N293" s="30">
        <v>0.28503979949874686</v>
      </c>
      <c r="O293" s="29">
        <v>1</v>
      </c>
      <c r="R293" s="27">
        <v>408</v>
      </c>
      <c r="S293" s="28" t="s">
        <v>1029</v>
      </c>
      <c r="T293" s="28" t="s">
        <v>627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71.081500000000005</v>
      </c>
      <c r="AD293" s="30">
        <v>0.28503859649122809</v>
      </c>
      <c r="AE293" s="29">
        <v>1</v>
      </c>
    </row>
    <row r="294" spans="2:31" x14ac:dyDescent="0.2">
      <c r="B294" s="27">
        <v>411</v>
      </c>
      <c r="C294" s="28" t="s">
        <v>1031</v>
      </c>
      <c r="D294" s="28" t="s">
        <v>625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-69.533600000000007</v>
      </c>
      <c r="N294" s="30">
        <v>0.27883147869674185</v>
      </c>
      <c r="O294" s="29">
        <v>1</v>
      </c>
      <c r="R294" s="27">
        <v>411</v>
      </c>
      <c r="S294" s="28" t="s">
        <v>1031</v>
      </c>
      <c r="T294" s="28" t="s">
        <v>625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-69.533799999999999</v>
      </c>
      <c r="AD294" s="30">
        <v>0.27883228070175442</v>
      </c>
      <c r="AE294" s="29">
        <v>1</v>
      </c>
    </row>
    <row r="295" spans="2:31" x14ac:dyDescent="0.2">
      <c r="B295" s="27">
        <v>411</v>
      </c>
      <c r="C295" s="28" t="s">
        <v>1032</v>
      </c>
      <c r="D295" s="28" t="s">
        <v>627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70.334400000000002</v>
      </c>
      <c r="N295" s="30">
        <v>0.28204270676691734</v>
      </c>
      <c r="O295" s="29">
        <v>1</v>
      </c>
      <c r="R295" s="27">
        <v>411</v>
      </c>
      <c r="S295" s="28" t="s">
        <v>1032</v>
      </c>
      <c r="T295" s="28" t="s">
        <v>627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70.334000000000003</v>
      </c>
      <c r="AD295" s="30">
        <v>0.2820411027568922</v>
      </c>
      <c r="AE295" s="29">
        <v>1</v>
      </c>
    </row>
    <row r="296" spans="2:31" x14ac:dyDescent="0.2">
      <c r="B296" s="27">
        <v>414</v>
      </c>
      <c r="C296" s="28" t="s">
        <v>1034</v>
      </c>
      <c r="D296" s="28" t="s">
        <v>625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-59.292000000000002</v>
      </c>
      <c r="N296" s="30">
        <v>0.23776240601503759</v>
      </c>
      <c r="O296" s="29">
        <v>1</v>
      </c>
      <c r="R296" s="27">
        <v>414</v>
      </c>
      <c r="S296" s="28" t="s">
        <v>1034</v>
      </c>
      <c r="T296" s="28" t="s">
        <v>625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-59.291600000000003</v>
      </c>
      <c r="AD296" s="30">
        <v>0.23776080200501257</v>
      </c>
      <c r="AE296" s="29">
        <v>1</v>
      </c>
    </row>
    <row r="297" spans="2:31" x14ac:dyDescent="0.2">
      <c r="B297" s="27">
        <v>414</v>
      </c>
      <c r="C297" s="28" t="s">
        <v>1035</v>
      </c>
      <c r="D297" s="28" t="s">
        <v>627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60.718899999999998</v>
      </c>
      <c r="N297" s="30">
        <v>0.24348431077694235</v>
      </c>
      <c r="O297" s="29">
        <v>1</v>
      </c>
      <c r="R297" s="27">
        <v>414</v>
      </c>
      <c r="S297" s="28" t="s">
        <v>1035</v>
      </c>
      <c r="T297" s="28" t="s">
        <v>627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60.718000000000004</v>
      </c>
      <c r="AD297" s="30">
        <v>0.24348070175438596</v>
      </c>
      <c r="AE297" s="29">
        <v>1</v>
      </c>
    </row>
    <row r="298" spans="2:31" x14ac:dyDescent="0.2">
      <c r="B298" s="27">
        <v>430</v>
      </c>
      <c r="C298" s="28" t="s">
        <v>1037</v>
      </c>
      <c r="D298" s="28" t="s">
        <v>625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-21.4544</v>
      </c>
      <c r="N298" s="30">
        <v>8.6032681704260663E-2</v>
      </c>
      <c r="O298" s="29">
        <v>1</v>
      </c>
      <c r="R298" s="27">
        <v>430</v>
      </c>
      <c r="S298" s="28" t="s">
        <v>1037</v>
      </c>
      <c r="T298" s="28" t="s">
        <v>625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-21.457699999999999</v>
      </c>
      <c r="AD298" s="30">
        <v>8.6045914786967423E-2</v>
      </c>
      <c r="AE298" s="29">
        <v>1</v>
      </c>
    </row>
    <row r="299" spans="2:31" x14ac:dyDescent="0.2">
      <c r="B299" s="27">
        <v>430</v>
      </c>
      <c r="C299" s="28" t="s">
        <v>1038</v>
      </c>
      <c r="D299" s="28" t="s">
        <v>627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60.718899999999998</v>
      </c>
      <c r="N299" s="30">
        <v>0.24348431077694235</v>
      </c>
      <c r="O299" s="29">
        <v>1</v>
      </c>
      <c r="R299" s="27">
        <v>430</v>
      </c>
      <c r="S299" s="28" t="s">
        <v>1038</v>
      </c>
      <c r="T299" s="28" t="s">
        <v>627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60.718000000000004</v>
      </c>
      <c r="AD299" s="30">
        <v>0.24348070175438596</v>
      </c>
      <c r="AE299" s="29">
        <v>1</v>
      </c>
    </row>
    <row r="300" spans="2:31" x14ac:dyDescent="0.2">
      <c r="B300" s="27">
        <v>431</v>
      </c>
      <c r="C300" s="28" t="s">
        <v>1040</v>
      </c>
      <c r="D300" s="28" t="s">
        <v>625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-20.995799999999999</v>
      </c>
      <c r="N300" s="30">
        <v>8.4193684210526309E-2</v>
      </c>
      <c r="O300" s="29">
        <v>1</v>
      </c>
      <c r="R300" s="27">
        <v>431</v>
      </c>
      <c r="S300" s="28" t="s">
        <v>1040</v>
      </c>
      <c r="T300" s="28" t="s">
        <v>625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-20.999099999999999</v>
      </c>
      <c r="AD300" s="30">
        <v>8.4206917293233083E-2</v>
      </c>
      <c r="AE300" s="29">
        <v>1</v>
      </c>
    </row>
    <row r="301" spans="2:31" x14ac:dyDescent="0.2">
      <c r="B301" s="27">
        <v>431</v>
      </c>
      <c r="C301" s="28" t="s">
        <v>1041</v>
      </c>
      <c r="D301" s="28" t="s">
        <v>627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60.718899999999998</v>
      </c>
      <c r="N301" s="30">
        <v>0.24348431077694235</v>
      </c>
      <c r="O301" s="29">
        <v>1</v>
      </c>
      <c r="R301" s="27">
        <v>431</v>
      </c>
      <c r="S301" s="28" t="s">
        <v>1041</v>
      </c>
      <c r="T301" s="28" t="s">
        <v>627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60.718000000000004</v>
      </c>
      <c r="AD301" s="30">
        <v>0.24348070175438596</v>
      </c>
      <c r="AE301" s="29">
        <v>1</v>
      </c>
    </row>
    <row r="302" spans="2:31" x14ac:dyDescent="0.2">
      <c r="B302" s="27">
        <v>432</v>
      </c>
      <c r="C302" s="28" t="s">
        <v>1042</v>
      </c>
      <c r="D302" s="28" t="s">
        <v>625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-20.4602</v>
      </c>
      <c r="N302" s="30">
        <v>8.2045914786967419E-2</v>
      </c>
      <c r="O302" s="29">
        <v>1</v>
      </c>
      <c r="R302" s="27">
        <v>432</v>
      </c>
      <c r="S302" s="28" t="s">
        <v>1042</v>
      </c>
      <c r="T302" s="28" t="s">
        <v>625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-20.4635</v>
      </c>
      <c r="AD302" s="30">
        <v>8.2059147869674179E-2</v>
      </c>
      <c r="AE302" s="29">
        <v>1</v>
      </c>
    </row>
    <row r="303" spans="2:31" x14ac:dyDescent="0.2">
      <c r="B303" s="27">
        <v>432</v>
      </c>
      <c r="C303" s="28" t="s">
        <v>1043</v>
      </c>
      <c r="D303" s="28" t="s">
        <v>627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60.718899999999998</v>
      </c>
      <c r="N303" s="30">
        <v>0.24348431077694235</v>
      </c>
      <c r="O303" s="29">
        <v>1</v>
      </c>
      <c r="R303" s="27">
        <v>432</v>
      </c>
      <c r="S303" s="28" t="s">
        <v>1043</v>
      </c>
      <c r="T303" s="28" t="s">
        <v>627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60.718000000000004</v>
      </c>
      <c r="AD303" s="30">
        <v>0.24348070175438596</v>
      </c>
      <c r="AE303" s="29">
        <v>1</v>
      </c>
    </row>
    <row r="304" spans="2:31" x14ac:dyDescent="0.2">
      <c r="B304" s="27">
        <v>433</v>
      </c>
      <c r="C304" s="28" t="s">
        <v>1044</v>
      </c>
      <c r="D304" s="28" t="s">
        <v>625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-20.379899999999999</v>
      </c>
      <c r="N304" s="30">
        <v>8.1723909774436082E-2</v>
      </c>
      <c r="O304" s="29">
        <v>1</v>
      </c>
      <c r="R304" s="27">
        <v>433</v>
      </c>
      <c r="S304" s="28" t="s">
        <v>1044</v>
      </c>
      <c r="T304" s="28" t="s">
        <v>625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-20.383199999999999</v>
      </c>
      <c r="AD304" s="30">
        <v>8.1737142857142842E-2</v>
      </c>
      <c r="AE304" s="29">
        <v>1</v>
      </c>
    </row>
    <row r="305" spans="2:31" x14ac:dyDescent="0.2">
      <c r="B305" s="27">
        <v>433</v>
      </c>
      <c r="C305" s="28" t="s">
        <v>1045</v>
      </c>
      <c r="D305" s="28" t="s">
        <v>627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60.718899999999998</v>
      </c>
      <c r="N305" s="30">
        <v>0.24348431077694235</v>
      </c>
      <c r="O305" s="29">
        <v>1</v>
      </c>
      <c r="R305" s="27">
        <v>433</v>
      </c>
      <c r="S305" s="28" t="s">
        <v>1045</v>
      </c>
      <c r="T305" s="28" t="s">
        <v>627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60.718000000000004</v>
      </c>
      <c r="AD305" s="30">
        <v>0.24348070175438596</v>
      </c>
      <c r="AE305" s="29">
        <v>1</v>
      </c>
    </row>
    <row r="306" spans="2:31" x14ac:dyDescent="0.2">
      <c r="B306" s="27">
        <v>434</v>
      </c>
      <c r="C306" s="28" t="s">
        <v>1047</v>
      </c>
      <c r="D306" s="28" t="s">
        <v>625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-20.898800000000001</v>
      </c>
      <c r="N306" s="30">
        <v>8.3804711779448635E-2</v>
      </c>
      <c r="O306" s="29">
        <v>1</v>
      </c>
      <c r="R306" s="27">
        <v>434</v>
      </c>
      <c r="S306" s="28" t="s">
        <v>1047</v>
      </c>
      <c r="T306" s="28" t="s">
        <v>625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-20.902100000000001</v>
      </c>
      <c r="AD306" s="30">
        <v>8.3817944862155394E-2</v>
      </c>
      <c r="AE306" s="29">
        <v>1</v>
      </c>
    </row>
    <row r="307" spans="2:31" x14ac:dyDescent="0.2">
      <c r="B307" s="27">
        <v>434</v>
      </c>
      <c r="C307" s="28" t="s">
        <v>1048</v>
      </c>
      <c r="D307" s="28" t="s">
        <v>627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60.718899999999998</v>
      </c>
      <c r="N307" s="30">
        <v>0.24348431077694235</v>
      </c>
      <c r="O307" s="29">
        <v>1</v>
      </c>
      <c r="R307" s="27">
        <v>434</v>
      </c>
      <c r="S307" s="28" t="s">
        <v>1048</v>
      </c>
      <c r="T307" s="28" t="s">
        <v>627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60.718000000000004</v>
      </c>
      <c r="AD307" s="30">
        <v>0.24348070175438596</v>
      </c>
      <c r="AE307" s="29">
        <v>1</v>
      </c>
    </row>
    <row r="308" spans="2:31" x14ac:dyDescent="0.2">
      <c r="B308" s="27">
        <v>477</v>
      </c>
      <c r="C308" s="28" t="s">
        <v>1050</v>
      </c>
      <c r="D308" s="28" t="s">
        <v>625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-16.926400000000001</v>
      </c>
      <c r="N308" s="30">
        <v>6.7875288220551389E-2</v>
      </c>
      <c r="O308" s="29">
        <v>1</v>
      </c>
      <c r="R308" s="27">
        <v>477</v>
      </c>
      <c r="S308" s="28" t="s">
        <v>1050</v>
      </c>
      <c r="T308" s="28" t="s">
        <v>625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-16.928999999999998</v>
      </c>
      <c r="AD308" s="30">
        <v>6.7885714285714285E-2</v>
      </c>
      <c r="AE308" s="29">
        <v>1</v>
      </c>
    </row>
    <row r="309" spans="2:31" x14ac:dyDescent="0.2">
      <c r="B309" s="27">
        <v>477</v>
      </c>
      <c r="C309" s="28" t="s">
        <v>1051</v>
      </c>
      <c r="D309" s="28" t="s">
        <v>627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60.718899999999998</v>
      </c>
      <c r="N309" s="30">
        <v>0.24348431077694235</v>
      </c>
      <c r="O309" s="29">
        <v>1</v>
      </c>
      <c r="R309" s="27">
        <v>477</v>
      </c>
      <c r="S309" s="28" t="s">
        <v>1051</v>
      </c>
      <c r="T309" s="28" t="s">
        <v>627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60.718000000000004</v>
      </c>
      <c r="AD309" s="30">
        <v>0.24348070175438596</v>
      </c>
      <c r="AE309" s="29">
        <v>1</v>
      </c>
    </row>
    <row r="310" spans="2:31" x14ac:dyDescent="0.2">
      <c r="B310" s="27">
        <v>478</v>
      </c>
      <c r="C310" s="28" t="s">
        <v>1053</v>
      </c>
      <c r="D310" s="28" t="s">
        <v>625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-16.370999999999999</v>
      </c>
      <c r="N310" s="30">
        <v>6.5648120300751872E-2</v>
      </c>
      <c r="O310" s="29">
        <v>1</v>
      </c>
      <c r="R310" s="27">
        <v>478</v>
      </c>
      <c r="S310" s="28" t="s">
        <v>1053</v>
      </c>
      <c r="T310" s="28" t="s">
        <v>625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-16.373699999999999</v>
      </c>
      <c r="AD310" s="30">
        <v>6.5658947368421053E-2</v>
      </c>
      <c r="AE310" s="29">
        <v>1</v>
      </c>
    </row>
    <row r="311" spans="2:31" x14ac:dyDescent="0.2">
      <c r="B311" s="27">
        <v>478</v>
      </c>
      <c r="C311" s="28" t="s">
        <v>1054</v>
      </c>
      <c r="D311" s="28" t="s">
        <v>627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60.718899999999998</v>
      </c>
      <c r="N311" s="30">
        <v>0.24348431077694235</v>
      </c>
      <c r="O311" s="29">
        <v>1</v>
      </c>
      <c r="R311" s="27">
        <v>478</v>
      </c>
      <c r="S311" s="28" t="s">
        <v>1054</v>
      </c>
      <c r="T311" s="28" t="s">
        <v>627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60.718000000000004</v>
      </c>
      <c r="AD311" s="30">
        <v>0.24348070175438596</v>
      </c>
      <c r="AE311" s="29">
        <v>1</v>
      </c>
    </row>
    <row r="312" spans="2:31" x14ac:dyDescent="0.2">
      <c r="B312" s="27">
        <v>479</v>
      </c>
      <c r="C312" s="28" t="s">
        <v>1055</v>
      </c>
      <c r="D312" s="28" t="s">
        <v>625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-15.808999999999999</v>
      </c>
      <c r="N312" s="30">
        <v>6.3394486215538851E-2</v>
      </c>
      <c r="O312" s="29">
        <v>1</v>
      </c>
      <c r="R312" s="27">
        <v>479</v>
      </c>
      <c r="S312" s="28" t="s">
        <v>1055</v>
      </c>
      <c r="T312" s="28" t="s">
        <v>625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-15.8116</v>
      </c>
      <c r="AD312" s="30">
        <v>6.3404912280701761E-2</v>
      </c>
      <c r="AE312" s="29">
        <v>1</v>
      </c>
    </row>
    <row r="313" spans="2:31" x14ac:dyDescent="0.2">
      <c r="B313" s="27">
        <v>479</v>
      </c>
      <c r="C313" s="28" t="s">
        <v>1056</v>
      </c>
      <c r="D313" s="28" t="s">
        <v>627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60.718899999999998</v>
      </c>
      <c r="N313" s="30">
        <v>0.24348431077694235</v>
      </c>
      <c r="O313" s="29">
        <v>1</v>
      </c>
      <c r="R313" s="27">
        <v>479</v>
      </c>
      <c r="S313" s="28" t="s">
        <v>1056</v>
      </c>
      <c r="T313" s="28" t="s">
        <v>627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60.718000000000004</v>
      </c>
      <c r="AD313" s="30">
        <v>0.24348070175438596</v>
      </c>
      <c r="AE313" s="29">
        <v>1</v>
      </c>
    </row>
    <row r="314" spans="2:31" x14ac:dyDescent="0.2">
      <c r="B314" s="27">
        <v>480</v>
      </c>
      <c r="C314" s="28" t="s">
        <v>1057</v>
      </c>
      <c r="D314" s="28" t="s">
        <v>625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-15.760400000000001</v>
      </c>
      <c r="N314" s="30">
        <v>6.3199598997493736E-2</v>
      </c>
      <c r="O314" s="29">
        <v>1</v>
      </c>
      <c r="R314" s="27">
        <v>480</v>
      </c>
      <c r="S314" s="28" t="s">
        <v>1057</v>
      </c>
      <c r="T314" s="28" t="s">
        <v>625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-15.763</v>
      </c>
      <c r="AD314" s="30">
        <v>6.3210025062656647E-2</v>
      </c>
      <c r="AE314" s="29">
        <v>1</v>
      </c>
    </row>
    <row r="315" spans="2:31" x14ac:dyDescent="0.2">
      <c r="B315" s="27">
        <v>480</v>
      </c>
      <c r="C315" s="28" t="s">
        <v>1058</v>
      </c>
      <c r="D315" s="28" t="s">
        <v>627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60.718899999999998</v>
      </c>
      <c r="N315" s="30">
        <v>0.24348431077694235</v>
      </c>
      <c r="O315" s="29">
        <v>1</v>
      </c>
      <c r="R315" s="27">
        <v>480</v>
      </c>
      <c r="S315" s="28" t="s">
        <v>1058</v>
      </c>
      <c r="T315" s="28" t="s">
        <v>627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60.718000000000004</v>
      </c>
      <c r="AD315" s="30">
        <v>0.24348070175438596</v>
      </c>
      <c r="AE315" s="29">
        <v>1</v>
      </c>
    </row>
    <row r="316" spans="2:31" x14ac:dyDescent="0.2">
      <c r="B316" s="27">
        <v>481</v>
      </c>
      <c r="C316" s="28" t="s">
        <v>1060</v>
      </c>
      <c r="D316" s="28" t="s">
        <v>625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-16.2029</v>
      </c>
      <c r="N316" s="30">
        <v>6.4974035087719303E-2</v>
      </c>
      <c r="O316" s="29">
        <v>1</v>
      </c>
      <c r="R316" s="27">
        <v>481</v>
      </c>
      <c r="S316" s="28" t="s">
        <v>1060</v>
      </c>
      <c r="T316" s="28" t="s">
        <v>625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-16.2056</v>
      </c>
      <c r="AD316" s="30">
        <v>6.498486215538847E-2</v>
      </c>
      <c r="AE316" s="29">
        <v>1</v>
      </c>
    </row>
    <row r="317" spans="2:31" x14ac:dyDescent="0.2">
      <c r="B317" s="27">
        <v>481</v>
      </c>
      <c r="C317" s="28" t="s">
        <v>1061</v>
      </c>
      <c r="D317" s="28" t="s">
        <v>627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60.718899999999998</v>
      </c>
      <c r="N317" s="30">
        <v>0.24348431077694235</v>
      </c>
      <c r="O317" s="29">
        <v>1</v>
      </c>
      <c r="R317" s="27">
        <v>481</v>
      </c>
      <c r="S317" s="28" t="s">
        <v>1061</v>
      </c>
      <c r="T317" s="28" t="s">
        <v>627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60.718000000000004</v>
      </c>
      <c r="AD317" s="30">
        <v>0.24348070175438596</v>
      </c>
      <c r="AE317" s="29">
        <v>1</v>
      </c>
    </row>
    <row r="318" spans="2:31" x14ac:dyDescent="0.2">
      <c r="B318" s="27">
        <v>459</v>
      </c>
      <c r="C318" s="28" t="s">
        <v>1063</v>
      </c>
      <c r="D318" s="28" t="s">
        <v>625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-53.8874</v>
      </c>
      <c r="N318" s="30">
        <v>0.21608982456140352</v>
      </c>
      <c r="O318" s="29">
        <v>1</v>
      </c>
      <c r="R318" s="27">
        <v>459</v>
      </c>
      <c r="S318" s="28" t="s">
        <v>1063</v>
      </c>
      <c r="T318" s="28" t="s">
        <v>625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-53.887999999999998</v>
      </c>
      <c r="AD318" s="30">
        <v>0.21609223057644111</v>
      </c>
      <c r="AE318" s="29">
        <v>1</v>
      </c>
    </row>
    <row r="319" spans="2:31" x14ac:dyDescent="0.2">
      <c r="B319" s="27">
        <v>459</v>
      </c>
      <c r="C319" s="28" t="s">
        <v>1064</v>
      </c>
      <c r="D319" s="28" t="s">
        <v>627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53.029000000000003</v>
      </c>
      <c r="N319" s="30">
        <v>0.21264761904761906</v>
      </c>
      <c r="O319" s="29">
        <v>1</v>
      </c>
      <c r="R319" s="27">
        <v>459</v>
      </c>
      <c r="S319" s="28" t="s">
        <v>1064</v>
      </c>
      <c r="T319" s="28" t="s">
        <v>627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53.029200000000003</v>
      </c>
      <c r="AD319" s="30">
        <v>0.2126484210526316</v>
      </c>
      <c r="AE319" s="29">
        <v>1</v>
      </c>
    </row>
    <row r="320" spans="2:31" x14ac:dyDescent="0.2">
      <c r="B320" s="27">
        <v>462</v>
      </c>
      <c r="C320" s="28" t="s">
        <v>1066</v>
      </c>
      <c r="D320" s="28" t="s">
        <v>625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-68.679900000000004</v>
      </c>
      <c r="N320" s="30">
        <v>0.2754081203007519</v>
      </c>
      <c r="O320" s="29">
        <v>1</v>
      </c>
      <c r="R320" s="27">
        <v>462</v>
      </c>
      <c r="S320" s="28" t="s">
        <v>1066</v>
      </c>
      <c r="T320" s="28" t="s">
        <v>625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-68.680199999999999</v>
      </c>
      <c r="AD320" s="30">
        <v>0.27540932330827067</v>
      </c>
      <c r="AE320" s="29">
        <v>1</v>
      </c>
    </row>
    <row r="321" spans="2:31" x14ac:dyDescent="0.2">
      <c r="B321" s="27">
        <v>462</v>
      </c>
      <c r="C321" s="28" t="s">
        <v>1067</v>
      </c>
      <c r="D321" s="28" t="s">
        <v>627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68.471999999999994</v>
      </c>
      <c r="N321" s="30">
        <v>0.27457443609022558</v>
      </c>
      <c r="O321" s="29">
        <v>1</v>
      </c>
      <c r="R321" s="27">
        <v>462</v>
      </c>
      <c r="S321" s="28" t="s">
        <v>1067</v>
      </c>
      <c r="T321" s="28" t="s">
        <v>627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68.471800000000002</v>
      </c>
      <c r="AD321" s="30">
        <v>0.27457363408521307</v>
      </c>
      <c r="AE321" s="29">
        <v>1</v>
      </c>
    </row>
    <row r="322" spans="2:31" x14ac:dyDescent="0.2">
      <c r="B322" s="27">
        <v>465</v>
      </c>
      <c r="C322" s="28" t="s">
        <v>1069</v>
      </c>
      <c r="D322" s="28" t="s">
        <v>625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-70.547399999999996</v>
      </c>
      <c r="N322" s="30">
        <v>0.28289684210526311</v>
      </c>
      <c r="O322" s="29">
        <v>1</v>
      </c>
      <c r="R322" s="27">
        <v>465</v>
      </c>
      <c r="S322" s="28" t="s">
        <v>1069</v>
      </c>
      <c r="T322" s="28" t="s">
        <v>625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-70.547700000000006</v>
      </c>
      <c r="AD322" s="30">
        <v>0.28289804511278199</v>
      </c>
      <c r="AE322" s="29">
        <v>1</v>
      </c>
    </row>
    <row r="323" spans="2:31" x14ac:dyDescent="0.2">
      <c r="B323" s="27">
        <v>465</v>
      </c>
      <c r="C323" s="28" t="s">
        <v>1070</v>
      </c>
      <c r="D323" s="28" t="s">
        <v>627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68.711299999999994</v>
      </c>
      <c r="N323" s="30">
        <v>0.27553403508771923</v>
      </c>
      <c r="O323" s="29">
        <v>1</v>
      </c>
      <c r="R323" s="27">
        <v>465</v>
      </c>
      <c r="S323" s="28" t="s">
        <v>1070</v>
      </c>
      <c r="T323" s="28" t="s">
        <v>627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68.710999999999999</v>
      </c>
      <c r="AD323" s="30">
        <v>0.27553283208020052</v>
      </c>
      <c r="AE323" s="29">
        <v>1</v>
      </c>
    </row>
    <row r="324" spans="2:31" x14ac:dyDescent="0.2">
      <c r="B324" s="27">
        <v>468</v>
      </c>
      <c r="C324" s="28" t="s">
        <v>1072</v>
      </c>
      <c r="D324" s="28" t="s">
        <v>625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-70.777100000000004</v>
      </c>
      <c r="N324" s="30">
        <v>0.28381794486215539</v>
      </c>
      <c r="O324" s="29">
        <v>1</v>
      </c>
      <c r="R324" s="27">
        <v>468</v>
      </c>
      <c r="S324" s="28" t="s">
        <v>1072</v>
      </c>
      <c r="T324" s="28" t="s">
        <v>625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-70.7774</v>
      </c>
      <c r="AD324" s="30">
        <v>0.28381914786967416</v>
      </c>
      <c r="AE324" s="29">
        <v>1</v>
      </c>
    </row>
    <row r="325" spans="2:31" x14ac:dyDescent="0.2">
      <c r="B325" s="27">
        <v>468</v>
      </c>
      <c r="C325" s="28" t="s">
        <v>1073</v>
      </c>
      <c r="D325" s="28" t="s">
        <v>627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68.8536</v>
      </c>
      <c r="N325" s="30">
        <v>0.27610466165413539</v>
      </c>
      <c r="O325" s="29">
        <v>1</v>
      </c>
      <c r="R325" s="27">
        <v>468</v>
      </c>
      <c r="S325" s="28" t="s">
        <v>1073</v>
      </c>
      <c r="T325" s="28" t="s">
        <v>627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68.853300000000004</v>
      </c>
      <c r="AD325" s="30">
        <v>0.27610345864661656</v>
      </c>
      <c r="AE325" s="29">
        <v>1</v>
      </c>
    </row>
    <row r="326" spans="2:31" x14ac:dyDescent="0.2">
      <c r="B326" s="27">
        <v>471</v>
      </c>
      <c r="C326" s="28" t="s">
        <v>1075</v>
      </c>
      <c r="D326" s="28" t="s">
        <v>625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-70.1143</v>
      </c>
      <c r="N326" s="30">
        <v>0.2811601002506266</v>
      </c>
      <c r="O326" s="29">
        <v>1</v>
      </c>
      <c r="R326" s="27">
        <v>471</v>
      </c>
      <c r="S326" s="28" t="s">
        <v>1075</v>
      </c>
      <c r="T326" s="28" t="s">
        <v>625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-70.114500000000007</v>
      </c>
      <c r="AD326" s="30">
        <v>0.28116090225563911</v>
      </c>
      <c r="AE326" s="29">
        <v>1</v>
      </c>
    </row>
    <row r="327" spans="2:31" x14ac:dyDescent="0.2">
      <c r="B327" s="27">
        <v>471</v>
      </c>
      <c r="C327" s="28" t="s">
        <v>1076</v>
      </c>
      <c r="D327" s="28" t="s">
        <v>627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69.736500000000007</v>
      </c>
      <c r="N327" s="30">
        <v>0.27964511278195486</v>
      </c>
      <c r="O327" s="29">
        <v>1</v>
      </c>
      <c r="R327" s="27">
        <v>471</v>
      </c>
      <c r="S327" s="28" t="s">
        <v>1076</v>
      </c>
      <c r="T327" s="28" t="s">
        <v>627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69.736099999999993</v>
      </c>
      <c r="AD327" s="30">
        <v>0.27964350877192978</v>
      </c>
      <c r="AE327" s="29">
        <v>1</v>
      </c>
    </row>
    <row r="328" spans="2:31" x14ac:dyDescent="0.2">
      <c r="B328" s="27">
        <v>474</v>
      </c>
      <c r="C328" s="28" t="s">
        <v>1078</v>
      </c>
      <c r="D328" s="28" t="s">
        <v>625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-60.999299999999998</v>
      </c>
      <c r="N328" s="30">
        <v>0.24460872180451126</v>
      </c>
      <c r="O328" s="29">
        <v>1</v>
      </c>
      <c r="R328" s="27">
        <v>474</v>
      </c>
      <c r="S328" s="28" t="s">
        <v>1078</v>
      </c>
      <c r="T328" s="28" t="s">
        <v>625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-60.999099999999999</v>
      </c>
      <c r="AD328" s="30">
        <v>0.24460791979949875</v>
      </c>
      <c r="AE328" s="29">
        <v>1</v>
      </c>
    </row>
    <row r="329" spans="2:31" x14ac:dyDescent="0.2">
      <c r="B329" s="27">
        <v>474</v>
      </c>
      <c r="C329" s="28" t="s">
        <v>1079</v>
      </c>
      <c r="D329" s="28" t="s">
        <v>627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59.726700000000001</v>
      </c>
      <c r="N329" s="30">
        <v>0.23950556390977445</v>
      </c>
      <c r="O329" s="29">
        <v>1</v>
      </c>
      <c r="R329" s="27">
        <v>474</v>
      </c>
      <c r="S329" s="28" t="s">
        <v>1079</v>
      </c>
      <c r="T329" s="28" t="s">
        <v>627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59.726100000000002</v>
      </c>
      <c r="AD329" s="30">
        <v>0.23950315789473686</v>
      </c>
      <c r="AE329" s="29">
        <v>1</v>
      </c>
    </row>
    <row r="330" spans="2:31" x14ac:dyDescent="0.2">
      <c r="B330" s="27">
        <v>482</v>
      </c>
      <c r="C330" s="28" t="s">
        <v>1081</v>
      </c>
      <c r="D330" s="28" t="s">
        <v>625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-23.691800000000001</v>
      </c>
      <c r="N330" s="30">
        <v>9.5004711779448622E-2</v>
      </c>
      <c r="O330" s="29">
        <v>1</v>
      </c>
      <c r="R330" s="27">
        <v>482</v>
      </c>
      <c r="S330" s="28" t="s">
        <v>1081</v>
      </c>
      <c r="T330" s="28" t="s">
        <v>625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-23.694400000000002</v>
      </c>
      <c r="AD330" s="30">
        <v>9.5015137844611533E-2</v>
      </c>
      <c r="AE330" s="29">
        <v>1</v>
      </c>
    </row>
    <row r="331" spans="2:31" x14ac:dyDescent="0.2">
      <c r="B331" s="27">
        <v>482</v>
      </c>
      <c r="C331" s="28" t="s">
        <v>1082</v>
      </c>
      <c r="D331" s="28" t="s">
        <v>627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59.726700000000001</v>
      </c>
      <c r="N331" s="30">
        <v>0.23950556390977445</v>
      </c>
      <c r="O331" s="29">
        <v>1</v>
      </c>
      <c r="R331" s="27">
        <v>482</v>
      </c>
      <c r="S331" s="28" t="s">
        <v>1082</v>
      </c>
      <c r="T331" s="28" t="s">
        <v>627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59.726100000000002</v>
      </c>
      <c r="AD331" s="30">
        <v>0.23950315789473686</v>
      </c>
      <c r="AE331" s="29">
        <v>1</v>
      </c>
    </row>
    <row r="332" spans="2:31" x14ac:dyDescent="0.2">
      <c r="B332" s="27">
        <v>483</v>
      </c>
      <c r="C332" s="28" t="s">
        <v>1084</v>
      </c>
      <c r="D332" s="28" t="s">
        <v>625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-22.1005</v>
      </c>
      <c r="N332" s="30">
        <v>8.8623558897243104E-2</v>
      </c>
      <c r="O332" s="29">
        <v>1</v>
      </c>
      <c r="R332" s="27">
        <v>483</v>
      </c>
      <c r="S332" s="28" t="s">
        <v>1084</v>
      </c>
      <c r="T332" s="28" t="s">
        <v>625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-22.103100000000001</v>
      </c>
      <c r="AD332" s="30">
        <v>8.8633984962406029E-2</v>
      </c>
      <c r="AE332" s="29">
        <v>1</v>
      </c>
    </row>
    <row r="333" spans="2:31" x14ac:dyDescent="0.2">
      <c r="B333" s="27">
        <v>483</v>
      </c>
      <c r="C333" s="28" t="s">
        <v>1085</v>
      </c>
      <c r="D333" s="28" t="s">
        <v>627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59.726700000000001</v>
      </c>
      <c r="N333" s="30">
        <v>0.23950556390977445</v>
      </c>
      <c r="O333" s="29">
        <v>1</v>
      </c>
      <c r="R333" s="27">
        <v>483</v>
      </c>
      <c r="S333" s="28" t="s">
        <v>1085</v>
      </c>
      <c r="T333" s="28" t="s">
        <v>627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59.726100000000002</v>
      </c>
      <c r="AD333" s="30">
        <v>0.23950315789473686</v>
      </c>
      <c r="AE333" s="29">
        <v>1</v>
      </c>
    </row>
    <row r="334" spans="2:31" x14ac:dyDescent="0.2">
      <c r="B334" s="27">
        <v>484</v>
      </c>
      <c r="C334" s="28" t="s">
        <v>1086</v>
      </c>
      <c r="D334" s="28" t="s">
        <v>625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-23.8489</v>
      </c>
      <c r="N334" s="30">
        <v>9.5634686716791983E-2</v>
      </c>
      <c r="O334" s="29">
        <v>1</v>
      </c>
      <c r="R334" s="27">
        <v>484</v>
      </c>
      <c r="S334" s="28" t="s">
        <v>1086</v>
      </c>
      <c r="T334" s="28" t="s">
        <v>625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-23.851400000000002</v>
      </c>
      <c r="AD334" s="30">
        <v>9.5644711779448624E-2</v>
      </c>
      <c r="AE334" s="29">
        <v>1</v>
      </c>
    </row>
    <row r="335" spans="2:31" x14ac:dyDescent="0.2">
      <c r="B335" s="27">
        <v>484</v>
      </c>
      <c r="C335" s="28" t="s">
        <v>1087</v>
      </c>
      <c r="D335" s="28" t="s">
        <v>627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59.726700000000001</v>
      </c>
      <c r="N335" s="30">
        <v>0.23950556390977445</v>
      </c>
      <c r="O335" s="29">
        <v>1</v>
      </c>
      <c r="R335" s="27">
        <v>484</v>
      </c>
      <c r="S335" s="28" t="s">
        <v>1087</v>
      </c>
      <c r="T335" s="28" t="s">
        <v>627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59.726100000000002</v>
      </c>
      <c r="AD335" s="30">
        <v>0.23950315789473686</v>
      </c>
      <c r="AE335" s="29">
        <v>1</v>
      </c>
    </row>
    <row r="336" spans="2:31" x14ac:dyDescent="0.2">
      <c r="B336" s="27">
        <v>485</v>
      </c>
      <c r="C336" s="28" t="s">
        <v>1088</v>
      </c>
      <c r="D336" s="28" t="s">
        <v>625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-22.8063</v>
      </c>
      <c r="N336" s="30">
        <v>9.1453834586466165E-2</v>
      </c>
      <c r="O336" s="29">
        <v>1</v>
      </c>
      <c r="R336" s="27">
        <v>485</v>
      </c>
      <c r="S336" s="28" t="s">
        <v>1088</v>
      </c>
      <c r="T336" s="28" t="s">
        <v>625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-22.808900000000001</v>
      </c>
      <c r="AD336" s="30">
        <v>9.1464260651629076E-2</v>
      </c>
      <c r="AE336" s="29">
        <v>1</v>
      </c>
    </row>
    <row r="337" spans="2:31" x14ac:dyDescent="0.2">
      <c r="B337" s="27">
        <v>485</v>
      </c>
      <c r="C337" s="28" t="s">
        <v>1089</v>
      </c>
      <c r="D337" s="28" t="s">
        <v>627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59.726700000000001</v>
      </c>
      <c r="N337" s="30">
        <v>0.23950556390977445</v>
      </c>
      <c r="O337" s="29">
        <v>1</v>
      </c>
      <c r="R337" s="27">
        <v>485</v>
      </c>
      <c r="S337" s="28" t="s">
        <v>1089</v>
      </c>
      <c r="T337" s="28" t="s">
        <v>627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59.726100000000002</v>
      </c>
      <c r="AD337" s="30">
        <v>0.23950315789473686</v>
      </c>
      <c r="AE337" s="29">
        <v>1</v>
      </c>
    </row>
    <row r="338" spans="2:31" x14ac:dyDescent="0.2">
      <c r="B338" s="27">
        <v>486</v>
      </c>
      <c r="C338" s="28" t="s">
        <v>1091</v>
      </c>
      <c r="D338" s="28" t="s">
        <v>625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-21.3184</v>
      </c>
      <c r="N338" s="30">
        <v>8.5487318295739356E-2</v>
      </c>
      <c r="O338" s="29">
        <v>1</v>
      </c>
      <c r="R338" s="27">
        <v>486</v>
      </c>
      <c r="S338" s="28" t="s">
        <v>1091</v>
      </c>
      <c r="T338" s="28" t="s">
        <v>625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-21.320900000000002</v>
      </c>
      <c r="AD338" s="30">
        <v>8.5497343358395997E-2</v>
      </c>
      <c r="AE338" s="29">
        <v>1</v>
      </c>
    </row>
    <row r="339" spans="2:31" x14ac:dyDescent="0.2">
      <c r="B339" s="27">
        <v>486</v>
      </c>
      <c r="C339" s="28" t="s">
        <v>1092</v>
      </c>
      <c r="D339" s="28" t="s">
        <v>627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59.726700000000001</v>
      </c>
      <c r="N339" s="30">
        <v>0.23950556390977445</v>
      </c>
      <c r="O339" s="29">
        <v>1</v>
      </c>
      <c r="R339" s="27">
        <v>486</v>
      </c>
      <c r="S339" s="28" t="s">
        <v>1092</v>
      </c>
      <c r="T339" s="28" t="s">
        <v>627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59.726100000000002</v>
      </c>
      <c r="AD339" s="30">
        <v>0.23950315789473686</v>
      </c>
      <c r="AE339" s="29">
        <v>1</v>
      </c>
    </row>
    <row r="340" spans="2:31" x14ac:dyDescent="0.2">
      <c r="B340" s="27">
        <v>460</v>
      </c>
      <c r="C340" s="28" t="s">
        <v>1094</v>
      </c>
      <c r="D340" s="28" t="s">
        <v>625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-53.241199999999999</v>
      </c>
      <c r="N340" s="30">
        <v>0.21349854636591478</v>
      </c>
      <c r="O340" s="29">
        <v>1</v>
      </c>
      <c r="R340" s="27">
        <v>460</v>
      </c>
      <c r="S340" s="28" t="s">
        <v>1094</v>
      </c>
      <c r="T340" s="28" t="s">
        <v>625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-53.241799999999998</v>
      </c>
      <c r="AD340" s="30">
        <v>0.21350095238095237</v>
      </c>
      <c r="AE340" s="29">
        <v>1</v>
      </c>
    </row>
    <row r="341" spans="2:31" x14ac:dyDescent="0.2">
      <c r="B341" s="27">
        <v>460</v>
      </c>
      <c r="C341" s="28" t="s">
        <v>1095</v>
      </c>
      <c r="D341" s="28" t="s">
        <v>627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53.236800000000002</v>
      </c>
      <c r="N341" s="30">
        <v>0.21348090225563912</v>
      </c>
      <c r="O341" s="29">
        <v>1</v>
      </c>
      <c r="R341" s="27">
        <v>460</v>
      </c>
      <c r="S341" s="28" t="s">
        <v>1095</v>
      </c>
      <c r="T341" s="28" t="s">
        <v>627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53.237000000000002</v>
      </c>
      <c r="AD341" s="30">
        <v>0.21348170426065163</v>
      </c>
      <c r="AE341" s="29">
        <v>1</v>
      </c>
    </row>
    <row r="342" spans="2:31" x14ac:dyDescent="0.2">
      <c r="B342" s="27">
        <v>463</v>
      </c>
      <c r="C342" s="28" t="s">
        <v>1097</v>
      </c>
      <c r="D342" s="28" t="s">
        <v>625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-69.241399999999999</v>
      </c>
      <c r="N342" s="30">
        <v>0.27765974937343357</v>
      </c>
      <c r="O342" s="29">
        <v>1</v>
      </c>
      <c r="R342" s="27">
        <v>463</v>
      </c>
      <c r="S342" s="28" t="s">
        <v>1097</v>
      </c>
      <c r="T342" s="28" t="s">
        <v>625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-69.241799999999998</v>
      </c>
      <c r="AD342" s="30">
        <v>0.27766135338345865</v>
      </c>
      <c r="AE342" s="29">
        <v>1</v>
      </c>
    </row>
    <row r="343" spans="2:31" x14ac:dyDescent="0.2">
      <c r="B343" s="27">
        <v>463</v>
      </c>
      <c r="C343" s="28" t="s">
        <v>1098</v>
      </c>
      <c r="D343" s="28" t="s">
        <v>627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69.237300000000005</v>
      </c>
      <c r="N343" s="30">
        <v>0.27764330827067668</v>
      </c>
      <c r="O343" s="29">
        <v>1</v>
      </c>
      <c r="R343" s="27">
        <v>463</v>
      </c>
      <c r="S343" s="28" t="s">
        <v>1098</v>
      </c>
      <c r="T343" s="28" t="s">
        <v>627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69.237099999999998</v>
      </c>
      <c r="AD343" s="30">
        <v>0.27764250626566411</v>
      </c>
      <c r="AE343" s="29">
        <v>1</v>
      </c>
    </row>
    <row r="344" spans="2:31" x14ac:dyDescent="0.2">
      <c r="B344" s="27">
        <v>466</v>
      </c>
      <c r="C344" s="28" t="s">
        <v>1100</v>
      </c>
      <c r="D344" s="28" t="s">
        <v>625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-70.598200000000006</v>
      </c>
      <c r="N344" s="30">
        <v>0.28310055137844614</v>
      </c>
      <c r="O344" s="29">
        <v>1</v>
      </c>
      <c r="R344" s="27">
        <v>466</v>
      </c>
      <c r="S344" s="28" t="s">
        <v>1100</v>
      </c>
      <c r="T344" s="28" t="s">
        <v>625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-70.598500000000001</v>
      </c>
      <c r="AD344" s="30">
        <v>0.28310175438596491</v>
      </c>
      <c r="AE344" s="29">
        <v>1</v>
      </c>
    </row>
    <row r="345" spans="2:31" x14ac:dyDescent="0.2">
      <c r="B345" s="27">
        <v>466</v>
      </c>
      <c r="C345" s="28" t="s">
        <v>1101</v>
      </c>
      <c r="D345" s="28" t="s">
        <v>627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70.596400000000003</v>
      </c>
      <c r="N345" s="30">
        <v>0.28309333333333336</v>
      </c>
      <c r="O345" s="29">
        <v>1</v>
      </c>
      <c r="R345" s="27">
        <v>466</v>
      </c>
      <c r="S345" s="28" t="s">
        <v>1101</v>
      </c>
      <c r="T345" s="28" t="s">
        <v>627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70.596199999999996</v>
      </c>
      <c r="AD345" s="30">
        <v>0.2830925313283208</v>
      </c>
      <c r="AE345" s="29">
        <v>1</v>
      </c>
    </row>
    <row r="346" spans="2:31" x14ac:dyDescent="0.2">
      <c r="B346" s="27">
        <v>469</v>
      </c>
      <c r="C346" s="28" t="s">
        <v>1103</v>
      </c>
      <c r="D346" s="28" t="s">
        <v>625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-70.761300000000006</v>
      </c>
      <c r="N346" s="30">
        <v>0.28375458646616541</v>
      </c>
      <c r="O346" s="29">
        <v>1</v>
      </c>
      <c r="R346" s="27">
        <v>469</v>
      </c>
      <c r="S346" s="28" t="s">
        <v>1103</v>
      </c>
      <c r="T346" s="28" t="s">
        <v>625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-70.761600000000001</v>
      </c>
      <c r="AD346" s="30">
        <v>0.28375578947368424</v>
      </c>
      <c r="AE346" s="29">
        <v>1</v>
      </c>
    </row>
    <row r="347" spans="2:31" x14ac:dyDescent="0.2">
      <c r="B347" s="27">
        <v>469</v>
      </c>
      <c r="C347" s="28" t="s">
        <v>1104</v>
      </c>
      <c r="D347" s="28" t="s">
        <v>627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70.762</v>
      </c>
      <c r="N347" s="30">
        <v>0.28375739348370926</v>
      </c>
      <c r="O347" s="29">
        <v>1</v>
      </c>
      <c r="R347" s="27">
        <v>469</v>
      </c>
      <c r="S347" s="28" t="s">
        <v>1104</v>
      </c>
      <c r="T347" s="28" t="s">
        <v>627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70.761700000000005</v>
      </c>
      <c r="AD347" s="30">
        <v>0.2837561904761905</v>
      </c>
      <c r="AE347" s="29">
        <v>1</v>
      </c>
    </row>
    <row r="348" spans="2:31" x14ac:dyDescent="0.2">
      <c r="B348" s="27">
        <v>472</v>
      </c>
      <c r="C348" s="28" t="s">
        <v>1106</v>
      </c>
      <c r="D348" s="28" t="s">
        <v>625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-70.560699999999997</v>
      </c>
      <c r="N348" s="30">
        <v>0.28295017543859646</v>
      </c>
      <c r="O348" s="29">
        <v>1</v>
      </c>
      <c r="R348" s="27">
        <v>472</v>
      </c>
      <c r="S348" s="28" t="s">
        <v>1106</v>
      </c>
      <c r="T348" s="28" t="s">
        <v>625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-70.561000000000007</v>
      </c>
      <c r="AD348" s="30">
        <v>0.28295137844611529</v>
      </c>
      <c r="AE348" s="29">
        <v>1</v>
      </c>
    </row>
    <row r="349" spans="2:31" x14ac:dyDescent="0.2">
      <c r="B349" s="27">
        <v>472</v>
      </c>
      <c r="C349" s="28" t="s">
        <v>1107</v>
      </c>
      <c r="D349" s="28" t="s">
        <v>627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70.570099999999996</v>
      </c>
      <c r="N349" s="30">
        <v>0.28298786967418543</v>
      </c>
      <c r="O349" s="29">
        <v>1</v>
      </c>
      <c r="R349" s="27">
        <v>472</v>
      </c>
      <c r="S349" s="28" t="s">
        <v>1107</v>
      </c>
      <c r="T349" s="28" t="s">
        <v>627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70.569699999999997</v>
      </c>
      <c r="AD349" s="30">
        <v>0.28298626566416041</v>
      </c>
      <c r="AE349" s="29">
        <v>1</v>
      </c>
    </row>
    <row r="350" spans="2:31" x14ac:dyDescent="0.2">
      <c r="B350" s="27">
        <v>475</v>
      </c>
      <c r="C350" s="28" t="s">
        <v>1109</v>
      </c>
      <c r="D350" s="28" t="s">
        <v>625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-60.072600000000001</v>
      </c>
      <c r="N350" s="30">
        <v>0.24089263157894736</v>
      </c>
      <c r="O350" s="29">
        <v>1</v>
      </c>
      <c r="R350" s="27">
        <v>475</v>
      </c>
      <c r="S350" s="28" t="s">
        <v>1109</v>
      </c>
      <c r="T350" s="28" t="s">
        <v>625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-60.072400000000002</v>
      </c>
      <c r="AD350" s="30">
        <v>0.24089182957393485</v>
      </c>
      <c r="AE350" s="29">
        <v>1</v>
      </c>
    </row>
    <row r="351" spans="2:31" x14ac:dyDescent="0.2">
      <c r="B351" s="27">
        <v>475</v>
      </c>
      <c r="C351" s="28" t="s">
        <v>1110</v>
      </c>
      <c r="D351" s="28" t="s">
        <v>627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60.081600000000002</v>
      </c>
      <c r="N351" s="30">
        <v>0.24092872180451128</v>
      </c>
      <c r="O351" s="29">
        <v>1</v>
      </c>
      <c r="R351" s="27">
        <v>475</v>
      </c>
      <c r="S351" s="28" t="s">
        <v>1110</v>
      </c>
      <c r="T351" s="28" t="s">
        <v>627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60.0809</v>
      </c>
      <c r="AD351" s="30">
        <v>0.24092591478696743</v>
      </c>
      <c r="AE351" s="29">
        <v>1</v>
      </c>
    </row>
    <row r="352" spans="2:31" x14ac:dyDescent="0.2">
      <c r="B352" s="27">
        <v>487</v>
      </c>
      <c r="C352" s="28" t="s">
        <v>1112</v>
      </c>
      <c r="D352" s="28" t="s">
        <v>625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-23.694299999999998</v>
      </c>
      <c r="N352" s="30">
        <v>9.5014736842105263E-2</v>
      </c>
      <c r="O352" s="29">
        <v>1</v>
      </c>
      <c r="R352" s="27">
        <v>487</v>
      </c>
      <c r="S352" s="28" t="s">
        <v>1112</v>
      </c>
      <c r="T352" s="28" t="s">
        <v>625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-23.6968</v>
      </c>
      <c r="AD352" s="30">
        <v>9.5024761904761904E-2</v>
      </c>
      <c r="AE352" s="29">
        <v>1</v>
      </c>
    </row>
    <row r="353" spans="2:31" x14ac:dyDescent="0.2">
      <c r="B353" s="27">
        <v>487</v>
      </c>
      <c r="C353" s="28" t="s">
        <v>1113</v>
      </c>
      <c r="D353" s="28" t="s">
        <v>627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60.081600000000002</v>
      </c>
      <c r="N353" s="30">
        <v>0.24092872180451128</v>
      </c>
      <c r="O353" s="29">
        <v>1</v>
      </c>
      <c r="R353" s="27">
        <v>487</v>
      </c>
      <c r="S353" s="28" t="s">
        <v>1113</v>
      </c>
      <c r="T353" s="28" t="s">
        <v>627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60.0809</v>
      </c>
      <c r="AD353" s="30">
        <v>0.24092591478696743</v>
      </c>
      <c r="AE353" s="29">
        <v>1</v>
      </c>
    </row>
    <row r="354" spans="2:31" x14ac:dyDescent="0.2">
      <c r="B354" s="27">
        <v>488</v>
      </c>
      <c r="C354" s="28" t="s">
        <v>1115</v>
      </c>
      <c r="D354" s="28" t="s">
        <v>625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-22.103000000000002</v>
      </c>
      <c r="N354" s="30">
        <v>8.8633583959899745E-2</v>
      </c>
      <c r="O354" s="29">
        <v>1</v>
      </c>
      <c r="R354" s="27">
        <v>488</v>
      </c>
      <c r="S354" s="28" t="s">
        <v>1115</v>
      </c>
      <c r="T354" s="28" t="s">
        <v>625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-22.105499999999999</v>
      </c>
      <c r="AD354" s="30">
        <v>8.8643609022556386E-2</v>
      </c>
      <c r="AE354" s="29">
        <v>1</v>
      </c>
    </row>
    <row r="355" spans="2:31" x14ac:dyDescent="0.2">
      <c r="B355" s="27">
        <v>488</v>
      </c>
      <c r="C355" s="28" t="s">
        <v>1116</v>
      </c>
      <c r="D355" s="28" t="s">
        <v>627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60.081600000000002</v>
      </c>
      <c r="N355" s="30">
        <v>0.24092872180451128</v>
      </c>
      <c r="O355" s="29">
        <v>1</v>
      </c>
      <c r="R355" s="27">
        <v>488</v>
      </c>
      <c r="S355" s="28" t="s">
        <v>1116</v>
      </c>
      <c r="T355" s="28" t="s">
        <v>627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60.0809</v>
      </c>
      <c r="AD355" s="30">
        <v>0.24092591478696743</v>
      </c>
      <c r="AE355" s="29">
        <v>1</v>
      </c>
    </row>
    <row r="356" spans="2:31" x14ac:dyDescent="0.2">
      <c r="B356" s="27">
        <v>489</v>
      </c>
      <c r="C356" s="28" t="s">
        <v>1117</v>
      </c>
      <c r="D356" s="28" t="s">
        <v>625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-23.851299999999998</v>
      </c>
      <c r="N356" s="30">
        <v>9.5644310776942354E-2</v>
      </c>
      <c r="O356" s="29">
        <v>1</v>
      </c>
      <c r="R356" s="27">
        <v>489</v>
      </c>
      <c r="S356" s="28" t="s">
        <v>1117</v>
      </c>
      <c r="T356" s="28" t="s">
        <v>625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-23.8538</v>
      </c>
      <c r="AD356" s="30">
        <v>9.5654335839598995E-2</v>
      </c>
      <c r="AE356" s="29">
        <v>1</v>
      </c>
    </row>
    <row r="357" spans="2:31" x14ac:dyDescent="0.2">
      <c r="B357" s="27">
        <v>489</v>
      </c>
      <c r="C357" s="28" t="s">
        <v>1118</v>
      </c>
      <c r="D357" s="28" t="s">
        <v>627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60.081600000000002</v>
      </c>
      <c r="N357" s="30">
        <v>0.24092872180451128</v>
      </c>
      <c r="O357" s="29">
        <v>1</v>
      </c>
      <c r="R357" s="27">
        <v>489</v>
      </c>
      <c r="S357" s="28" t="s">
        <v>1118</v>
      </c>
      <c r="T357" s="28" t="s">
        <v>627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60.0809</v>
      </c>
      <c r="AD357" s="30">
        <v>0.24092591478696743</v>
      </c>
      <c r="AE357" s="29">
        <v>1</v>
      </c>
    </row>
    <row r="358" spans="2:31" x14ac:dyDescent="0.2">
      <c r="B358" s="27">
        <v>490</v>
      </c>
      <c r="C358" s="28" t="s">
        <v>1119</v>
      </c>
      <c r="D358" s="28" t="s">
        <v>625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-22.8033</v>
      </c>
      <c r="N358" s="30">
        <v>9.1441804511278188E-2</v>
      </c>
      <c r="O358" s="29">
        <v>1</v>
      </c>
      <c r="R358" s="27">
        <v>490</v>
      </c>
      <c r="S358" s="28" t="s">
        <v>1119</v>
      </c>
      <c r="T358" s="28" t="s">
        <v>625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-22.805900000000001</v>
      </c>
      <c r="AD358" s="30">
        <v>9.1452230576441113E-2</v>
      </c>
      <c r="AE358" s="29">
        <v>1</v>
      </c>
    </row>
    <row r="359" spans="2:31" x14ac:dyDescent="0.2">
      <c r="B359" s="27">
        <v>490</v>
      </c>
      <c r="C359" s="28" t="s">
        <v>1120</v>
      </c>
      <c r="D359" s="28" t="s">
        <v>627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60.081600000000002</v>
      </c>
      <c r="N359" s="30">
        <v>0.24092872180451128</v>
      </c>
      <c r="O359" s="29">
        <v>1</v>
      </c>
      <c r="R359" s="27">
        <v>490</v>
      </c>
      <c r="S359" s="28" t="s">
        <v>1120</v>
      </c>
      <c r="T359" s="28" t="s">
        <v>627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60.0809</v>
      </c>
      <c r="AD359" s="30">
        <v>0.24092591478696743</v>
      </c>
      <c r="AE359" s="29">
        <v>1</v>
      </c>
    </row>
    <row r="360" spans="2:31" x14ac:dyDescent="0.2">
      <c r="B360" s="27">
        <v>491</v>
      </c>
      <c r="C360" s="28" t="s">
        <v>1122</v>
      </c>
      <c r="D360" s="28" t="s">
        <v>625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-21.320699999999999</v>
      </c>
      <c r="N360" s="30">
        <v>8.5496541353383443E-2</v>
      </c>
      <c r="O360" s="29">
        <v>1</v>
      </c>
      <c r="R360" s="27">
        <v>491</v>
      </c>
      <c r="S360" s="28" t="s">
        <v>1122</v>
      </c>
      <c r="T360" s="28" t="s">
        <v>625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-21.3233</v>
      </c>
      <c r="AD360" s="30">
        <v>8.5506967418546367E-2</v>
      </c>
      <c r="AE360" s="29">
        <v>1</v>
      </c>
    </row>
    <row r="361" spans="2:31" x14ac:dyDescent="0.2">
      <c r="B361" s="27">
        <v>491</v>
      </c>
      <c r="C361" s="28" t="s">
        <v>1123</v>
      </c>
      <c r="D361" s="28" t="s">
        <v>627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60.081600000000002</v>
      </c>
      <c r="N361" s="30">
        <v>0.24092872180451128</v>
      </c>
      <c r="O361" s="29">
        <v>1</v>
      </c>
      <c r="R361" s="27">
        <v>491</v>
      </c>
      <c r="S361" s="28" t="s">
        <v>1123</v>
      </c>
      <c r="T361" s="28" t="s">
        <v>627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60.0809</v>
      </c>
      <c r="AD361" s="30">
        <v>0.24092591478696743</v>
      </c>
      <c r="AE361" s="29">
        <v>1</v>
      </c>
    </row>
    <row r="362" spans="2:31" x14ac:dyDescent="0.2">
      <c r="B362" s="27">
        <v>461</v>
      </c>
      <c r="C362" s="28" t="s">
        <v>1125</v>
      </c>
      <c r="D362" s="28" t="s">
        <v>625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-53.034300000000002</v>
      </c>
      <c r="N362" s="30">
        <v>0.21266887218045114</v>
      </c>
      <c r="O362" s="29">
        <v>1</v>
      </c>
      <c r="R362" s="27">
        <v>461</v>
      </c>
      <c r="S362" s="28" t="s">
        <v>1125</v>
      </c>
      <c r="T362" s="28" t="s">
        <v>625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-53.0349</v>
      </c>
      <c r="AD362" s="30">
        <v>0.21267127819548873</v>
      </c>
      <c r="AE362" s="29">
        <v>1</v>
      </c>
    </row>
    <row r="363" spans="2:31" x14ac:dyDescent="0.2">
      <c r="B363" s="27">
        <v>461</v>
      </c>
      <c r="C363" s="28" t="s">
        <v>1126</v>
      </c>
      <c r="D363" s="28" t="s">
        <v>627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53.883600000000001</v>
      </c>
      <c r="N363" s="30">
        <v>0.2160745864661654</v>
      </c>
      <c r="O363" s="29">
        <v>1</v>
      </c>
      <c r="R363" s="27">
        <v>461</v>
      </c>
      <c r="S363" s="28" t="s">
        <v>1126</v>
      </c>
      <c r="T363" s="28" t="s">
        <v>627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53.883800000000001</v>
      </c>
      <c r="AD363" s="30">
        <v>0.21607538847117796</v>
      </c>
      <c r="AE363" s="29">
        <v>1</v>
      </c>
    </row>
    <row r="364" spans="2:31" x14ac:dyDescent="0.2">
      <c r="B364" s="27">
        <v>464</v>
      </c>
      <c r="C364" s="28" t="s">
        <v>1128</v>
      </c>
      <c r="D364" s="28" t="s">
        <v>625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-68.476200000000006</v>
      </c>
      <c r="N364" s="30">
        <v>0.27459127819548879</v>
      </c>
      <c r="O364" s="29">
        <v>1</v>
      </c>
      <c r="R364" s="27">
        <v>464</v>
      </c>
      <c r="S364" s="28" t="s">
        <v>1128</v>
      </c>
      <c r="T364" s="28" t="s">
        <v>625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-68.476600000000005</v>
      </c>
      <c r="AD364" s="30">
        <v>0.27459288220551381</v>
      </c>
      <c r="AE364" s="29">
        <v>1</v>
      </c>
    </row>
    <row r="365" spans="2:31" x14ac:dyDescent="0.2">
      <c r="B365" s="27">
        <v>464</v>
      </c>
      <c r="C365" s="28" t="s">
        <v>1129</v>
      </c>
      <c r="D365" s="28" t="s">
        <v>627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68.675899999999999</v>
      </c>
      <c r="N365" s="30">
        <v>0.27539208020050121</v>
      </c>
      <c r="O365" s="29">
        <v>1</v>
      </c>
      <c r="R365" s="27">
        <v>464</v>
      </c>
      <c r="S365" s="28" t="s">
        <v>1129</v>
      </c>
      <c r="T365" s="28" t="s">
        <v>627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68.675700000000006</v>
      </c>
      <c r="AD365" s="30">
        <v>0.27539127819548875</v>
      </c>
      <c r="AE365" s="29">
        <v>1</v>
      </c>
    </row>
    <row r="366" spans="2:31" x14ac:dyDescent="0.2">
      <c r="B366" s="27">
        <v>467</v>
      </c>
      <c r="C366" s="28" t="s">
        <v>1131</v>
      </c>
      <c r="D366" s="28" t="s">
        <v>625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-68.712900000000005</v>
      </c>
      <c r="N366" s="30">
        <v>0.27554045112781961</v>
      </c>
      <c r="O366" s="29">
        <v>1</v>
      </c>
      <c r="R366" s="27">
        <v>467</v>
      </c>
      <c r="S366" s="28" t="s">
        <v>1131</v>
      </c>
      <c r="T366" s="28" t="s">
        <v>625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-68.713200000000001</v>
      </c>
      <c r="AD366" s="30">
        <v>0.27554165413533832</v>
      </c>
      <c r="AE366" s="29">
        <v>1</v>
      </c>
    </row>
    <row r="367" spans="2:31" x14ac:dyDescent="0.2">
      <c r="B367" s="27">
        <v>467</v>
      </c>
      <c r="C367" s="28" t="s">
        <v>1132</v>
      </c>
      <c r="D367" s="28" t="s">
        <v>627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70.545599999999993</v>
      </c>
      <c r="N367" s="30">
        <v>0.28288962406015034</v>
      </c>
      <c r="O367" s="29">
        <v>1</v>
      </c>
      <c r="R367" s="27">
        <v>467</v>
      </c>
      <c r="S367" s="28" t="s">
        <v>1132</v>
      </c>
      <c r="T367" s="28" t="s">
        <v>627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70.545299999999997</v>
      </c>
      <c r="AD367" s="30">
        <v>0.28288842105263157</v>
      </c>
      <c r="AE367" s="29">
        <v>1</v>
      </c>
    </row>
    <row r="368" spans="2:31" x14ac:dyDescent="0.2">
      <c r="B368" s="27">
        <v>470</v>
      </c>
      <c r="C368" s="28" t="s">
        <v>1134</v>
      </c>
      <c r="D368" s="28" t="s">
        <v>625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-68.852099999999993</v>
      </c>
      <c r="N368" s="30">
        <v>0.27609864661654132</v>
      </c>
      <c r="O368" s="29">
        <v>1</v>
      </c>
      <c r="R368" s="27">
        <v>470</v>
      </c>
      <c r="S368" s="28" t="s">
        <v>1134</v>
      </c>
      <c r="T368" s="28" t="s">
        <v>625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-68.852400000000003</v>
      </c>
      <c r="AD368" s="30">
        <v>0.2760998496240602</v>
      </c>
      <c r="AE368" s="29">
        <v>1</v>
      </c>
    </row>
    <row r="369" spans="2:31" x14ac:dyDescent="0.2">
      <c r="B369" s="27">
        <v>470</v>
      </c>
      <c r="C369" s="28" t="s">
        <v>1135</v>
      </c>
      <c r="D369" s="28" t="s">
        <v>627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70.777100000000004</v>
      </c>
      <c r="N369" s="30">
        <v>0.28381794486215539</v>
      </c>
      <c r="O369" s="29">
        <v>1</v>
      </c>
      <c r="R369" s="27">
        <v>470</v>
      </c>
      <c r="S369" s="28" t="s">
        <v>1135</v>
      </c>
      <c r="T369" s="28" t="s">
        <v>627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70.776799999999994</v>
      </c>
      <c r="AD369" s="30">
        <v>0.28381674185463657</v>
      </c>
      <c r="AE369" s="29">
        <v>1</v>
      </c>
    </row>
    <row r="370" spans="2:31" x14ac:dyDescent="0.2">
      <c r="B370" s="27">
        <v>473</v>
      </c>
      <c r="C370" s="28" t="s">
        <v>1137</v>
      </c>
      <c r="D370" s="28" t="s">
        <v>625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-69.733699999999999</v>
      </c>
      <c r="N370" s="30">
        <v>0.27963388471177941</v>
      </c>
      <c r="O370" s="29">
        <v>1</v>
      </c>
      <c r="R370" s="27">
        <v>473</v>
      </c>
      <c r="S370" s="28" t="s">
        <v>1137</v>
      </c>
      <c r="T370" s="28" t="s">
        <v>625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-69.733999999999995</v>
      </c>
      <c r="AD370" s="30">
        <v>0.27963508771929824</v>
      </c>
      <c r="AE370" s="29">
        <v>1</v>
      </c>
    </row>
    <row r="371" spans="2:31" x14ac:dyDescent="0.2">
      <c r="B371" s="27">
        <v>473</v>
      </c>
      <c r="C371" s="28" t="s">
        <v>1138</v>
      </c>
      <c r="D371" s="28" t="s">
        <v>627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70.118099999999998</v>
      </c>
      <c r="N371" s="30">
        <v>0.28117533834586461</v>
      </c>
      <c r="O371" s="29">
        <v>1</v>
      </c>
      <c r="R371" s="27">
        <v>473</v>
      </c>
      <c r="S371" s="28" t="s">
        <v>1138</v>
      </c>
      <c r="T371" s="28" t="s">
        <v>627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70.117699999999999</v>
      </c>
      <c r="AD371" s="30">
        <v>0.28117373433583959</v>
      </c>
      <c r="AE371" s="29">
        <v>1</v>
      </c>
    </row>
    <row r="372" spans="2:31" x14ac:dyDescent="0.2">
      <c r="B372" s="27">
        <v>476</v>
      </c>
      <c r="C372" s="28" t="s">
        <v>1140</v>
      </c>
      <c r="D372" s="28" t="s">
        <v>625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-59.721699999999998</v>
      </c>
      <c r="N372" s="30">
        <v>0.23948551378446115</v>
      </c>
      <c r="O372" s="29">
        <v>1</v>
      </c>
      <c r="R372" s="27">
        <v>476</v>
      </c>
      <c r="S372" s="28" t="s">
        <v>1140</v>
      </c>
      <c r="T372" s="28" t="s">
        <v>625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-59.721600000000002</v>
      </c>
      <c r="AD372" s="30">
        <v>0.23948511278195492</v>
      </c>
      <c r="AE372" s="29">
        <v>1</v>
      </c>
    </row>
    <row r="373" spans="2:31" x14ac:dyDescent="0.2">
      <c r="B373" s="27">
        <v>476</v>
      </c>
      <c r="C373" s="28" t="s">
        <v>1141</v>
      </c>
      <c r="D373" s="28" t="s">
        <v>627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61.003300000000003</v>
      </c>
      <c r="N373" s="30">
        <v>0.24462476190476193</v>
      </c>
      <c r="O373" s="29">
        <v>1</v>
      </c>
      <c r="R373" s="27">
        <v>476</v>
      </c>
      <c r="S373" s="28" t="s">
        <v>1141</v>
      </c>
      <c r="T373" s="28" t="s">
        <v>627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61.002600000000001</v>
      </c>
      <c r="AD373" s="30">
        <v>0.24462195488721805</v>
      </c>
      <c r="AE373" s="29">
        <v>1</v>
      </c>
    </row>
    <row r="374" spans="2:31" x14ac:dyDescent="0.2">
      <c r="B374" s="27">
        <v>492</v>
      </c>
      <c r="C374" s="28" t="s">
        <v>1143</v>
      </c>
      <c r="D374" s="28" t="s">
        <v>625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-16.9328</v>
      </c>
      <c r="N374" s="30">
        <v>6.7900952380952381E-2</v>
      </c>
      <c r="O374" s="29">
        <v>1</v>
      </c>
      <c r="R374" s="27">
        <v>492</v>
      </c>
      <c r="S374" s="28" t="s">
        <v>1143</v>
      </c>
      <c r="T374" s="28" t="s">
        <v>625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-16.935300000000002</v>
      </c>
      <c r="AD374" s="30">
        <v>6.7910977443609036E-2</v>
      </c>
      <c r="AE374" s="29">
        <v>1</v>
      </c>
    </row>
    <row r="375" spans="2:31" x14ac:dyDescent="0.2">
      <c r="B375" s="27">
        <v>492</v>
      </c>
      <c r="C375" s="28" t="s">
        <v>1144</v>
      </c>
      <c r="D375" s="28" t="s">
        <v>627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61.003300000000003</v>
      </c>
      <c r="N375" s="30">
        <v>0.24462476190476193</v>
      </c>
      <c r="O375" s="29">
        <v>1</v>
      </c>
      <c r="R375" s="27">
        <v>492</v>
      </c>
      <c r="S375" s="28" t="s">
        <v>1144</v>
      </c>
      <c r="T375" s="28" t="s">
        <v>627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61.002600000000001</v>
      </c>
      <c r="AD375" s="30">
        <v>0.24462195488721805</v>
      </c>
      <c r="AE375" s="29">
        <v>1</v>
      </c>
    </row>
    <row r="376" spans="2:31" x14ac:dyDescent="0.2">
      <c r="B376" s="27">
        <v>493</v>
      </c>
      <c r="C376" s="28" t="s">
        <v>1146</v>
      </c>
      <c r="D376" s="28" t="s">
        <v>625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-16.377500000000001</v>
      </c>
      <c r="N376" s="30">
        <v>6.5674185463659149E-2</v>
      </c>
      <c r="O376" s="29">
        <v>1</v>
      </c>
      <c r="R376" s="27">
        <v>493</v>
      </c>
      <c r="S376" s="28" t="s">
        <v>1146</v>
      </c>
      <c r="T376" s="28" t="s">
        <v>625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-16.38</v>
      </c>
      <c r="AD376" s="30">
        <v>6.5684210526315776E-2</v>
      </c>
      <c r="AE376" s="29">
        <v>1</v>
      </c>
    </row>
    <row r="377" spans="2:31" x14ac:dyDescent="0.2">
      <c r="B377" s="27">
        <v>493</v>
      </c>
      <c r="C377" s="28" t="s">
        <v>1147</v>
      </c>
      <c r="D377" s="28" t="s">
        <v>627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61.003300000000003</v>
      </c>
      <c r="N377" s="30">
        <v>0.24462476190476193</v>
      </c>
      <c r="O377" s="29">
        <v>1</v>
      </c>
      <c r="R377" s="27">
        <v>493</v>
      </c>
      <c r="S377" s="28" t="s">
        <v>1147</v>
      </c>
      <c r="T377" s="28" t="s">
        <v>627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61.002600000000001</v>
      </c>
      <c r="AD377" s="30">
        <v>0.24462195488721805</v>
      </c>
      <c r="AE377" s="29">
        <v>1</v>
      </c>
    </row>
    <row r="378" spans="2:31" x14ac:dyDescent="0.2">
      <c r="B378" s="27">
        <v>494</v>
      </c>
      <c r="C378" s="28" t="s">
        <v>1148</v>
      </c>
      <c r="D378" s="28" t="s">
        <v>625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-15.8155</v>
      </c>
      <c r="N378" s="30">
        <v>6.3420551378446113E-2</v>
      </c>
      <c r="O378" s="29">
        <v>1</v>
      </c>
      <c r="R378" s="27">
        <v>494</v>
      </c>
      <c r="S378" s="28" t="s">
        <v>1148</v>
      </c>
      <c r="T378" s="28" t="s">
        <v>625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-15.818</v>
      </c>
      <c r="AD378" s="30">
        <v>6.3430576441102754E-2</v>
      </c>
      <c r="AE378" s="29">
        <v>1</v>
      </c>
    </row>
    <row r="379" spans="2:31" x14ac:dyDescent="0.2">
      <c r="B379" s="27">
        <v>494</v>
      </c>
      <c r="C379" s="28" t="s">
        <v>1149</v>
      </c>
      <c r="D379" s="28" t="s">
        <v>627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61.003300000000003</v>
      </c>
      <c r="N379" s="30">
        <v>0.24462476190476193</v>
      </c>
      <c r="O379" s="29">
        <v>1</v>
      </c>
      <c r="R379" s="27">
        <v>494</v>
      </c>
      <c r="S379" s="28" t="s">
        <v>1149</v>
      </c>
      <c r="T379" s="28" t="s">
        <v>627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61.002600000000001</v>
      </c>
      <c r="AD379" s="30">
        <v>0.24462195488721805</v>
      </c>
      <c r="AE379" s="29">
        <v>1</v>
      </c>
    </row>
    <row r="380" spans="2:31" x14ac:dyDescent="0.2">
      <c r="B380" s="27">
        <v>495</v>
      </c>
      <c r="C380" s="28" t="s">
        <v>1150</v>
      </c>
      <c r="D380" s="28" t="s">
        <v>625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-15.7606</v>
      </c>
      <c r="N380" s="30">
        <v>6.3200401002506262E-2</v>
      </c>
      <c r="O380" s="29">
        <v>1</v>
      </c>
      <c r="R380" s="27">
        <v>495</v>
      </c>
      <c r="S380" s="28" t="s">
        <v>1150</v>
      </c>
      <c r="T380" s="28" t="s">
        <v>625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-15.7631</v>
      </c>
      <c r="AD380" s="30">
        <v>6.3210426065162903E-2</v>
      </c>
      <c r="AE380" s="29">
        <v>1</v>
      </c>
    </row>
    <row r="381" spans="2:31" x14ac:dyDescent="0.2">
      <c r="B381" s="27">
        <v>495</v>
      </c>
      <c r="C381" s="28" t="s">
        <v>1151</v>
      </c>
      <c r="D381" s="28" t="s">
        <v>627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61.003300000000003</v>
      </c>
      <c r="N381" s="30">
        <v>0.24462476190476193</v>
      </c>
      <c r="O381" s="29">
        <v>1</v>
      </c>
      <c r="R381" s="27">
        <v>495</v>
      </c>
      <c r="S381" s="28" t="s">
        <v>1151</v>
      </c>
      <c r="T381" s="28" t="s">
        <v>627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61.002600000000001</v>
      </c>
      <c r="AD381" s="30">
        <v>0.24462195488721805</v>
      </c>
      <c r="AE381" s="29">
        <v>1</v>
      </c>
    </row>
    <row r="382" spans="2:31" x14ac:dyDescent="0.2">
      <c r="B382" s="27">
        <v>496</v>
      </c>
      <c r="C382" s="28" t="s">
        <v>1153</v>
      </c>
      <c r="D382" s="28" t="s">
        <v>625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-16.208500000000001</v>
      </c>
      <c r="N382" s="30">
        <v>6.4996491228070177E-2</v>
      </c>
      <c r="O382" s="29">
        <v>1</v>
      </c>
      <c r="R382" s="27">
        <v>496</v>
      </c>
      <c r="S382" s="28" t="s">
        <v>1153</v>
      </c>
      <c r="T382" s="28" t="s">
        <v>625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-16.210999999999999</v>
      </c>
      <c r="AD382" s="30">
        <v>6.5006516290726804E-2</v>
      </c>
      <c r="AE382" s="29">
        <v>1</v>
      </c>
    </row>
    <row r="383" spans="2:31" x14ac:dyDescent="0.2">
      <c r="B383" s="27">
        <v>496</v>
      </c>
      <c r="C383" s="28" t="s">
        <v>1154</v>
      </c>
      <c r="D383" s="28" t="s">
        <v>627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61.003300000000003</v>
      </c>
      <c r="N383" s="30">
        <v>0.24462476190476193</v>
      </c>
      <c r="O383" s="29">
        <v>1</v>
      </c>
      <c r="R383" s="27">
        <v>496</v>
      </c>
      <c r="S383" s="28" t="s">
        <v>1154</v>
      </c>
      <c r="T383" s="28" t="s">
        <v>627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61.002600000000001</v>
      </c>
      <c r="AD383" s="30">
        <v>0.24462195488721805</v>
      </c>
      <c r="AE383" s="29">
        <v>1</v>
      </c>
    </row>
    <row r="384" spans="2:31" x14ac:dyDescent="0.2">
      <c r="B384" s="27">
        <v>229</v>
      </c>
      <c r="C384" s="28" t="s">
        <v>1156</v>
      </c>
      <c r="D384" s="28" t="s">
        <v>625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-14.906499999999999</v>
      </c>
      <c r="N384" s="30">
        <v>5.9775438596491225E-2</v>
      </c>
      <c r="O384" s="29">
        <v>1</v>
      </c>
      <c r="R384" s="27">
        <v>229</v>
      </c>
      <c r="S384" s="28" t="s">
        <v>1156</v>
      </c>
      <c r="T384" s="28" t="s">
        <v>625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-14.906599999999999</v>
      </c>
      <c r="AD384" s="30">
        <v>5.9775839598997488E-2</v>
      </c>
      <c r="AE384" s="29">
        <v>1</v>
      </c>
    </row>
    <row r="385" spans="2:31" x14ac:dyDescent="0.2">
      <c r="B385" s="27">
        <v>229</v>
      </c>
      <c r="C385" s="28" t="s">
        <v>1157</v>
      </c>
      <c r="D385" s="28" t="s">
        <v>627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61.003300000000003</v>
      </c>
      <c r="N385" s="30">
        <v>0.24462476190476193</v>
      </c>
      <c r="O385" s="29">
        <v>1</v>
      </c>
      <c r="R385" s="27">
        <v>229</v>
      </c>
      <c r="S385" s="28" t="s">
        <v>1157</v>
      </c>
      <c r="T385" s="28" t="s">
        <v>627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61.002600000000001</v>
      </c>
      <c r="AD385" s="30">
        <v>0.24462195488721805</v>
      </c>
      <c r="AE385" s="29">
        <v>1</v>
      </c>
    </row>
    <row r="386" spans="2:31" x14ac:dyDescent="0.2">
      <c r="B386" s="27">
        <v>230</v>
      </c>
      <c r="C386" s="28" t="s">
        <v>1159</v>
      </c>
      <c r="D386" s="28" t="s">
        <v>625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-14.521100000000001</v>
      </c>
      <c r="N386" s="30">
        <v>5.8229974937343359E-2</v>
      </c>
      <c r="O386" s="29">
        <v>1</v>
      </c>
      <c r="R386" s="27">
        <v>230</v>
      </c>
      <c r="S386" s="28" t="s">
        <v>1159</v>
      </c>
      <c r="T386" s="28" t="s">
        <v>625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-14.5212</v>
      </c>
      <c r="AD386" s="30">
        <v>5.823037593984963E-2</v>
      </c>
      <c r="AE386" s="29">
        <v>1</v>
      </c>
    </row>
    <row r="387" spans="2:31" x14ac:dyDescent="0.2">
      <c r="B387" s="27">
        <v>230</v>
      </c>
      <c r="C387" s="28" t="s">
        <v>1160</v>
      </c>
      <c r="D387" s="28" t="s">
        <v>627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61.003300000000003</v>
      </c>
      <c r="N387" s="30">
        <v>0.24462476190476193</v>
      </c>
      <c r="O387" s="29">
        <v>1</v>
      </c>
      <c r="R387" s="27">
        <v>230</v>
      </c>
      <c r="S387" s="28" t="s">
        <v>1160</v>
      </c>
      <c r="T387" s="28" t="s">
        <v>627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61.002600000000001</v>
      </c>
      <c r="AD387" s="30">
        <v>0.24462195488721805</v>
      </c>
      <c r="AE387" s="29">
        <v>1</v>
      </c>
    </row>
    <row r="388" spans="2:31" x14ac:dyDescent="0.2">
      <c r="B388" s="27">
        <v>231</v>
      </c>
      <c r="C388" s="28" t="s">
        <v>1161</v>
      </c>
      <c r="D388" s="28" t="s">
        <v>625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-13.972300000000001</v>
      </c>
      <c r="N388" s="30">
        <v>5.6029273182957397E-2</v>
      </c>
      <c r="O388" s="29">
        <v>1</v>
      </c>
      <c r="R388" s="27">
        <v>231</v>
      </c>
      <c r="S388" s="28" t="s">
        <v>1161</v>
      </c>
      <c r="T388" s="28" t="s">
        <v>625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-13.9724</v>
      </c>
      <c r="AD388" s="30">
        <v>5.602967418546366E-2</v>
      </c>
      <c r="AE388" s="29">
        <v>1</v>
      </c>
    </row>
    <row r="389" spans="2:31" x14ac:dyDescent="0.2">
      <c r="B389" s="27">
        <v>231</v>
      </c>
      <c r="C389" s="28" t="s">
        <v>1162</v>
      </c>
      <c r="D389" s="28" t="s">
        <v>627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61.003300000000003</v>
      </c>
      <c r="N389" s="30">
        <v>0.24462476190476193</v>
      </c>
      <c r="O389" s="29">
        <v>1</v>
      </c>
      <c r="R389" s="27">
        <v>231</v>
      </c>
      <c r="S389" s="28" t="s">
        <v>1162</v>
      </c>
      <c r="T389" s="28" t="s">
        <v>627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61.002600000000001</v>
      </c>
      <c r="AD389" s="30">
        <v>0.24462195488721805</v>
      </c>
      <c r="AE389" s="29">
        <v>1</v>
      </c>
    </row>
    <row r="390" spans="2:31" x14ac:dyDescent="0.2">
      <c r="B390" s="27">
        <v>232</v>
      </c>
      <c r="C390" s="28" t="s">
        <v>1163</v>
      </c>
      <c r="D390" s="28" t="s">
        <v>625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-13.924799999999999</v>
      </c>
      <c r="N390" s="30">
        <v>5.5838796992481197E-2</v>
      </c>
      <c r="O390" s="29">
        <v>1</v>
      </c>
      <c r="R390" s="27">
        <v>232</v>
      </c>
      <c r="S390" s="28" t="s">
        <v>1163</v>
      </c>
      <c r="T390" s="28" t="s">
        <v>625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-13.924799999999999</v>
      </c>
      <c r="AD390" s="30">
        <v>5.5838796992481197E-2</v>
      </c>
      <c r="AE390" s="29">
        <v>1</v>
      </c>
    </row>
    <row r="391" spans="2:31" x14ac:dyDescent="0.2">
      <c r="B391" s="27">
        <v>232</v>
      </c>
      <c r="C391" s="28" t="s">
        <v>1164</v>
      </c>
      <c r="D391" s="28" t="s">
        <v>627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61.003300000000003</v>
      </c>
      <c r="N391" s="30">
        <v>0.24462476190476193</v>
      </c>
      <c r="O391" s="29">
        <v>1</v>
      </c>
      <c r="R391" s="27">
        <v>232</v>
      </c>
      <c r="S391" s="28" t="s">
        <v>1164</v>
      </c>
      <c r="T391" s="28" t="s">
        <v>627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61.002600000000001</v>
      </c>
      <c r="AD391" s="30">
        <v>0.24462195488721805</v>
      </c>
      <c r="AE391" s="29">
        <v>1</v>
      </c>
    </row>
    <row r="392" spans="2:31" x14ac:dyDescent="0.2">
      <c r="B392" s="27">
        <v>233</v>
      </c>
      <c r="C392" s="28" t="s">
        <v>1166</v>
      </c>
      <c r="D392" s="28" t="s">
        <v>625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-14.371499999999999</v>
      </c>
      <c r="N392" s="30">
        <v>5.7630075187969927E-2</v>
      </c>
      <c r="O392" s="29">
        <v>1</v>
      </c>
      <c r="R392" s="27">
        <v>233</v>
      </c>
      <c r="S392" s="28" t="s">
        <v>1166</v>
      </c>
      <c r="T392" s="28" t="s">
        <v>625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-14.371600000000001</v>
      </c>
      <c r="AD392" s="30">
        <v>5.763047619047619E-2</v>
      </c>
      <c r="AE392" s="29">
        <v>1</v>
      </c>
    </row>
    <row r="393" spans="2:31" x14ac:dyDescent="0.2">
      <c r="B393" s="27">
        <v>233</v>
      </c>
      <c r="C393" s="28" t="s">
        <v>1167</v>
      </c>
      <c r="D393" s="28" t="s">
        <v>627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61.003300000000003</v>
      </c>
      <c r="N393" s="30">
        <v>0.24462476190476193</v>
      </c>
      <c r="O393" s="29">
        <v>1</v>
      </c>
      <c r="R393" s="27">
        <v>233</v>
      </c>
      <c r="S393" s="28" t="s">
        <v>1167</v>
      </c>
      <c r="T393" s="28" t="s">
        <v>627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61.002600000000001</v>
      </c>
      <c r="AD393" s="30">
        <v>0.24462195488721805</v>
      </c>
      <c r="AE393" s="29">
        <v>1</v>
      </c>
    </row>
    <row r="394" spans="2:31" x14ac:dyDescent="0.2">
      <c r="B394" s="27">
        <v>211</v>
      </c>
      <c r="C394" s="28" t="s">
        <v>1169</v>
      </c>
      <c r="D394" s="28" t="s">
        <v>625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-53.519599999999997</v>
      </c>
      <c r="N394" s="30">
        <v>0.2146149373433584</v>
      </c>
      <c r="O394" s="29">
        <v>1</v>
      </c>
      <c r="R394" s="27">
        <v>211</v>
      </c>
      <c r="S394" s="28" t="s">
        <v>1169</v>
      </c>
      <c r="T394" s="28" t="s">
        <v>625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-53.519799999999996</v>
      </c>
      <c r="AD394" s="30">
        <v>0.21461573934837092</v>
      </c>
      <c r="AE394" s="29">
        <v>1</v>
      </c>
    </row>
    <row r="395" spans="2:31" x14ac:dyDescent="0.2">
      <c r="B395" s="27">
        <v>211</v>
      </c>
      <c r="C395" s="28" t="s">
        <v>1170</v>
      </c>
      <c r="D395" s="28" t="s">
        <v>627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52.763199999999998</v>
      </c>
      <c r="N395" s="30">
        <v>0.21158175438596491</v>
      </c>
      <c r="O395" s="29">
        <v>1</v>
      </c>
      <c r="R395" s="27">
        <v>211</v>
      </c>
      <c r="S395" s="28" t="s">
        <v>1170</v>
      </c>
      <c r="T395" s="28" t="s">
        <v>627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52.762900000000002</v>
      </c>
      <c r="AD395" s="30">
        <v>0.21158055137844611</v>
      </c>
      <c r="AE395" s="29">
        <v>1</v>
      </c>
    </row>
    <row r="396" spans="2:31" x14ac:dyDescent="0.2">
      <c r="B396" s="27">
        <v>214</v>
      </c>
      <c r="C396" s="28" t="s">
        <v>1172</v>
      </c>
      <c r="D396" s="28" t="s">
        <v>625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-68.540400000000005</v>
      </c>
      <c r="N396" s="30">
        <v>0.27484872180451131</v>
      </c>
      <c r="O396" s="29">
        <v>1</v>
      </c>
      <c r="R396" s="27">
        <v>214</v>
      </c>
      <c r="S396" s="28" t="s">
        <v>1172</v>
      </c>
      <c r="T396" s="28" t="s">
        <v>625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-68.540800000000004</v>
      </c>
      <c r="AD396" s="30">
        <v>0.27485032581453633</v>
      </c>
      <c r="AE396" s="29">
        <v>1</v>
      </c>
    </row>
    <row r="397" spans="2:31" x14ac:dyDescent="0.2">
      <c r="B397" s="27">
        <v>214</v>
      </c>
      <c r="C397" s="28" t="s">
        <v>1173</v>
      </c>
      <c r="D397" s="28" t="s">
        <v>627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68.547200000000004</v>
      </c>
      <c r="N397" s="30">
        <v>0.27487598997493734</v>
      </c>
      <c r="O397" s="29">
        <v>1</v>
      </c>
      <c r="R397" s="27">
        <v>214</v>
      </c>
      <c r="S397" s="28" t="s">
        <v>1173</v>
      </c>
      <c r="T397" s="28" t="s">
        <v>627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68.546999999999997</v>
      </c>
      <c r="AD397" s="30">
        <v>0.27487518796992483</v>
      </c>
      <c r="AE397" s="29">
        <v>1</v>
      </c>
    </row>
    <row r="398" spans="2:31" x14ac:dyDescent="0.2">
      <c r="B398" s="27">
        <v>217</v>
      </c>
      <c r="C398" s="28" t="s">
        <v>1175</v>
      </c>
      <c r="D398" s="28" t="s">
        <v>625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-70.436300000000003</v>
      </c>
      <c r="N398" s="30">
        <v>0.282451328320802</v>
      </c>
      <c r="O398" s="29">
        <v>1</v>
      </c>
      <c r="R398" s="27">
        <v>217</v>
      </c>
      <c r="S398" s="28" t="s">
        <v>1175</v>
      </c>
      <c r="T398" s="28" t="s">
        <v>625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-70.436599999999999</v>
      </c>
      <c r="AD398" s="30">
        <v>0.28245253132832082</v>
      </c>
      <c r="AE398" s="29">
        <v>1</v>
      </c>
    </row>
    <row r="399" spans="2:31" x14ac:dyDescent="0.2">
      <c r="B399" s="27">
        <v>217</v>
      </c>
      <c r="C399" s="28" t="s">
        <v>1176</v>
      </c>
      <c r="D399" s="28" t="s">
        <v>627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68.814800000000005</v>
      </c>
      <c r="N399" s="30">
        <v>0.27594907268170427</v>
      </c>
      <c r="O399" s="29">
        <v>1</v>
      </c>
      <c r="R399" s="27">
        <v>217</v>
      </c>
      <c r="S399" s="28" t="s">
        <v>1176</v>
      </c>
      <c r="T399" s="28" t="s">
        <v>627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68.814400000000006</v>
      </c>
      <c r="AD399" s="30">
        <v>0.27594746867167924</v>
      </c>
      <c r="AE399" s="29">
        <v>1</v>
      </c>
    </row>
    <row r="400" spans="2:31" x14ac:dyDescent="0.2">
      <c r="B400" s="27">
        <v>220</v>
      </c>
      <c r="C400" s="28" t="s">
        <v>1178</v>
      </c>
      <c r="D400" s="28" t="s">
        <v>625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-70.681299999999993</v>
      </c>
      <c r="N400" s="30">
        <v>0.28343378446115286</v>
      </c>
      <c r="O400" s="29">
        <v>1</v>
      </c>
      <c r="R400" s="27">
        <v>220</v>
      </c>
      <c r="S400" s="28" t="s">
        <v>1178</v>
      </c>
      <c r="T400" s="28" t="s">
        <v>625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-70.681600000000003</v>
      </c>
      <c r="AD400" s="30">
        <v>0.28343498746867168</v>
      </c>
      <c r="AE400" s="29">
        <v>1</v>
      </c>
    </row>
    <row r="401" spans="2:31" x14ac:dyDescent="0.2">
      <c r="B401" s="27">
        <v>220</v>
      </c>
      <c r="C401" s="28" t="s">
        <v>1179</v>
      </c>
      <c r="D401" s="28" t="s">
        <v>627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68.967200000000005</v>
      </c>
      <c r="N401" s="30">
        <v>0.27656020050125318</v>
      </c>
      <c r="O401" s="29">
        <v>1</v>
      </c>
      <c r="R401" s="27">
        <v>220</v>
      </c>
      <c r="S401" s="28" t="s">
        <v>1179</v>
      </c>
      <c r="T401" s="28" t="s">
        <v>627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68.966899999999995</v>
      </c>
      <c r="AD401" s="30">
        <v>0.2765589974937343</v>
      </c>
      <c r="AE401" s="29">
        <v>1</v>
      </c>
    </row>
    <row r="402" spans="2:31" x14ac:dyDescent="0.2">
      <c r="B402" s="27">
        <v>223</v>
      </c>
      <c r="C402" s="28" t="s">
        <v>1181</v>
      </c>
      <c r="D402" s="28" t="s">
        <v>625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-70.073700000000002</v>
      </c>
      <c r="N402" s="30">
        <v>0.2809972932330827</v>
      </c>
      <c r="O402" s="29">
        <v>1</v>
      </c>
      <c r="R402" s="27">
        <v>223</v>
      </c>
      <c r="S402" s="28" t="s">
        <v>1181</v>
      </c>
      <c r="T402" s="28" t="s">
        <v>625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-70.073999999999998</v>
      </c>
      <c r="AD402" s="30">
        <v>0.28099849624060153</v>
      </c>
      <c r="AE402" s="29">
        <v>1</v>
      </c>
    </row>
    <row r="403" spans="2:31" x14ac:dyDescent="0.2">
      <c r="B403" s="27">
        <v>223</v>
      </c>
      <c r="C403" s="28" t="s">
        <v>1182</v>
      </c>
      <c r="D403" s="28" t="s">
        <v>627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69.896699999999996</v>
      </c>
      <c r="N403" s="30">
        <v>0.28028751879699249</v>
      </c>
      <c r="O403" s="29">
        <v>1</v>
      </c>
      <c r="R403" s="27">
        <v>223</v>
      </c>
      <c r="S403" s="28" t="s">
        <v>1182</v>
      </c>
      <c r="T403" s="28" t="s">
        <v>627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69.8964</v>
      </c>
      <c r="AD403" s="30">
        <v>0.28028631578947366</v>
      </c>
      <c r="AE403" s="29">
        <v>1</v>
      </c>
    </row>
    <row r="404" spans="2:31" x14ac:dyDescent="0.2">
      <c r="B404" s="27">
        <v>226</v>
      </c>
      <c r="C404" s="28" t="s">
        <v>1184</v>
      </c>
      <c r="D404" s="28" t="s">
        <v>625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-61.240499999999997</v>
      </c>
      <c r="N404" s="30">
        <v>0.24557593984962406</v>
      </c>
      <c r="O404" s="29">
        <v>1</v>
      </c>
      <c r="R404" s="27">
        <v>226</v>
      </c>
      <c r="S404" s="28" t="s">
        <v>1184</v>
      </c>
      <c r="T404" s="28" t="s">
        <v>625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-61.2408</v>
      </c>
      <c r="AD404" s="30">
        <v>0.24557714285714285</v>
      </c>
      <c r="AE404" s="29">
        <v>1</v>
      </c>
    </row>
    <row r="405" spans="2:31" x14ac:dyDescent="0.2">
      <c r="B405" s="27">
        <v>226</v>
      </c>
      <c r="C405" s="28" t="s">
        <v>1185</v>
      </c>
      <c r="D405" s="28" t="s">
        <v>627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60.0486</v>
      </c>
      <c r="N405" s="30">
        <v>0.2407963909774436</v>
      </c>
      <c r="O405" s="29">
        <v>1</v>
      </c>
      <c r="R405" s="27">
        <v>226</v>
      </c>
      <c r="S405" s="28" t="s">
        <v>1185</v>
      </c>
      <c r="T405" s="28" t="s">
        <v>627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60.048400000000001</v>
      </c>
      <c r="AD405" s="30">
        <v>0.24079558897243108</v>
      </c>
      <c r="AE405" s="29">
        <v>1</v>
      </c>
    </row>
    <row r="406" spans="2:31" x14ac:dyDescent="0.2">
      <c r="B406" s="27">
        <v>234</v>
      </c>
      <c r="C406" s="28" t="s">
        <v>1187</v>
      </c>
      <c r="D406" s="28" t="s">
        <v>625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-21.6572</v>
      </c>
      <c r="N406" s="30">
        <v>8.6845914786967418E-2</v>
      </c>
      <c r="O406" s="29">
        <v>1</v>
      </c>
      <c r="R406" s="27">
        <v>234</v>
      </c>
      <c r="S406" s="28" t="s">
        <v>1187</v>
      </c>
      <c r="T406" s="28" t="s">
        <v>625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-21.6572</v>
      </c>
      <c r="AD406" s="30">
        <v>8.6845914786967418E-2</v>
      </c>
      <c r="AE406" s="29">
        <v>1</v>
      </c>
    </row>
    <row r="407" spans="2:31" x14ac:dyDescent="0.2">
      <c r="B407" s="27">
        <v>234</v>
      </c>
      <c r="C407" s="28" t="s">
        <v>1188</v>
      </c>
      <c r="D407" s="28" t="s">
        <v>627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60.0486</v>
      </c>
      <c r="N407" s="30">
        <v>0.2407963909774436</v>
      </c>
      <c r="O407" s="29">
        <v>1</v>
      </c>
      <c r="R407" s="27">
        <v>234</v>
      </c>
      <c r="S407" s="28" t="s">
        <v>1188</v>
      </c>
      <c r="T407" s="28" t="s">
        <v>627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60.048400000000001</v>
      </c>
      <c r="AD407" s="30">
        <v>0.24079558897243108</v>
      </c>
      <c r="AE407" s="29">
        <v>1</v>
      </c>
    </row>
    <row r="408" spans="2:31" x14ac:dyDescent="0.2">
      <c r="B408" s="27">
        <v>235</v>
      </c>
      <c r="C408" s="28" t="s">
        <v>1190</v>
      </c>
      <c r="D408" s="28" t="s">
        <v>625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-20.344100000000001</v>
      </c>
      <c r="N408" s="30">
        <v>8.1580350877192995E-2</v>
      </c>
      <c r="O408" s="29">
        <v>1</v>
      </c>
      <c r="R408" s="27">
        <v>235</v>
      </c>
      <c r="S408" s="28" t="s">
        <v>1190</v>
      </c>
      <c r="T408" s="28" t="s">
        <v>625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-20.344100000000001</v>
      </c>
      <c r="AD408" s="30">
        <v>8.1580350877192995E-2</v>
      </c>
      <c r="AE408" s="29">
        <v>1</v>
      </c>
    </row>
    <row r="409" spans="2:31" x14ac:dyDescent="0.2">
      <c r="B409" s="27">
        <v>235</v>
      </c>
      <c r="C409" s="28" t="s">
        <v>1191</v>
      </c>
      <c r="D409" s="28" t="s">
        <v>627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60.0486</v>
      </c>
      <c r="N409" s="30">
        <v>0.2407963909774436</v>
      </c>
      <c r="O409" s="29">
        <v>1</v>
      </c>
      <c r="R409" s="27">
        <v>235</v>
      </c>
      <c r="S409" s="28" t="s">
        <v>1191</v>
      </c>
      <c r="T409" s="28" t="s">
        <v>627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60.048400000000001</v>
      </c>
      <c r="AD409" s="30">
        <v>0.24079558897243108</v>
      </c>
      <c r="AE409" s="29">
        <v>1</v>
      </c>
    </row>
    <row r="410" spans="2:31" x14ac:dyDescent="0.2">
      <c r="B410" s="27">
        <v>236</v>
      </c>
      <c r="C410" s="28" t="s">
        <v>1192</v>
      </c>
      <c r="D410" s="28" t="s">
        <v>625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-22.087299999999999</v>
      </c>
      <c r="N410" s="30">
        <v>8.8570626566416039E-2</v>
      </c>
      <c r="O410" s="29">
        <v>1</v>
      </c>
      <c r="R410" s="27">
        <v>236</v>
      </c>
      <c r="S410" s="28" t="s">
        <v>1192</v>
      </c>
      <c r="T410" s="28" t="s">
        <v>625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-22.087299999999999</v>
      </c>
      <c r="AD410" s="30">
        <v>8.8570626566416039E-2</v>
      </c>
      <c r="AE410" s="29">
        <v>1</v>
      </c>
    </row>
    <row r="411" spans="2:31" x14ac:dyDescent="0.2">
      <c r="B411" s="27">
        <v>236</v>
      </c>
      <c r="C411" s="28" t="s">
        <v>1193</v>
      </c>
      <c r="D411" s="28" t="s">
        <v>627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60.0486</v>
      </c>
      <c r="N411" s="30">
        <v>0.2407963909774436</v>
      </c>
      <c r="O411" s="29">
        <v>1</v>
      </c>
      <c r="R411" s="27">
        <v>236</v>
      </c>
      <c r="S411" s="28" t="s">
        <v>1193</v>
      </c>
      <c r="T411" s="28" t="s">
        <v>627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60.048400000000001</v>
      </c>
      <c r="AD411" s="30">
        <v>0.24079558897243108</v>
      </c>
      <c r="AE411" s="29">
        <v>1</v>
      </c>
    </row>
    <row r="412" spans="2:31" x14ac:dyDescent="0.2">
      <c r="B412" s="27">
        <v>237</v>
      </c>
      <c r="C412" s="28" t="s">
        <v>1194</v>
      </c>
      <c r="D412" s="28" t="s">
        <v>625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-21.046700000000001</v>
      </c>
      <c r="N412" s="30">
        <v>8.4397794486215538E-2</v>
      </c>
      <c r="O412" s="29">
        <v>1</v>
      </c>
      <c r="R412" s="27">
        <v>237</v>
      </c>
      <c r="S412" s="28" t="s">
        <v>1194</v>
      </c>
      <c r="T412" s="28" t="s">
        <v>625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-21.046700000000001</v>
      </c>
      <c r="AD412" s="30">
        <v>8.4397794486215538E-2</v>
      </c>
      <c r="AE412" s="29">
        <v>1</v>
      </c>
    </row>
    <row r="413" spans="2:31" x14ac:dyDescent="0.2">
      <c r="B413" s="27">
        <v>237</v>
      </c>
      <c r="C413" s="28" t="s">
        <v>1195</v>
      </c>
      <c r="D413" s="28" t="s">
        <v>627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60.0486</v>
      </c>
      <c r="N413" s="30">
        <v>0.2407963909774436</v>
      </c>
      <c r="O413" s="29">
        <v>1</v>
      </c>
      <c r="R413" s="27">
        <v>237</v>
      </c>
      <c r="S413" s="28" t="s">
        <v>1195</v>
      </c>
      <c r="T413" s="28" t="s">
        <v>627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60.048400000000001</v>
      </c>
      <c r="AD413" s="30">
        <v>0.24079558897243108</v>
      </c>
      <c r="AE413" s="29">
        <v>1</v>
      </c>
    </row>
    <row r="414" spans="2:31" x14ac:dyDescent="0.2">
      <c r="B414" s="27">
        <v>238</v>
      </c>
      <c r="C414" s="28" t="s">
        <v>1197</v>
      </c>
      <c r="D414" s="28" t="s">
        <v>625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-19.641200000000001</v>
      </c>
      <c r="N414" s="30">
        <v>7.8761704260651627E-2</v>
      </c>
      <c r="O414" s="29">
        <v>1</v>
      </c>
      <c r="R414" s="27">
        <v>238</v>
      </c>
      <c r="S414" s="28" t="s">
        <v>1197</v>
      </c>
      <c r="T414" s="28" t="s">
        <v>625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-19.641200000000001</v>
      </c>
      <c r="AD414" s="30">
        <v>7.8761704260651627E-2</v>
      </c>
      <c r="AE414" s="29">
        <v>1</v>
      </c>
    </row>
    <row r="415" spans="2:31" x14ac:dyDescent="0.2">
      <c r="B415" s="27">
        <v>238</v>
      </c>
      <c r="C415" s="28" t="s">
        <v>1198</v>
      </c>
      <c r="D415" s="28" t="s">
        <v>627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60.0486</v>
      </c>
      <c r="N415" s="30">
        <v>0.2407963909774436</v>
      </c>
      <c r="O415" s="29">
        <v>1</v>
      </c>
      <c r="R415" s="27">
        <v>238</v>
      </c>
      <c r="S415" s="28" t="s">
        <v>1198</v>
      </c>
      <c r="T415" s="28" t="s">
        <v>627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60.048400000000001</v>
      </c>
      <c r="AD415" s="30">
        <v>0.24079558897243108</v>
      </c>
      <c r="AE415" s="29">
        <v>1</v>
      </c>
    </row>
    <row r="416" spans="2:31" x14ac:dyDescent="0.2">
      <c r="B416" s="27">
        <v>212</v>
      </c>
      <c r="C416" s="28" t="s">
        <v>1200</v>
      </c>
      <c r="D416" s="28" t="s">
        <v>625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-52.922499999999999</v>
      </c>
      <c r="N416" s="30">
        <v>0.21222055137844612</v>
      </c>
      <c r="O416" s="29">
        <v>1</v>
      </c>
      <c r="R416" s="27">
        <v>212</v>
      </c>
      <c r="S416" s="28" t="s">
        <v>1200</v>
      </c>
      <c r="T416" s="28" t="s">
        <v>625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-52.922699999999999</v>
      </c>
      <c r="AD416" s="30">
        <v>0.21222135338345863</v>
      </c>
      <c r="AE416" s="29">
        <v>1</v>
      </c>
    </row>
    <row r="417" spans="2:31" x14ac:dyDescent="0.2">
      <c r="B417" s="27">
        <v>212</v>
      </c>
      <c r="C417" s="28" t="s">
        <v>1201</v>
      </c>
      <c r="D417" s="28" t="s">
        <v>627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52.9176</v>
      </c>
      <c r="N417" s="30">
        <v>0.21220090225563909</v>
      </c>
      <c r="O417" s="29">
        <v>1</v>
      </c>
      <c r="R417" s="27">
        <v>212</v>
      </c>
      <c r="S417" s="28" t="s">
        <v>1201</v>
      </c>
      <c r="T417" s="28" t="s">
        <v>627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52.917299999999997</v>
      </c>
      <c r="AD417" s="30">
        <v>0.21219969924812029</v>
      </c>
      <c r="AE417" s="29">
        <v>1</v>
      </c>
    </row>
    <row r="418" spans="2:31" x14ac:dyDescent="0.2">
      <c r="B418" s="27">
        <v>215</v>
      </c>
      <c r="C418" s="28" t="s">
        <v>1203</v>
      </c>
      <c r="D418" s="28" t="s">
        <v>625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-69.215100000000007</v>
      </c>
      <c r="N418" s="30">
        <v>0.27755428571428575</v>
      </c>
      <c r="O418" s="29">
        <v>1</v>
      </c>
      <c r="R418" s="27">
        <v>215</v>
      </c>
      <c r="S418" s="28" t="s">
        <v>1203</v>
      </c>
      <c r="T418" s="28" t="s">
        <v>625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-69.215400000000002</v>
      </c>
      <c r="AD418" s="30">
        <v>0.27755548872180452</v>
      </c>
      <c r="AE418" s="29">
        <v>1</v>
      </c>
    </row>
    <row r="419" spans="2:31" x14ac:dyDescent="0.2">
      <c r="B419" s="27">
        <v>215</v>
      </c>
      <c r="C419" s="28" t="s">
        <v>1204</v>
      </c>
      <c r="D419" s="28" t="s">
        <v>627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69.210599999999999</v>
      </c>
      <c r="N419" s="30">
        <v>0.27753624060150378</v>
      </c>
      <c r="O419" s="29">
        <v>1</v>
      </c>
      <c r="R419" s="27">
        <v>215</v>
      </c>
      <c r="S419" s="28" t="s">
        <v>1204</v>
      </c>
      <c r="T419" s="28" t="s">
        <v>627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69.210300000000004</v>
      </c>
      <c r="AD419" s="30">
        <v>0.27753503759398496</v>
      </c>
      <c r="AE419" s="29">
        <v>1</v>
      </c>
    </row>
    <row r="420" spans="2:31" x14ac:dyDescent="0.2">
      <c r="B420" s="27">
        <v>218</v>
      </c>
      <c r="C420" s="28" t="s">
        <v>1206</v>
      </c>
      <c r="D420" s="28" t="s">
        <v>625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-70.596299999999999</v>
      </c>
      <c r="N420" s="30">
        <v>0.28309293233082705</v>
      </c>
      <c r="O420" s="29">
        <v>1</v>
      </c>
      <c r="R420" s="27">
        <v>218</v>
      </c>
      <c r="S420" s="28" t="s">
        <v>1206</v>
      </c>
      <c r="T420" s="28" t="s">
        <v>625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-70.596599999999995</v>
      </c>
      <c r="AD420" s="30">
        <v>0.28309413533834582</v>
      </c>
      <c r="AE420" s="29">
        <v>1</v>
      </c>
    </row>
    <row r="421" spans="2:31" x14ac:dyDescent="0.2">
      <c r="B421" s="27">
        <v>218</v>
      </c>
      <c r="C421" s="28" t="s">
        <v>1207</v>
      </c>
      <c r="D421" s="28" t="s">
        <v>627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70.594700000000003</v>
      </c>
      <c r="N421" s="30">
        <v>0.28308651629072679</v>
      </c>
      <c r="O421" s="29">
        <v>1</v>
      </c>
      <c r="R421" s="27">
        <v>218</v>
      </c>
      <c r="S421" s="28" t="s">
        <v>1207</v>
      </c>
      <c r="T421" s="28" t="s">
        <v>627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70.594399999999993</v>
      </c>
      <c r="AD421" s="30">
        <v>0.28308531328320802</v>
      </c>
      <c r="AE421" s="29">
        <v>1</v>
      </c>
    </row>
    <row r="422" spans="2:31" x14ac:dyDescent="0.2">
      <c r="B422" s="27">
        <v>221</v>
      </c>
      <c r="C422" s="28" t="s">
        <v>1209</v>
      </c>
      <c r="D422" s="28" t="s">
        <v>625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-70.770499999999998</v>
      </c>
      <c r="N422" s="30">
        <v>0.28379147869674187</v>
      </c>
      <c r="O422" s="29">
        <v>1</v>
      </c>
      <c r="R422" s="27">
        <v>221</v>
      </c>
      <c r="S422" s="28" t="s">
        <v>1209</v>
      </c>
      <c r="T422" s="28" t="s">
        <v>625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-70.770799999999994</v>
      </c>
      <c r="AD422" s="30">
        <v>0.28379268170426059</v>
      </c>
      <c r="AE422" s="29">
        <v>1</v>
      </c>
    </row>
    <row r="423" spans="2:31" x14ac:dyDescent="0.2">
      <c r="B423" s="27">
        <v>221</v>
      </c>
      <c r="C423" s="28" t="s">
        <v>1210</v>
      </c>
      <c r="D423" s="28" t="s">
        <v>627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70.772400000000005</v>
      </c>
      <c r="N423" s="30">
        <v>0.28379909774436096</v>
      </c>
      <c r="O423" s="29">
        <v>1</v>
      </c>
      <c r="R423" s="27">
        <v>221</v>
      </c>
      <c r="S423" s="28" t="s">
        <v>1210</v>
      </c>
      <c r="T423" s="28" t="s">
        <v>627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70.772099999999995</v>
      </c>
      <c r="AD423" s="30">
        <v>0.28379789473684208</v>
      </c>
      <c r="AE423" s="29">
        <v>1</v>
      </c>
    </row>
    <row r="424" spans="2:31" x14ac:dyDescent="0.2">
      <c r="B424" s="27">
        <v>224</v>
      </c>
      <c r="C424" s="28" t="s">
        <v>1212</v>
      </c>
      <c r="D424" s="28" t="s">
        <v>625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-70.619299999999996</v>
      </c>
      <c r="N424" s="30">
        <v>0.28318516290726814</v>
      </c>
      <c r="O424" s="29">
        <v>1</v>
      </c>
      <c r="R424" s="27">
        <v>224</v>
      </c>
      <c r="S424" s="28" t="s">
        <v>1212</v>
      </c>
      <c r="T424" s="28" t="s">
        <v>625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-70.619600000000005</v>
      </c>
      <c r="AD424" s="30">
        <v>0.28318636591478696</v>
      </c>
      <c r="AE424" s="29">
        <v>1</v>
      </c>
    </row>
    <row r="425" spans="2:31" x14ac:dyDescent="0.2">
      <c r="B425" s="27">
        <v>224</v>
      </c>
      <c r="C425" s="28" t="s">
        <v>1213</v>
      </c>
      <c r="D425" s="28" t="s">
        <v>627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70.635199999999998</v>
      </c>
      <c r="N425" s="30">
        <v>0.28324892230576437</v>
      </c>
      <c r="O425" s="29">
        <v>1</v>
      </c>
      <c r="R425" s="27">
        <v>224</v>
      </c>
      <c r="S425" s="28" t="s">
        <v>1213</v>
      </c>
      <c r="T425" s="28" t="s">
        <v>627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70.634799999999998</v>
      </c>
      <c r="AD425" s="30">
        <v>0.28324731829573935</v>
      </c>
      <c r="AE425" s="29">
        <v>1</v>
      </c>
    </row>
    <row r="426" spans="2:31" x14ac:dyDescent="0.2">
      <c r="B426" s="27">
        <v>227</v>
      </c>
      <c r="C426" s="28" t="s">
        <v>1215</v>
      </c>
      <c r="D426" s="28" t="s">
        <v>625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-60.342599999999997</v>
      </c>
      <c r="N426" s="30">
        <v>0.24197533834586465</v>
      </c>
      <c r="O426" s="29">
        <v>1</v>
      </c>
      <c r="R426" s="27">
        <v>227</v>
      </c>
      <c r="S426" s="28" t="s">
        <v>1215</v>
      </c>
      <c r="T426" s="28" t="s">
        <v>625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-60.3429</v>
      </c>
      <c r="AD426" s="30">
        <v>0.24197654135338345</v>
      </c>
      <c r="AE426" s="29">
        <v>1</v>
      </c>
    </row>
    <row r="427" spans="2:31" x14ac:dyDescent="0.2">
      <c r="B427" s="27">
        <v>227</v>
      </c>
      <c r="C427" s="28" t="s">
        <v>1216</v>
      </c>
      <c r="D427" s="28" t="s">
        <v>627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60.356699999999996</v>
      </c>
      <c r="N427" s="30">
        <v>0.24203187969924811</v>
      </c>
      <c r="O427" s="29">
        <v>1</v>
      </c>
      <c r="R427" s="27">
        <v>227</v>
      </c>
      <c r="S427" s="28" t="s">
        <v>1216</v>
      </c>
      <c r="T427" s="28" t="s">
        <v>627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60.356499999999997</v>
      </c>
      <c r="AD427" s="30">
        <v>0.2420310776942356</v>
      </c>
      <c r="AE427" s="29">
        <v>1</v>
      </c>
    </row>
    <row r="428" spans="2:31" x14ac:dyDescent="0.2">
      <c r="B428" s="27">
        <v>239</v>
      </c>
      <c r="C428" s="28" t="s">
        <v>1218</v>
      </c>
      <c r="D428" s="28" t="s">
        <v>625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-21.6602</v>
      </c>
      <c r="N428" s="30">
        <v>8.6857944862155395E-2</v>
      </c>
      <c r="O428" s="29">
        <v>1</v>
      </c>
      <c r="R428" s="27">
        <v>239</v>
      </c>
      <c r="S428" s="28" t="s">
        <v>1218</v>
      </c>
      <c r="T428" s="28" t="s">
        <v>625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-21.6602</v>
      </c>
      <c r="AD428" s="30">
        <v>8.6857944862155395E-2</v>
      </c>
      <c r="AE428" s="29">
        <v>1</v>
      </c>
    </row>
    <row r="429" spans="2:31" x14ac:dyDescent="0.2">
      <c r="B429" s="27">
        <v>239</v>
      </c>
      <c r="C429" s="28" t="s">
        <v>1219</v>
      </c>
      <c r="D429" s="28" t="s">
        <v>627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60.356699999999996</v>
      </c>
      <c r="N429" s="30">
        <v>0.24203187969924811</v>
      </c>
      <c r="O429" s="29">
        <v>1</v>
      </c>
      <c r="R429" s="27">
        <v>239</v>
      </c>
      <c r="S429" s="28" t="s">
        <v>1219</v>
      </c>
      <c r="T429" s="28" t="s">
        <v>627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60.356499999999997</v>
      </c>
      <c r="AD429" s="30">
        <v>0.2420310776942356</v>
      </c>
      <c r="AE429" s="29">
        <v>1</v>
      </c>
    </row>
    <row r="430" spans="2:31" x14ac:dyDescent="0.2">
      <c r="B430" s="27">
        <v>240</v>
      </c>
      <c r="C430" s="28" t="s">
        <v>1221</v>
      </c>
      <c r="D430" s="28" t="s">
        <v>625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-20.347000000000001</v>
      </c>
      <c r="N430" s="30">
        <v>8.1591979949874688E-2</v>
      </c>
      <c r="O430" s="29">
        <v>1</v>
      </c>
      <c r="R430" s="27">
        <v>240</v>
      </c>
      <c r="S430" s="28" t="s">
        <v>1221</v>
      </c>
      <c r="T430" s="28" t="s">
        <v>625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-20.347000000000001</v>
      </c>
      <c r="AD430" s="30">
        <v>8.1591979949874688E-2</v>
      </c>
      <c r="AE430" s="29">
        <v>1</v>
      </c>
    </row>
    <row r="431" spans="2:31" x14ac:dyDescent="0.2">
      <c r="B431" s="27">
        <v>240</v>
      </c>
      <c r="C431" s="28" t="s">
        <v>1222</v>
      </c>
      <c r="D431" s="28" t="s">
        <v>627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60.356699999999996</v>
      </c>
      <c r="N431" s="30">
        <v>0.24203187969924811</v>
      </c>
      <c r="O431" s="29">
        <v>1</v>
      </c>
      <c r="R431" s="27">
        <v>240</v>
      </c>
      <c r="S431" s="28" t="s">
        <v>1222</v>
      </c>
      <c r="T431" s="28" t="s">
        <v>627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60.356499999999997</v>
      </c>
      <c r="AD431" s="30">
        <v>0.2420310776942356</v>
      </c>
      <c r="AE431" s="29">
        <v>1</v>
      </c>
    </row>
    <row r="432" spans="2:31" x14ac:dyDescent="0.2">
      <c r="B432" s="27">
        <v>241</v>
      </c>
      <c r="C432" s="28" t="s">
        <v>1223</v>
      </c>
      <c r="D432" s="28" t="s">
        <v>625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-22.0901</v>
      </c>
      <c r="N432" s="30">
        <v>8.8581854636591476E-2</v>
      </c>
      <c r="O432" s="29">
        <v>1</v>
      </c>
      <c r="R432" s="27">
        <v>241</v>
      </c>
      <c r="S432" s="28" t="s">
        <v>1223</v>
      </c>
      <c r="T432" s="28" t="s">
        <v>625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-22.0901</v>
      </c>
      <c r="AD432" s="30">
        <v>8.8581854636591476E-2</v>
      </c>
      <c r="AE432" s="29">
        <v>1</v>
      </c>
    </row>
    <row r="433" spans="2:31" x14ac:dyDescent="0.2">
      <c r="B433" s="27">
        <v>241</v>
      </c>
      <c r="C433" s="28" t="s">
        <v>1224</v>
      </c>
      <c r="D433" s="28" t="s">
        <v>627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60.356699999999996</v>
      </c>
      <c r="N433" s="30">
        <v>0.24203187969924811</v>
      </c>
      <c r="O433" s="29">
        <v>1</v>
      </c>
      <c r="R433" s="27">
        <v>241</v>
      </c>
      <c r="S433" s="28" t="s">
        <v>1224</v>
      </c>
      <c r="T433" s="28" t="s">
        <v>627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60.356499999999997</v>
      </c>
      <c r="AD433" s="30">
        <v>0.2420310776942356</v>
      </c>
      <c r="AE433" s="29">
        <v>1</v>
      </c>
    </row>
    <row r="434" spans="2:31" x14ac:dyDescent="0.2">
      <c r="B434" s="27">
        <v>242</v>
      </c>
      <c r="C434" s="28" t="s">
        <v>1225</v>
      </c>
      <c r="D434" s="28" t="s">
        <v>625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-21.042300000000001</v>
      </c>
      <c r="N434" s="30">
        <v>8.438015037593985E-2</v>
      </c>
      <c r="O434" s="29">
        <v>1</v>
      </c>
      <c r="R434" s="27">
        <v>242</v>
      </c>
      <c r="S434" s="28" t="s">
        <v>1225</v>
      </c>
      <c r="T434" s="28" t="s">
        <v>625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-21.042300000000001</v>
      </c>
      <c r="AD434" s="30">
        <v>8.438015037593985E-2</v>
      </c>
      <c r="AE434" s="29">
        <v>1</v>
      </c>
    </row>
    <row r="435" spans="2:31" x14ac:dyDescent="0.2">
      <c r="B435" s="27">
        <v>242</v>
      </c>
      <c r="C435" s="28" t="s">
        <v>1226</v>
      </c>
      <c r="D435" s="28" t="s">
        <v>627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60.356699999999996</v>
      </c>
      <c r="N435" s="30">
        <v>0.24203187969924811</v>
      </c>
      <c r="O435" s="29">
        <v>1</v>
      </c>
      <c r="R435" s="27">
        <v>242</v>
      </c>
      <c r="S435" s="28" t="s">
        <v>1226</v>
      </c>
      <c r="T435" s="28" t="s">
        <v>627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60.356499999999997</v>
      </c>
      <c r="AD435" s="30">
        <v>0.2420310776942356</v>
      </c>
      <c r="AE435" s="29">
        <v>1</v>
      </c>
    </row>
    <row r="436" spans="2:31" x14ac:dyDescent="0.2">
      <c r="B436" s="27">
        <v>243</v>
      </c>
      <c r="C436" s="28" t="s">
        <v>1228</v>
      </c>
      <c r="D436" s="28" t="s">
        <v>625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-19.6448</v>
      </c>
      <c r="N436" s="30">
        <v>7.8776140350877197E-2</v>
      </c>
      <c r="O436" s="29">
        <v>1</v>
      </c>
      <c r="R436" s="27">
        <v>243</v>
      </c>
      <c r="S436" s="28" t="s">
        <v>1228</v>
      </c>
      <c r="T436" s="28" t="s">
        <v>625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-19.6448</v>
      </c>
      <c r="AD436" s="30">
        <v>7.8776140350877197E-2</v>
      </c>
      <c r="AE436" s="29">
        <v>1</v>
      </c>
    </row>
    <row r="437" spans="2:31" x14ac:dyDescent="0.2">
      <c r="B437" s="27">
        <v>243</v>
      </c>
      <c r="C437" s="28" t="s">
        <v>1229</v>
      </c>
      <c r="D437" s="28" t="s">
        <v>627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60.356699999999996</v>
      </c>
      <c r="N437" s="30">
        <v>0.24203187969924811</v>
      </c>
      <c r="O437" s="29">
        <v>1</v>
      </c>
      <c r="R437" s="27">
        <v>243</v>
      </c>
      <c r="S437" s="28" t="s">
        <v>1229</v>
      </c>
      <c r="T437" s="28" t="s">
        <v>627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60.356499999999997</v>
      </c>
      <c r="AD437" s="30">
        <v>0.2420310776942356</v>
      </c>
      <c r="AE437" s="29">
        <v>1</v>
      </c>
    </row>
    <row r="438" spans="2:31" x14ac:dyDescent="0.2">
      <c r="B438" s="27">
        <v>213</v>
      </c>
      <c r="C438" s="28" t="s">
        <v>1231</v>
      </c>
      <c r="D438" s="28" t="s">
        <v>625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-52.769199999999998</v>
      </c>
      <c r="N438" s="30">
        <v>0.21160581453634084</v>
      </c>
      <c r="O438" s="29">
        <v>1</v>
      </c>
      <c r="R438" s="27">
        <v>213</v>
      </c>
      <c r="S438" s="28" t="s">
        <v>1231</v>
      </c>
      <c r="T438" s="28" t="s">
        <v>625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-52.769399999999997</v>
      </c>
      <c r="AD438" s="30">
        <v>0.21160661654135335</v>
      </c>
      <c r="AE438" s="29">
        <v>1</v>
      </c>
    </row>
    <row r="439" spans="2:31" x14ac:dyDescent="0.2">
      <c r="B439" s="27">
        <v>213</v>
      </c>
      <c r="C439" s="28" t="s">
        <v>1232</v>
      </c>
      <c r="D439" s="28" t="s">
        <v>627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53.5154</v>
      </c>
      <c r="N439" s="30">
        <v>0.21459809523809525</v>
      </c>
      <c r="O439" s="29">
        <v>1</v>
      </c>
      <c r="R439" s="27">
        <v>213</v>
      </c>
      <c r="S439" s="28" t="s">
        <v>1232</v>
      </c>
      <c r="T439" s="28" t="s">
        <v>627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53.5152</v>
      </c>
      <c r="AD439" s="30">
        <v>0.21459729323308269</v>
      </c>
      <c r="AE439" s="29">
        <v>1</v>
      </c>
    </row>
    <row r="440" spans="2:31" x14ac:dyDescent="0.2">
      <c r="B440" s="27">
        <v>216</v>
      </c>
      <c r="C440" s="28" t="s">
        <v>1234</v>
      </c>
      <c r="D440" s="28" t="s">
        <v>625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-68.551900000000003</v>
      </c>
      <c r="N440" s="30">
        <v>0.27489483709273188</v>
      </c>
      <c r="O440" s="29">
        <v>1</v>
      </c>
      <c r="R440" s="27">
        <v>216</v>
      </c>
      <c r="S440" s="28" t="s">
        <v>1234</v>
      </c>
      <c r="T440" s="28" t="s">
        <v>625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-68.552199999999999</v>
      </c>
      <c r="AD440" s="30">
        <v>0.27489604010025059</v>
      </c>
      <c r="AE440" s="29">
        <v>1</v>
      </c>
    </row>
    <row r="441" spans="2:31" x14ac:dyDescent="0.2">
      <c r="B441" s="27">
        <v>216</v>
      </c>
      <c r="C441" s="28" t="s">
        <v>1235</v>
      </c>
      <c r="D441" s="28" t="s">
        <v>627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68.536100000000005</v>
      </c>
      <c r="N441" s="30">
        <v>0.2748314786967419</v>
      </c>
      <c r="O441" s="29">
        <v>1</v>
      </c>
      <c r="R441" s="27">
        <v>216</v>
      </c>
      <c r="S441" s="28" t="s">
        <v>1235</v>
      </c>
      <c r="T441" s="28" t="s">
        <v>627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68.535799999999995</v>
      </c>
      <c r="AD441" s="30">
        <v>0.27483027568922302</v>
      </c>
      <c r="AE441" s="29">
        <v>1</v>
      </c>
    </row>
    <row r="442" spans="2:31" x14ac:dyDescent="0.2">
      <c r="B442" s="27">
        <v>219</v>
      </c>
      <c r="C442" s="28" t="s">
        <v>1237</v>
      </c>
      <c r="D442" s="28" t="s">
        <v>625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-68.816400000000002</v>
      </c>
      <c r="N442" s="30">
        <v>0.27595548872180453</v>
      </c>
      <c r="O442" s="29">
        <v>1</v>
      </c>
      <c r="R442" s="27">
        <v>219</v>
      </c>
      <c r="S442" s="28" t="s">
        <v>1237</v>
      </c>
      <c r="T442" s="28" t="s">
        <v>625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-68.816699999999997</v>
      </c>
      <c r="AD442" s="30">
        <v>0.2759566917293233</v>
      </c>
      <c r="AE442" s="29">
        <v>1</v>
      </c>
    </row>
    <row r="443" spans="2:31" x14ac:dyDescent="0.2">
      <c r="B443" s="27">
        <v>219</v>
      </c>
      <c r="C443" s="28" t="s">
        <v>1238</v>
      </c>
      <c r="D443" s="28" t="s">
        <v>627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70.4345</v>
      </c>
      <c r="N443" s="30">
        <v>0.28244411027568922</v>
      </c>
      <c r="O443" s="29">
        <v>1</v>
      </c>
      <c r="R443" s="27">
        <v>219</v>
      </c>
      <c r="S443" s="28" t="s">
        <v>1238</v>
      </c>
      <c r="T443" s="28" t="s">
        <v>627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70.434100000000001</v>
      </c>
      <c r="AD443" s="30">
        <v>0.28244250626566419</v>
      </c>
      <c r="AE443" s="29">
        <v>1</v>
      </c>
    </row>
    <row r="444" spans="2:31" x14ac:dyDescent="0.2">
      <c r="B444" s="27">
        <v>222</v>
      </c>
      <c r="C444" s="28" t="s">
        <v>1240</v>
      </c>
      <c r="D444" s="28" t="s">
        <v>625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-68.965199999999996</v>
      </c>
      <c r="N444" s="30">
        <v>0.27655218045112778</v>
      </c>
      <c r="O444" s="29">
        <v>1</v>
      </c>
      <c r="R444" s="27">
        <v>222</v>
      </c>
      <c r="S444" s="28" t="s">
        <v>1240</v>
      </c>
      <c r="T444" s="28" t="s">
        <v>625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-68.965500000000006</v>
      </c>
      <c r="AD444" s="30">
        <v>0.27655338345864661</v>
      </c>
      <c r="AE444" s="29">
        <v>1</v>
      </c>
    </row>
    <row r="445" spans="2:31" x14ac:dyDescent="0.2">
      <c r="B445" s="27">
        <v>222</v>
      </c>
      <c r="C445" s="28" t="s">
        <v>1241</v>
      </c>
      <c r="D445" s="28" t="s">
        <v>627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70.681600000000003</v>
      </c>
      <c r="N445" s="30">
        <v>0.28343498746867168</v>
      </c>
      <c r="O445" s="29">
        <v>1</v>
      </c>
      <c r="R445" s="27">
        <v>222</v>
      </c>
      <c r="S445" s="28" t="s">
        <v>1241</v>
      </c>
      <c r="T445" s="28" t="s">
        <v>627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70.681200000000004</v>
      </c>
      <c r="AD445" s="30">
        <v>0.2834333834586466</v>
      </c>
      <c r="AE445" s="29">
        <v>1</v>
      </c>
    </row>
    <row r="446" spans="2:31" x14ac:dyDescent="0.2">
      <c r="B446" s="27">
        <v>225</v>
      </c>
      <c r="C446" s="28" t="s">
        <v>1243</v>
      </c>
      <c r="D446" s="28" t="s">
        <v>625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-69.892899999999997</v>
      </c>
      <c r="N446" s="30">
        <v>0.28027228070175436</v>
      </c>
      <c r="O446" s="29">
        <v>1</v>
      </c>
      <c r="R446" s="27">
        <v>225</v>
      </c>
      <c r="S446" s="28" t="s">
        <v>1243</v>
      </c>
      <c r="T446" s="28" t="s">
        <v>625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-69.893199999999993</v>
      </c>
      <c r="AD446" s="30">
        <v>0.28027348370927319</v>
      </c>
      <c r="AE446" s="29">
        <v>1</v>
      </c>
    </row>
    <row r="447" spans="2:31" x14ac:dyDescent="0.2">
      <c r="B447" s="27">
        <v>225</v>
      </c>
      <c r="C447" s="28" t="s">
        <v>1244</v>
      </c>
      <c r="D447" s="28" t="s">
        <v>627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70.078800000000001</v>
      </c>
      <c r="N447" s="30">
        <v>0.28101774436090227</v>
      </c>
      <c r="O447" s="29">
        <v>1</v>
      </c>
      <c r="R447" s="27">
        <v>225</v>
      </c>
      <c r="S447" s="28" t="s">
        <v>1244</v>
      </c>
      <c r="T447" s="28" t="s">
        <v>627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70.078500000000005</v>
      </c>
      <c r="AD447" s="30">
        <v>0.28101654135338344</v>
      </c>
      <c r="AE447" s="29">
        <v>1</v>
      </c>
    </row>
    <row r="448" spans="2:31" x14ac:dyDescent="0.2">
      <c r="B448" s="27">
        <v>228</v>
      </c>
      <c r="C448" s="28" t="s">
        <v>1246</v>
      </c>
      <c r="D448" s="28" t="s">
        <v>625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-60.043399999999998</v>
      </c>
      <c r="N448" s="30">
        <v>0.2407755388471178</v>
      </c>
      <c r="O448" s="29">
        <v>1</v>
      </c>
      <c r="R448" s="27">
        <v>228</v>
      </c>
      <c r="S448" s="28" t="s">
        <v>1246</v>
      </c>
      <c r="T448" s="28" t="s">
        <v>625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-60.043700000000001</v>
      </c>
      <c r="AD448" s="30">
        <v>0.2407767418546366</v>
      </c>
      <c r="AE448" s="29">
        <v>1</v>
      </c>
    </row>
    <row r="449" spans="2:31" x14ac:dyDescent="0.2">
      <c r="B449" s="27">
        <v>228</v>
      </c>
      <c r="C449" s="28" t="s">
        <v>1247</v>
      </c>
      <c r="D449" s="28" t="s">
        <v>627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61.244100000000003</v>
      </c>
      <c r="N449" s="30">
        <v>0.24559037593984964</v>
      </c>
      <c r="O449" s="29">
        <v>1</v>
      </c>
      <c r="R449" s="27">
        <v>228</v>
      </c>
      <c r="S449" s="28" t="s">
        <v>1247</v>
      </c>
      <c r="T449" s="28" t="s">
        <v>627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61.2438</v>
      </c>
      <c r="AD449" s="30">
        <v>0.24558917293233085</v>
      </c>
      <c r="AE449" s="29">
        <v>1</v>
      </c>
    </row>
    <row r="450" spans="2:31" x14ac:dyDescent="0.2">
      <c r="B450" s="27">
        <v>244</v>
      </c>
      <c r="C450" s="28" t="s">
        <v>1249</v>
      </c>
      <c r="D450" s="28" t="s">
        <v>625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-14.914199999999999</v>
      </c>
      <c r="N450" s="30">
        <v>5.980631578947368E-2</v>
      </c>
      <c r="O450" s="29">
        <v>1</v>
      </c>
      <c r="R450" s="27">
        <v>244</v>
      </c>
      <c r="S450" s="28" t="s">
        <v>1249</v>
      </c>
      <c r="T450" s="28" t="s">
        <v>625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-14.914099999999999</v>
      </c>
      <c r="AD450" s="30">
        <v>5.9805914786967423E-2</v>
      </c>
      <c r="AE450" s="29">
        <v>1</v>
      </c>
    </row>
    <row r="451" spans="2:31" x14ac:dyDescent="0.2">
      <c r="B451" s="27">
        <v>244</v>
      </c>
      <c r="C451" s="28" t="s">
        <v>1250</v>
      </c>
      <c r="D451" s="28" t="s">
        <v>627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61.244100000000003</v>
      </c>
      <c r="N451" s="30">
        <v>0.24559037593984964</v>
      </c>
      <c r="O451" s="29">
        <v>1</v>
      </c>
      <c r="R451" s="27">
        <v>244</v>
      </c>
      <c r="S451" s="28" t="s">
        <v>1250</v>
      </c>
      <c r="T451" s="28" t="s">
        <v>627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61.2438</v>
      </c>
      <c r="AD451" s="30">
        <v>0.24558917293233085</v>
      </c>
      <c r="AE451" s="29">
        <v>1</v>
      </c>
    </row>
    <row r="452" spans="2:31" x14ac:dyDescent="0.2">
      <c r="B452" s="27">
        <v>245</v>
      </c>
      <c r="C452" s="28" t="s">
        <v>1252</v>
      </c>
      <c r="D452" s="28" t="s">
        <v>625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-14.528700000000001</v>
      </c>
      <c r="N452" s="30">
        <v>5.8260451127819551E-2</v>
      </c>
      <c r="O452" s="29">
        <v>1</v>
      </c>
      <c r="R452" s="27">
        <v>245</v>
      </c>
      <c r="S452" s="28" t="s">
        <v>1252</v>
      </c>
      <c r="T452" s="28" t="s">
        <v>625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-14.528700000000001</v>
      </c>
      <c r="AD452" s="30">
        <v>5.8260451127819551E-2</v>
      </c>
      <c r="AE452" s="29">
        <v>1</v>
      </c>
    </row>
    <row r="453" spans="2:31" x14ac:dyDescent="0.2">
      <c r="B453" s="27">
        <v>245</v>
      </c>
      <c r="C453" s="28" t="s">
        <v>1253</v>
      </c>
      <c r="D453" s="28" t="s">
        <v>627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61.244100000000003</v>
      </c>
      <c r="N453" s="30">
        <v>0.24559037593984964</v>
      </c>
      <c r="O453" s="29">
        <v>1</v>
      </c>
      <c r="R453" s="27">
        <v>245</v>
      </c>
      <c r="S453" s="28" t="s">
        <v>1253</v>
      </c>
      <c r="T453" s="28" t="s">
        <v>627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61.2438</v>
      </c>
      <c r="AD453" s="30">
        <v>0.24558917293233085</v>
      </c>
      <c r="AE453" s="29">
        <v>1</v>
      </c>
    </row>
    <row r="454" spans="2:31" x14ac:dyDescent="0.2">
      <c r="B454" s="27">
        <v>246</v>
      </c>
      <c r="C454" s="28" t="s">
        <v>1254</v>
      </c>
      <c r="D454" s="28" t="s">
        <v>625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-13.9801</v>
      </c>
      <c r="N454" s="30">
        <v>5.6060551378446115E-2</v>
      </c>
      <c r="O454" s="29">
        <v>1</v>
      </c>
      <c r="R454" s="27">
        <v>246</v>
      </c>
      <c r="S454" s="28" t="s">
        <v>1254</v>
      </c>
      <c r="T454" s="28" t="s">
        <v>625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-13.98</v>
      </c>
      <c r="AD454" s="30">
        <v>5.6060150375939852E-2</v>
      </c>
      <c r="AE454" s="29">
        <v>1</v>
      </c>
    </row>
    <row r="455" spans="2:31" x14ac:dyDescent="0.2">
      <c r="B455" s="27">
        <v>246</v>
      </c>
      <c r="C455" s="28" t="s">
        <v>1255</v>
      </c>
      <c r="D455" s="28" t="s">
        <v>627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61.244100000000003</v>
      </c>
      <c r="N455" s="30">
        <v>0.24559037593984964</v>
      </c>
      <c r="O455" s="29">
        <v>1</v>
      </c>
      <c r="R455" s="27">
        <v>246</v>
      </c>
      <c r="S455" s="28" t="s">
        <v>1255</v>
      </c>
      <c r="T455" s="28" t="s">
        <v>627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61.2438</v>
      </c>
      <c r="AD455" s="30">
        <v>0.24558917293233085</v>
      </c>
      <c r="AE455" s="29">
        <v>1</v>
      </c>
    </row>
    <row r="456" spans="2:31" x14ac:dyDescent="0.2">
      <c r="B456" s="27">
        <v>247</v>
      </c>
      <c r="C456" s="28" t="s">
        <v>1256</v>
      </c>
      <c r="D456" s="28" t="s">
        <v>625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-13.9237</v>
      </c>
      <c r="N456" s="30">
        <v>5.5834385964912282E-2</v>
      </c>
      <c r="O456" s="29">
        <v>1</v>
      </c>
      <c r="R456" s="27">
        <v>247</v>
      </c>
      <c r="S456" s="28" t="s">
        <v>1256</v>
      </c>
      <c r="T456" s="28" t="s">
        <v>625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-13.9236</v>
      </c>
      <c r="AD456" s="30">
        <v>5.5833984962406019E-2</v>
      </c>
      <c r="AE456" s="29">
        <v>1</v>
      </c>
    </row>
    <row r="457" spans="2:31" x14ac:dyDescent="0.2">
      <c r="B457" s="27">
        <v>247</v>
      </c>
      <c r="C457" s="28" t="s">
        <v>1257</v>
      </c>
      <c r="D457" s="28" t="s">
        <v>627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61.244100000000003</v>
      </c>
      <c r="N457" s="30">
        <v>0.24559037593984964</v>
      </c>
      <c r="O457" s="29">
        <v>1</v>
      </c>
      <c r="R457" s="27">
        <v>247</v>
      </c>
      <c r="S457" s="28" t="s">
        <v>1257</v>
      </c>
      <c r="T457" s="28" t="s">
        <v>627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61.2438</v>
      </c>
      <c r="AD457" s="30">
        <v>0.24558917293233085</v>
      </c>
      <c r="AE457" s="29">
        <v>1</v>
      </c>
    </row>
    <row r="458" spans="2:31" x14ac:dyDescent="0.2">
      <c r="B458" s="27">
        <v>248</v>
      </c>
      <c r="C458" s="28" t="s">
        <v>1259</v>
      </c>
      <c r="D458" s="28" t="s">
        <v>625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-14.3797</v>
      </c>
      <c r="N458" s="30">
        <v>5.7662957393483705E-2</v>
      </c>
      <c r="O458" s="29">
        <v>1</v>
      </c>
      <c r="R458" s="27">
        <v>248</v>
      </c>
      <c r="S458" s="28" t="s">
        <v>1259</v>
      </c>
      <c r="T458" s="28" t="s">
        <v>625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-14.3796</v>
      </c>
      <c r="AD458" s="30">
        <v>5.7662556390977442E-2</v>
      </c>
      <c r="AE458" s="29">
        <v>1</v>
      </c>
    </row>
    <row r="459" spans="2:31" x14ac:dyDescent="0.2">
      <c r="B459" s="27">
        <v>248</v>
      </c>
      <c r="C459" s="28" t="s">
        <v>1260</v>
      </c>
      <c r="D459" s="28" t="s">
        <v>627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61.244100000000003</v>
      </c>
      <c r="N459" s="30">
        <v>0.24559037593984964</v>
      </c>
      <c r="O459" s="29">
        <v>1</v>
      </c>
      <c r="R459" s="27">
        <v>248</v>
      </c>
      <c r="S459" s="28" t="s">
        <v>1260</v>
      </c>
      <c r="T459" s="28" t="s">
        <v>627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61.2438</v>
      </c>
      <c r="AD459" s="30">
        <v>0.24558917293233085</v>
      </c>
      <c r="AE459" s="29">
        <v>1</v>
      </c>
    </row>
    <row r="460" spans="2:31" x14ac:dyDescent="0.2">
      <c r="B460" s="27">
        <v>291</v>
      </c>
      <c r="C460" s="28" t="s">
        <v>1262</v>
      </c>
      <c r="D460" s="28" t="s">
        <v>625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-13.7303</v>
      </c>
      <c r="N460" s="30">
        <v>5.5058847117794484E-2</v>
      </c>
      <c r="O460" s="29">
        <v>1</v>
      </c>
      <c r="R460" s="27">
        <v>291</v>
      </c>
      <c r="S460" s="28" t="s">
        <v>1262</v>
      </c>
      <c r="T460" s="28" t="s">
        <v>625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-13.727399999999999</v>
      </c>
      <c r="AD460" s="30">
        <v>5.5047218045112783E-2</v>
      </c>
      <c r="AE460" s="29">
        <v>1</v>
      </c>
    </row>
    <row r="461" spans="2:31" x14ac:dyDescent="0.2">
      <c r="B461" s="27">
        <v>291</v>
      </c>
      <c r="C461" s="28" t="s">
        <v>1263</v>
      </c>
      <c r="D461" s="28" t="s">
        <v>627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61.244100000000003</v>
      </c>
      <c r="N461" s="30">
        <v>0.24559037593984964</v>
      </c>
      <c r="O461" s="29">
        <v>1</v>
      </c>
      <c r="R461" s="27">
        <v>291</v>
      </c>
      <c r="S461" s="28" t="s">
        <v>1263</v>
      </c>
      <c r="T461" s="28" t="s">
        <v>627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61.2438</v>
      </c>
      <c r="AD461" s="30">
        <v>0.24558917293233085</v>
      </c>
      <c r="AE461" s="29">
        <v>1</v>
      </c>
    </row>
    <row r="462" spans="2:31" x14ac:dyDescent="0.2">
      <c r="B462" s="27">
        <v>292</v>
      </c>
      <c r="C462" s="28" t="s">
        <v>1265</v>
      </c>
      <c r="D462" s="28" t="s">
        <v>625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-13.537599999999999</v>
      </c>
      <c r="N462" s="30">
        <v>5.4286115288220547E-2</v>
      </c>
      <c r="O462" s="29">
        <v>1</v>
      </c>
      <c r="R462" s="27">
        <v>292</v>
      </c>
      <c r="S462" s="28" t="s">
        <v>1265</v>
      </c>
      <c r="T462" s="28" t="s">
        <v>625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-13.5349</v>
      </c>
      <c r="AD462" s="30">
        <v>5.4275288220551374E-2</v>
      </c>
      <c r="AE462" s="29">
        <v>1</v>
      </c>
    </row>
    <row r="463" spans="2:31" x14ac:dyDescent="0.2">
      <c r="B463" s="27">
        <v>292</v>
      </c>
      <c r="C463" s="28" t="s">
        <v>1266</v>
      </c>
      <c r="D463" s="28" t="s">
        <v>627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61.244100000000003</v>
      </c>
      <c r="N463" s="30">
        <v>0.24559037593984964</v>
      </c>
      <c r="O463" s="29">
        <v>1</v>
      </c>
      <c r="R463" s="27">
        <v>292</v>
      </c>
      <c r="S463" s="28" t="s">
        <v>1266</v>
      </c>
      <c r="T463" s="28" t="s">
        <v>627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61.2438</v>
      </c>
      <c r="AD463" s="30">
        <v>0.24558917293233085</v>
      </c>
      <c r="AE463" s="29">
        <v>1</v>
      </c>
    </row>
    <row r="464" spans="2:31" x14ac:dyDescent="0.2">
      <c r="B464" s="27">
        <v>293</v>
      </c>
      <c r="C464" s="28" t="s">
        <v>1267</v>
      </c>
      <c r="D464" s="28" t="s">
        <v>625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-12.905200000000001</v>
      </c>
      <c r="N464" s="30">
        <v>5.1750175438596495E-2</v>
      </c>
      <c r="O464" s="29">
        <v>1</v>
      </c>
      <c r="R464" s="27">
        <v>293</v>
      </c>
      <c r="S464" s="28" t="s">
        <v>1267</v>
      </c>
      <c r="T464" s="28" t="s">
        <v>625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-12.9024</v>
      </c>
      <c r="AD464" s="30">
        <v>5.1738947368421051E-2</v>
      </c>
      <c r="AE464" s="29">
        <v>1</v>
      </c>
    </row>
    <row r="465" spans="2:31" x14ac:dyDescent="0.2">
      <c r="B465" s="27">
        <v>293</v>
      </c>
      <c r="C465" s="28" t="s">
        <v>1268</v>
      </c>
      <c r="D465" s="28" t="s">
        <v>627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61.244100000000003</v>
      </c>
      <c r="N465" s="30">
        <v>0.24559037593984964</v>
      </c>
      <c r="O465" s="29">
        <v>1</v>
      </c>
      <c r="R465" s="27">
        <v>293</v>
      </c>
      <c r="S465" s="28" t="s">
        <v>1268</v>
      </c>
      <c r="T465" s="28" t="s">
        <v>627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61.2438</v>
      </c>
      <c r="AD465" s="30">
        <v>0.24558917293233085</v>
      </c>
      <c r="AE465" s="29">
        <v>1</v>
      </c>
    </row>
    <row r="466" spans="2:31" x14ac:dyDescent="0.2">
      <c r="B466" s="27">
        <v>294</v>
      </c>
      <c r="C466" s="28" t="s">
        <v>1269</v>
      </c>
      <c r="D466" s="28" t="s">
        <v>625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-12.7948</v>
      </c>
      <c r="N466" s="30">
        <v>5.13074686716792E-2</v>
      </c>
      <c r="O466" s="29">
        <v>1</v>
      </c>
      <c r="R466" s="27">
        <v>294</v>
      </c>
      <c r="S466" s="28" t="s">
        <v>1269</v>
      </c>
      <c r="T466" s="28" t="s">
        <v>625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-12.7921</v>
      </c>
      <c r="AD466" s="30">
        <v>5.1296641604010026E-2</v>
      </c>
      <c r="AE466" s="29">
        <v>1</v>
      </c>
    </row>
    <row r="467" spans="2:31" x14ac:dyDescent="0.2">
      <c r="B467" s="27">
        <v>294</v>
      </c>
      <c r="C467" s="28" t="s">
        <v>1270</v>
      </c>
      <c r="D467" s="28" t="s">
        <v>627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61.244100000000003</v>
      </c>
      <c r="N467" s="30">
        <v>0.24559037593984964</v>
      </c>
      <c r="O467" s="29">
        <v>1</v>
      </c>
      <c r="R467" s="27">
        <v>294</v>
      </c>
      <c r="S467" s="28" t="s">
        <v>1270</v>
      </c>
      <c r="T467" s="28" t="s">
        <v>627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61.2438</v>
      </c>
      <c r="AD467" s="30">
        <v>0.24558917293233085</v>
      </c>
      <c r="AE467" s="29">
        <v>1</v>
      </c>
    </row>
    <row r="468" spans="2:31" x14ac:dyDescent="0.2">
      <c r="B468" s="27">
        <v>295</v>
      </c>
      <c r="C468" s="28" t="s">
        <v>1272</v>
      </c>
      <c r="D468" s="28" t="s">
        <v>625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-15.398400000000001</v>
      </c>
      <c r="N468" s="30">
        <v>6.1747969924812025E-2</v>
      </c>
      <c r="O468" s="29">
        <v>1</v>
      </c>
      <c r="R468" s="27">
        <v>295</v>
      </c>
      <c r="S468" s="28" t="s">
        <v>1272</v>
      </c>
      <c r="T468" s="28" t="s">
        <v>625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-15.3955</v>
      </c>
      <c r="AD468" s="30">
        <v>6.1736340852130325E-2</v>
      </c>
      <c r="AE468" s="29">
        <v>1</v>
      </c>
    </row>
    <row r="469" spans="2:31" x14ac:dyDescent="0.2">
      <c r="B469" s="27">
        <v>295</v>
      </c>
      <c r="C469" s="28" t="s">
        <v>1273</v>
      </c>
      <c r="D469" s="28" t="s">
        <v>627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61.244100000000003</v>
      </c>
      <c r="N469" s="30">
        <v>0.24559037593984964</v>
      </c>
      <c r="O469" s="29">
        <v>1</v>
      </c>
      <c r="R469" s="27">
        <v>295</v>
      </c>
      <c r="S469" s="28" t="s">
        <v>1273</v>
      </c>
      <c r="T469" s="28" t="s">
        <v>627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61.2438</v>
      </c>
      <c r="AD469" s="30">
        <v>0.24558917293233085</v>
      </c>
      <c r="AE469" s="29">
        <v>1</v>
      </c>
    </row>
    <row r="470" spans="2:31" x14ac:dyDescent="0.2">
      <c r="B470" s="27">
        <v>273</v>
      </c>
      <c r="C470" s="28" t="s">
        <v>1275</v>
      </c>
      <c r="D470" s="28" t="s">
        <v>625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-53.237200000000001</v>
      </c>
      <c r="N470" s="30">
        <v>0.21348250626566417</v>
      </c>
      <c r="O470" s="29">
        <v>1</v>
      </c>
      <c r="R470" s="27">
        <v>273</v>
      </c>
      <c r="S470" s="28" t="s">
        <v>1275</v>
      </c>
      <c r="T470" s="28" t="s">
        <v>625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-53.237000000000002</v>
      </c>
      <c r="AD470" s="30">
        <v>0.21348170426065163</v>
      </c>
      <c r="AE470" s="29">
        <v>1</v>
      </c>
    </row>
    <row r="471" spans="2:31" x14ac:dyDescent="0.2">
      <c r="B471" s="27">
        <v>273</v>
      </c>
      <c r="C471" s="28" t="s">
        <v>1276</v>
      </c>
      <c r="D471" s="28" t="s">
        <v>627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52.497199999999999</v>
      </c>
      <c r="N471" s="30">
        <v>0.21051508771929822</v>
      </c>
      <c r="O471" s="29">
        <v>1</v>
      </c>
      <c r="R471" s="27">
        <v>273</v>
      </c>
      <c r="S471" s="28" t="s">
        <v>1276</v>
      </c>
      <c r="T471" s="28" t="s">
        <v>627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52.496499999999997</v>
      </c>
      <c r="AD471" s="30">
        <v>0.21051228070175437</v>
      </c>
      <c r="AE471" s="29">
        <v>1</v>
      </c>
    </row>
    <row r="472" spans="2:31" x14ac:dyDescent="0.2">
      <c r="B472" s="27">
        <v>276</v>
      </c>
      <c r="C472" s="28" t="s">
        <v>1278</v>
      </c>
      <c r="D472" s="28" t="s">
        <v>625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-67.889200000000002</v>
      </c>
      <c r="N472" s="30">
        <v>0.27223739348370929</v>
      </c>
      <c r="O472" s="29">
        <v>1</v>
      </c>
      <c r="R472" s="27">
        <v>276</v>
      </c>
      <c r="S472" s="28" t="s">
        <v>1278</v>
      </c>
      <c r="T472" s="28" t="s">
        <v>625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-67.889499999999998</v>
      </c>
      <c r="AD472" s="30">
        <v>0.27223859649122806</v>
      </c>
      <c r="AE472" s="29">
        <v>1</v>
      </c>
    </row>
    <row r="473" spans="2:31" x14ac:dyDescent="0.2">
      <c r="B473" s="27">
        <v>276</v>
      </c>
      <c r="C473" s="28" t="s">
        <v>1279</v>
      </c>
      <c r="D473" s="28" t="s">
        <v>627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68.032399999999996</v>
      </c>
      <c r="N473" s="30">
        <v>0.27281162907268169</v>
      </c>
      <c r="O473" s="29">
        <v>1</v>
      </c>
      <c r="R473" s="27">
        <v>276</v>
      </c>
      <c r="S473" s="28" t="s">
        <v>1279</v>
      </c>
      <c r="T473" s="28" t="s">
        <v>627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68.031999999999996</v>
      </c>
      <c r="AD473" s="30">
        <v>0.27281002506265667</v>
      </c>
      <c r="AE473" s="29">
        <v>1</v>
      </c>
    </row>
    <row r="474" spans="2:31" x14ac:dyDescent="0.2">
      <c r="B474" s="27">
        <v>279</v>
      </c>
      <c r="C474" s="28" t="s">
        <v>1281</v>
      </c>
      <c r="D474" s="28" t="s">
        <v>625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-72.000900000000001</v>
      </c>
      <c r="N474" s="30">
        <v>0.28872541353383457</v>
      </c>
      <c r="O474" s="29">
        <v>1</v>
      </c>
      <c r="R474" s="27">
        <v>279</v>
      </c>
      <c r="S474" s="28" t="s">
        <v>1281</v>
      </c>
      <c r="T474" s="28" t="s">
        <v>625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-72.001199999999997</v>
      </c>
      <c r="AD474" s="30">
        <v>0.2887266165413534</v>
      </c>
      <c r="AE474" s="29">
        <v>1</v>
      </c>
    </row>
    <row r="475" spans="2:31" x14ac:dyDescent="0.2">
      <c r="B475" s="27">
        <v>279</v>
      </c>
      <c r="C475" s="28" t="s">
        <v>1282</v>
      </c>
      <c r="D475" s="28" t="s">
        <v>627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70.440899999999999</v>
      </c>
      <c r="N475" s="30">
        <v>0.28246977443609023</v>
      </c>
      <c r="O475" s="29">
        <v>1</v>
      </c>
      <c r="R475" s="27">
        <v>279</v>
      </c>
      <c r="S475" s="28" t="s">
        <v>1282</v>
      </c>
      <c r="T475" s="28" t="s">
        <v>627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70.440600000000003</v>
      </c>
      <c r="AD475" s="30">
        <v>0.28246857142857146</v>
      </c>
      <c r="AE475" s="29">
        <v>1</v>
      </c>
    </row>
    <row r="476" spans="2:31" x14ac:dyDescent="0.2">
      <c r="B476" s="27">
        <v>282</v>
      </c>
      <c r="C476" s="28" t="s">
        <v>1284</v>
      </c>
      <c r="D476" s="28" t="s">
        <v>625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-72.475300000000004</v>
      </c>
      <c r="N476" s="30">
        <v>0.29062776942355889</v>
      </c>
      <c r="O476" s="29">
        <v>1</v>
      </c>
      <c r="R476" s="27">
        <v>282</v>
      </c>
      <c r="S476" s="28" t="s">
        <v>1284</v>
      </c>
      <c r="T476" s="28" t="s">
        <v>625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-72.4756</v>
      </c>
      <c r="AD476" s="30">
        <v>0.29062897243107771</v>
      </c>
      <c r="AE476" s="29">
        <v>1</v>
      </c>
    </row>
    <row r="477" spans="2:31" x14ac:dyDescent="0.2">
      <c r="B477" s="27">
        <v>282</v>
      </c>
      <c r="C477" s="28" t="s">
        <v>1285</v>
      </c>
      <c r="D477" s="28" t="s">
        <v>627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70.814700000000002</v>
      </c>
      <c r="N477" s="30">
        <v>0.28396872180451127</v>
      </c>
      <c r="O477" s="29">
        <v>1</v>
      </c>
      <c r="R477" s="27">
        <v>282</v>
      </c>
      <c r="S477" s="28" t="s">
        <v>1285</v>
      </c>
      <c r="T477" s="28" t="s">
        <v>627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70.814400000000006</v>
      </c>
      <c r="AD477" s="30">
        <v>0.2839675187969925</v>
      </c>
      <c r="AE477" s="29">
        <v>1</v>
      </c>
    </row>
    <row r="478" spans="2:31" x14ac:dyDescent="0.2">
      <c r="B478" s="27">
        <v>285</v>
      </c>
      <c r="C478" s="28" t="s">
        <v>1287</v>
      </c>
      <c r="D478" s="28" t="s">
        <v>625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-70.885599999999997</v>
      </c>
      <c r="N478" s="30">
        <v>0.28425303258145362</v>
      </c>
      <c r="O478" s="29">
        <v>1</v>
      </c>
      <c r="R478" s="27">
        <v>285</v>
      </c>
      <c r="S478" s="28" t="s">
        <v>1287</v>
      </c>
      <c r="T478" s="28" t="s">
        <v>625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-70.885999999999996</v>
      </c>
      <c r="AD478" s="30">
        <v>0.2842546365914787</v>
      </c>
      <c r="AE478" s="29">
        <v>1</v>
      </c>
    </row>
    <row r="479" spans="2:31" x14ac:dyDescent="0.2">
      <c r="B479" s="27">
        <v>285</v>
      </c>
      <c r="C479" s="28" t="s">
        <v>1288</v>
      </c>
      <c r="D479" s="28" t="s">
        <v>627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70.8553</v>
      </c>
      <c r="N479" s="30">
        <v>0.28413152882205517</v>
      </c>
      <c r="O479" s="29">
        <v>1</v>
      </c>
      <c r="R479" s="27">
        <v>285</v>
      </c>
      <c r="S479" s="28" t="s">
        <v>1288</v>
      </c>
      <c r="T479" s="28" t="s">
        <v>627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70.855000000000004</v>
      </c>
      <c r="AD479" s="30">
        <v>0.28413032581453634</v>
      </c>
      <c r="AE479" s="29">
        <v>1</v>
      </c>
    </row>
    <row r="480" spans="2:31" x14ac:dyDescent="0.2">
      <c r="B480" s="27">
        <v>288</v>
      </c>
      <c r="C480" s="28" t="s">
        <v>1290</v>
      </c>
      <c r="D480" s="28" t="s">
        <v>625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-65.4679</v>
      </c>
      <c r="N480" s="30">
        <v>0.26252791979949874</v>
      </c>
      <c r="O480" s="29">
        <v>1</v>
      </c>
      <c r="R480" s="27">
        <v>288</v>
      </c>
      <c r="S480" s="28" t="s">
        <v>1290</v>
      </c>
      <c r="T480" s="28" t="s">
        <v>625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-65.468699999999998</v>
      </c>
      <c r="AD480" s="30">
        <v>0.26253112781954885</v>
      </c>
      <c r="AE480" s="29">
        <v>1</v>
      </c>
    </row>
    <row r="481" spans="2:31" x14ac:dyDescent="0.2">
      <c r="B481" s="27">
        <v>288</v>
      </c>
      <c r="C481" s="28" t="s">
        <v>1291</v>
      </c>
      <c r="D481" s="28" t="s">
        <v>627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64.314800000000005</v>
      </c>
      <c r="N481" s="30">
        <v>0.2579039598997494</v>
      </c>
      <c r="O481" s="29">
        <v>1</v>
      </c>
      <c r="R481" s="27">
        <v>288</v>
      </c>
      <c r="S481" s="28" t="s">
        <v>1291</v>
      </c>
      <c r="T481" s="28" t="s">
        <v>627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64.314999999999998</v>
      </c>
      <c r="AD481" s="30">
        <v>0.25790476190476191</v>
      </c>
      <c r="AE481" s="29">
        <v>1</v>
      </c>
    </row>
    <row r="482" spans="2:31" x14ac:dyDescent="0.2">
      <c r="B482" s="27">
        <v>296</v>
      </c>
      <c r="C482" s="28" t="s">
        <v>1293</v>
      </c>
      <c r="D482" s="28" t="s">
        <v>625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-19.700199999999999</v>
      </c>
      <c r="N482" s="30">
        <v>7.8998295739348356E-2</v>
      </c>
      <c r="O482" s="29">
        <v>1</v>
      </c>
      <c r="R482" s="27">
        <v>296</v>
      </c>
      <c r="S482" s="28" t="s">
        <v>1293</v>
      </c>
      <c r="T482" s="28" t="s">
        <v>625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-19.697099999999999</v>
      </c>
      <c r="AD482" s="30">
        <v>7.8985864661654123E-2</v>
      </c>
      <c r="AE482" s="29">
        <v>1</v>
      </c>
    </row>
    <row r="483" spans="2:31" x14ac:dyDescent="0.2">
      <c r="B483" s="27">
        <v>296</v>
      </c>
      <c r="C483" s="28" t="s">
        <v>1294</v>
      </c>
      <c r="D483" s="28" t="s">
        <v>627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64.314800000000005</v>
      </c>
      <c r="N483" s="30">
        <v>0.2579039598997494</v>
      </c>
      <c r="O483" s="29">
        <v>1</v>
      </c>
      <c r="R483" s="27">
        <v>296</v>
      </c>
      <c r="S483" s="28" t="s">
        <v>1294</v>
      </c>
      <c r="T483" s="28" t="s">
        <v>627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64.314999999999998</v>
      </c>
      <c r="AD483" s="30">
        <v>0.25790476190476191</v>
      </c>
      <c r="AE483" s="29">
        <v>1</v>
      </c>
    </row>
    <row r="484" spans="2:31" x14ac:dyDescent="0.2">
      <c r="B484" s="27">
        <v>297</v>
      </c>
      <c r="C484" s="28" t="s">
        <v>1296</v>
      </c>
      <c r="D484" s="28" t="s">
        <v>625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-18.606000000000002</v>
      </c>
      <c r="N484" s="30">
        <v>7.4610526315789474E-2</v>
      </c>
      <c r="O484" s="29">
        <v>1</v>
      </c>
      <c r="R484" s="27">
        <v>297</v>
      </c>
      <c r="S484" s="28" t="s">
        <v>1296</v>
      </c>
      <c r="T484" s="28" t="s">
        <v>625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-18.603000000000002</v>
      </c>
      <c r="AD484" s="30">
        <v>7.4598496240601497E-2</v>
      </c>
      <c r="AE484" s="29">
        <v>1</v>
      </c>
    </row>
    <row r="485" spans="2:31" x14ac:dyDescent="0.2">
      <c r="B485" s="27">
        <v>297</v>
      </c>
      <c r="C485" s="28" t="s">
        <v>1297</v>
      </c>
      <c r="D485" s="28" t="s">
        <v>627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64.314800000000005</v>
      </c>
      <c r="N485" s="30">
        <v>0.2579039598997494</v>
      </c>
      <c r="O485" s="29">
        <v>1</v>
      </c>
      <c r="R485" s="27">
        <v>297</v>
      </c>
      <c r="S485" s="28" t="s">
        <v>1297</v>
      </c>
      <c r="T485" s="28" t="s">
        <v>627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64.314999999999998</v>
      </c>
      <c r="AD485" s="30">
        <v>0.25790476190476191</v>
      </c>
      <c r="AE485" s="29">
        <v>1</v>
      </c>
    </row>
    <row r="486" spans="2:31" x14ac:dyDescent="0.2">
      <c r="B486" s="27">
        <v>298</v>
      </c>
      <c r="C486" s="28" t="s">
        <v>1298</v>
      </c>
      <c r="D486" s="28" t="s">
        <v>625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-20.292999999999999</v>
      </c>
      <c r="N486" s="30">
        <v>8.1375438596491226E-2</v>
      </c>
      <c r="O486" s="29">
        <v>1</v>
      </c>
      <c r="R486" s="27">
        <v>298</v>
      </c>
      <c r="S486" s="28" t="s">
        <v>1298</v>
      </c>
      <c r="T486" s="28" t="s">
        <v>625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-20.29</v>
      </c>
      <c r="AD486" s="30">
        <v>8.1363408521303263E-2</v>
      </c>
      <c r="AE486" s="29">
        <v>1</v>
      </c>
    </row>
    <row r="487" spans="2:31" x14ac:dyDescent="0.2">
      <c r="B487" s="27">
        <v>298</v>
      </c>
      <c r="C487" s="28" t="s">
        <v>1299</v>
      </c>
      <c r="D487" s="28" t="s">
        <v>627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64.314800000000005</v>
      </c>
      <c r="N487" s="30">
        <v>0.2579039598997494</v>
      </c>
      <c r="O487" s="29">
        <v>1</v>
      </c>
      <c r="R487" s="27">
        <v>298</v>
      </c>
      <c r="S487" s="28" t="s">
        <v>1299</v>
      </c>
      <c r="T487" s="28" t="s">
        <v>627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64.314999999999998</v>
      </c>
      <c r="AD487" s="30">
        <v>0.25790476190476191</v>
      </c>
      <c r="AE487" s="29">
        <v>1</v>
      </c>
    </row>
    <row r="488" spans="2:31" x14ac:dyDescent="0.2">
      <c r="B488" s="27">
        <v>299</v>
      </c>
      <c r="C488" s="28" t="s">
        <v>1300</v>
      </c>
      <c r="D488" s="28" t="s">
        <v>625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-19.126300000000001</v>
      </c>
      <c r="N488" s="30">
        <v>7.6696942355889725E-2</v>
      </c>
      <c r="O488" s="29">
        <v>1</v>
      </c>
      <c r="R488" s="27">
        <v>299</v>
      </c>
      <c r="S488" s="28" t="s">
        <v>1300</v>
      </c>
      <c r="T488" s="28" t="s">
        <v>625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-19.1233</v>
      </c>
      <c r="AD488" s="30">
        <v>7.6684912280701747E-2</v>
      </c>
      <c r="AE488" s="29">
        <v>1</v>
      </c>
    </row>
    <row r="489" spans="2:31" x14ac:dyDescent="0.2">
      <c r="B489" s="27">
        <v>299</v>
      </c>
      <c r="C489" s="28" t="s">
        <v>1301</v>
      </c>
      <c r="D489" s="28" t="s">
        <v>627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64.314800000000005</v>
      </c>
      <c r="N489" s="30">
        <v>0.2579039598997494</v>
      </c>
      <c r="O489" s="29">
        <v>1</v>
      </c>
      <c r="R489" s="27">
        <v>299</v>
      </c>
      <c r="S489" s="28" t="s">
        <v>1301</v>
      </c>
      <c r="T489" s="28" t="s">
        <v>627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64.314999999999998</v>
      </c>
      <c r="AD489" s="30">
        <v>0.25790476190476191</v>
      </c>
      <c r="AE489" s="29">
        <v>1</v>
      </c>
    </row>
    <row r="490" spans="2:31" x14ac:dyDescent="0.2">
      <c r="B490" s="27">
        <v>300</v>
      </c>
      <c r="C490" s="28" t="s">
        <v>1303</v>
      </c>
      <c r="D490" s="28" t="s">
        <v>625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-19.505500000000001</v>
      </c>
      <c r="N490" s="30">
        <v>7.8217543859649116E-2</v>
      </c>
      <c r="O490" s="29">
        <v>1</v>
      </c>
      <c r="R490" s="27">
        <v>300</v>
      </c>
      <c r="S490" s="28" t="s">
        <v>1303</v>
      </c>
      <c r="T490" s="28" t="s">
        <v>625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-19.502400000000002</v>
      </c>
      <c r="AD490" s="30">
        <v>7.8205112781954897E-2</v>
      </c>
      <c r="AE490" s="29">
        <v>1</v>
      </c>
    </row>
    <row r="491" spans="2:31" x14ac:dyDescent="0.2">
      <c r="B491" s="27">
        <v>300</v>
      </c>
      <c r="C491" s="28" t="s">
        <v>1304</v>
      </c>
      <c r="D491" s="28" t="s">
        <v>627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64.314800000000005</v>
      </c>
      <c r="N491" s="30">
        <v>0.2579039598997494</v>
      </c>
      <c r="O491" s="29">
        <v>1</v>
      </c>
      <c r="R491" s="27">
        <v>300</v>
      </c>
      <c r="S491" s="28" t="s">
        <v>1304</v>
      </c>
      <c r="T491" s="28" t="s">
        <v>627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64.314999999999998</v>
      </c>
      <c r="AD491" s="30">
        <v>0.25790476190476191</v>
      </c>
      <c r="AE491" s="29">
        <v>1</v>
      </c>
    </row>
    <row r="492" spans="2:31" x14ac:dyDescent="0.2">
      <c r="B492" s="27">
        <v>274</v>
      </c>
      <c r="C492" s="28" t="s">
        <v>1306</v>
      </c>
      <c r="D492" s="28" t="s">
        <v>625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-52.620100000000001</v>
      </c>
      <c r="N492" s="30">
        <v>0.21100791979949873</v>
      </c>
      <c r="O492" s="29">
        <v>1</v>
      </c>
      <c r="R492" s="27">
        <v>274</v>
      </c>
      <c r="S492" s="28" t="s">
        <v>1306</v>
      </c>
      <c r="T492" s="28" t="s">
        <v>625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-52.619900000000001</v>
      </c>
      <c r="AD492" s="30">
        <v>0.21100711779448622</v>
      </c>
      <c r="AE492" s="29">
        <v>1</v>
      </c>
    </row>
    <row r="493" spans="2:31" x14ac:dyDescent="0.2">
      <c r="B493" s="27">
        <v>274</v>
      </c>
      <c r="C493" s="28" t="s">
        <v>1307</v>
      </c>
      <c r="D493" s="28" t="s">
        <v>627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52.614699999999999</v>
      </c>
      <c r="N493" s="30">
        <v>0.2109862656641604</v>
      </c>
      <c r="O493" s="29">
        <v>1</v>
      </c>
      <c r="R493" s="27">
        <v>274</v>
      </c>
      <c r="S493" s="28" t="s">
        <v>1307</v>
      </c>
      <c r="T493" s="28" t="s">
        <v>627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52.613999999999997</v>
      </c>
      <c r="AD493" s="30">
        <v>0.21098345864661655</v>
      </c>
      <c r="AE493" s="29">
        <v>1</v>
      </c>
    </row>
    <row r="494" spans="2:31" x14ac:dyDescent="0.2">
      <c r="B494" s="27">
        <v>277</v>
      </c>
      <c r="C494" s="28" t="s">
        <v>1309</v>
      </c>
      <c r="D494" s="28" t="s">
        <v>625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-68.587100000000007</v>
      </c>
      <c r="N494" s="30">
        <v>0.27503598997493739</v>
      </c>
      <c r="O494" s="29">
        <v>1</v>
      </c>
      <c r="R494" s="27">
        <v>277</v>
      </c>
      <c r="S494" s="28" t="s">
        <v>1309</v>
      </c>
      <c r="T494" s="28" t="s">
        <v>625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-68.587299999999999</v>
      </c>
      <c r="AD494" s="30">
        <v>0.2750367919799499</v>
      </c>
      <c r="AE494" s="29">
        <v>1</v>
      </c>
    </row>
    <row r="495" spans="2:31" x14ac:dyDescent="0.2">
      <c r="B495" s="27">
        <v>277</v>
      </c>
      <c r="C495" s="28" t="s">
        <v>1310</v>
      </c>
      <c r="D495" s="28" t="s">
        <v>627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68.582400000000007</v>
      </c>
      <c r="N495" s="30">
        <v>0.2750171428571429</v>
      </c>
      <c r="O495" s="29">
        <v>1</v>
      </c>
      <c r="R495" s="27">
        <v>277</v>
      </c>
      <c r="S495" s="28" t="s">
        <v>1310</v>
      </c>
      <c r="T495" s="28" t="s">
        <v>627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68.581999999999994</v>
      </c>
      <c r="AD495" s="30">
        <v>0.27501553884711777</v>
      </c>
      <c r="AE495" s="29">
        <v>1</v>
      </c>
    </row>
    <row r="496" spans="2:31" x14ac:dyDescent="0.2">
      <c r="B496" s="27">
        <v>280</v>
      </c>
      <c r="C496" s="28" t="s">
        <v>1312</v>
      </c>
      <c r="D496" s="28" t="s">
        <v>625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-72.123999999999995</v>
      </c>
      <c r="N496" s="30">
        <v>0.2892190476190476</v>
      </c>
      <c r="O496" s="29">
        <v>1</v>
      </c>
      <c r="R496" s="27">
        <v>280</v>
      </c>
      <c r="S496" s="28" t="s">
        <v>1312</v>
      </c>
      <c r="T496" s="28" t="s">
        <v>625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-72.124300000000005</v>
      </c>
      <c r="AD496" s="30">
        <v>0.28922025062656642</v>
      </c>
      <c r="AE496" s="29">
        <v>1</v>
      </c>
    </row>
    <row r="497" spans="2:31" x14ac:dyDescent="0.2">
      <c r="B497" s="27">
        <v>280</v>
      </c>
      <c r="C497" s="28" t="s">
        <v>1313</v>
      </c>
      <c r="D497" s="28" t="s">
        <v>627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72.122799999999998</v>
      </c>
      <c r="N497" s="30">
        <v>0.28921423558897247</v>
      </c>
      <c r="O497" s="29">
        <v>1</v>
      </c>
      <c r="R497" s="27">
        <v>280</v>
      </c>
      <c r="S497" s="28" t="s">
        <v>1313</v>
      </c>
      <c r="T497" s="28" t="s">
        <v>627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72.122500000000002</v>
      </c>
      <c r="AD497" s="30">
        <v>0.28921303258145364</v>
      </c>
      <c r="AE497" s="29">
        <v>1</v>
      </c>
    </row>
    <row r="498" spans="2:31" x14ac:dyDescent="0.2">
      <c r="B498" s="27">
        <v>283</v>
      </c>
      <c r="C498" s="28" t="s">
        <v>1315</v>
      </c>
      <c r="D498" s="28" t="s">
        <v>625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-72.198899999999995</v>
      </c>
      <c r="N498" s="30">
        <v>0.28951939849624059</v>
      </c>
      <c r="O498" s="29">
        <v>1</v>
      </c>
      <c r="R498" s="27">
        <v>283</v>
      </c>
      <c r="S498" s="28" t="s">
        <v>1315</v>
      </c>
      <c r="T498" s="28" t="s">
        <v>625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-72.199299999999994</v>
      </c>
      <c r="AD498" s="30">
        <v>0.28952100250626561</v>
      </c>
      <c r="AE498" s="29">
        <v>1</v>
      </c>
    </row>
    <row r="499" spans="2:31" x14ac:dyDescent="0.2">
      <c r="B499" s="27">
        <v>283</v>
      </c>
      <c r="C499" s="28" t="s">
        <v>1316</v>
      </c>
      <c r="D499" s="28" t="s">
        <v>627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72.197100000000006</v>
      </c>
      <c r="N499" s="30">
        <v>0.28951218045112787</v>
      </c>
      <c r="O499" s="29">
        <v>1</v>
      </c>
      <c r="R499" s="27">
        <v>283</v>
      </c>
      <c r="S499" s="28" t="s">
        <v>1316</v>
      </c>
      <c r="T499" s="28" t="s">
        <v>627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72.196799999999996</v>
      </c>
      <c r="AD499" s="30">
        <v>0.28951097744360904</v>
      </c>
      <c r="AE499" s="29">
        <v>1</v>
      </c>
    </row>
    <row r="500" spans="2:31" x14ac:dyDescent="0.2">
      <c r="B500" s="27">
        <v>286</v>
      </c>
      <c r="C500" s="28" t="s">
        <v>1318</v>
      </c>
      <c r="D500" s="28" t="s">
        <v>625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-69.305499999999995</v>
      </c>
      <c r="N500" s="30">
        <v>0.2779167919799499</v>
      </c>
      <c r="O500" s="29">
        <v>1</v>
      </c>
      <c r="R500" s="27">
        <v>286</v>
      </c>
      <c r="S500" s="28" t="s">
        <v>1318</v>
      </c>
      <c r="T500" s="28" t="s">
        <v>625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-69.305899999999994</v>
      </c>
      <c r="AD500" s="30">
        <v>0.27791839598997492</v>
      </c>
      <c r="AE500" s="29">
        <v>1</v>
      </c>
    </row>
    <row r="501" spans="2:31" x14ac:dyDescent="0.2">
      <c r="B501" s="27">
        <v>286</v>
      </c>
      <c r="C501" s="28" t="s">
        <v>1319</v>
      </c>
      <c r="D501" s="28" t="s">
        <v>627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69.255899999999997</v>
      </c>
      <c r="N501" s="30">
        <v>0.27771789473684211</v>
      </c>
      <c r="O501" s="29">
        <v>1</v>
      </c>
      <c r="R501" s="27">
        <v>286</v>
      </c>
      <c r="S501" s="28" t="s">
        <v>1319</v>
      </c>
      <c r="T501" s="28" t="s">
        <v>627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69.255600000000001</v>
      </c>
      <c r="AD501" s="30">
        <v>0.27771669172932334</v>
      </c>
      <c r="AE501" s="29">
        <v>1</v>
      </c>
    </row>
    <row r="502" spans="2:31" x14ac:dyDescent="0.2">
      <c r="B502" s="27">
        <v>289</v>
      </c>
      <c r="C502" s="28" t="s">
        <v>1321</v>
      </c>
      <c r="D502" s="28" t="s">
        <v>625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-61.9953</v>
      </c>
      <c r="N502" s="30">
        <v>0.24860270676691731</v>
      </c>
      <c r="O502" s="29">
        <v>1</v>
      </c>
      <c r="R502" s="27">
        <v>289</v>
      </c>
      <c r="S502" s="28" t="s">
        <v>1321</v>
      </c>
      <c r="T502" s="28" t="s">
        <v>625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-61.996000000000002</v>
      </c>
      <c r="AD502" s="30">
        <v>0.24860551378446116</v>
      </c>
      <c r="AE502" s="29">
        <v>1</v>
      </c>
    </row>
    <row r="503" spans="2:31" x14ac:dyDescent="0.2">
      <c r="B503" s="27">
        <v>289</v>
      </c>
      <c r="C503" s="28" t="s">
        <v>1322</v>
      </c>
      <c r="D503" s="28" t="s">
        <v>627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61.954700000000003</v>
      </c>
      <c r="N503" s="30">
        <v>0.24843989974937344</v>
      </c>
      <c r="O503" s="29">
        <v>1</v>
      </c>
      <c r="R503" s="27">
        <v>289</v>
      </c>
      <c r="S503" s="28" t="s">
        <v>1322</v>
      </c>
      <c r="T503" s="28" t="s">
        <v>627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61.954900000000002</v>
      </c>
      <c r="AD503" s="30">
        <v>0.24844070175438598</v>
      </c>
      <c r="AE503" s="29">
        <v>1</v>
      </c>
    </row>
    <row r="504" spans="2:31" x14ac:dyDescent="0.2">
      <c r="B504" s="27">
        <v>301</v>
      </c>
      <c r="C504" s="28" t="s">
        <v>1324</v>
      </c>
      <c r="D504" s="28" t="s">
        <v>625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-19.7043</v>
      </c>
      <c r="N504" s="30">
        <v>7.9014736842105263E-2</v>
      </c>
      <c r="O504" s="29">
        <v>1</v>
      </c>
      <c r="R504" s="27">
        <v>301</v>
      </c>
      <c r="S504" s="28" t="s">
        <v>1324</v>
      </c>
      <c r="T504" s="28" t="s">
        <v>625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-19.7012</v>
      </c>
      <c r="AD504" s="30">
        <v>7.9002305764411029E-2</v>
      </c>
      <c r="AE504" s="29">
        <v>1</v>
      </c>
    </row>
    <row r="505" spans="2:31" x14ac:dyDescent="0.2">
      <c r="B505" s="27">
        <v>301</v>
      </c>
      <c r="C505" s="28" t="s">
        <v>1325</v>
      </c>
      <c r="D505" s="28" t="s">
        <v>627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61.954700000000003</v>
      </c>
      <c r="N505" s="30">
        <v>0.24843989974937344</v>
      </c>
      <c r="O505" s="29">
        <v>1</v>
      </c>
      <c r="R505" s="27">
        <v>301</v>
      </c>
      <c r="S505" s="28" t="s">
        <v>1325</v>
      </c>
      <c r="T505" s="28" t="s">
        <v>627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61.954900000000002</v>
      </c>
      <c r="AD505" s="30">
        <v>0.24844070175438598</v>
      </c>
      <c r="AE505" s="29">
        <v>1</v>
      </c>
    </row>
    <row r="506" spans="2:31" x14ac:dyDescent="0.2">
      <c r="B506" s="27">
        <v>302</v>
      </c>
      <c r="C506" s="28" t="s">
        <v>1327</v>
      </c>
      <c r="D506" s="28" t="s">
        <v>625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-18.610600000000002</v>
      </c>
      <c r="N506" s="30">
        <v>7.4628972431077703E-2</v>
      </c>
      <c r="O506" s="29">
        <v>1</v>
      </c>
      <c r="R506" s="27">
        <v>302</v>
      </c>
      <c r="S506" s="28" t="s">
        <v>1327</v>
      </c>
      <c r="T506" s="28" t="s">
        <v>625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-18.607600000000001</v>
      </c>
      <c r="AD506" s="30">
        <v>7.461694235588974E-2</v>
      </c>
      <c r="AE506" s="29">
        <v>1</v>
      </c>
    </row>
    <row r="507" spans="2:31" x14ac:dyDescent="0.2">
      <c r="B507" s="27">
        <v>302</v>
      </c>
      <c r="C507" s="28" t="s">
        <v>1328</v>
      </c>
      <c r="D507" s="28" t="s">
        <v>627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61.954700000000003</v>
      </c>
      <c r="N507" s="30">
        <v>0.24843989974937344</v>
      </c>
      <c r="O507" s="29">
        <v>1</v>
      </c>
      <c r="R507" s="27">
        <v>302</v>
      </c>
      <c r="S507" s="28" t="s">
        <v>1328</v>
      </c>
      <c r="T507" s="28" t="s">
        <v>627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61.954900000000002</v>
      </c>
      <c r="AD507" s="30">
        <v>0.24844070175438598</v>
      </c>
      <c r="AE507" s="29">
        <v>1</v>
      </c>
    </row>
    <row r="508" spans="2:31" x14ac:dyDescent="0.2">
      <c r="B508" s="27">
        <v>303</v>
      </c>
      <c r="C508" s="28" t="s">
        <v>1329</v>
      </c>
      <c r="D508" s="28" t="s">
        <v>625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-20.302700000000002</v>
      </c>
      <c r="N508" s="30">
        <v>8.1414335839599006E-2</v>
      </c>
      <c r="O508" s="29">
        <v>1</v>
      </c>
      <c r="R508" s="27">
        <v>303</v>
      </c>
      <c r="S508" s="28" t="s">
        <v>1329</v>
      </c>
      <c r="T508" s="28" t="s">
        <v>625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-20.299700000000001</v>
      </c>
      <c r="AD508" s="30">
        <v>8.1402305764411029E-2</v>
      </c>
      <c r="AE508" s="29">
        <v>1</v>
      </c>
    </row>
    <row r="509" spans="2:31" x14ac:dyDescent="0.2">
      <c r="B509" s="27">
        <v>303</v>
      </c>
      <c r="C509" s="28" t="s">
        <v>1330</v>
      </c>
      <c r="D509" s="28" t="s">
        <v>627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61.954700000000003</v>
      </c>
      <c r="N509" s="30">
        <v>0.24843989974937344</v>
      </c>
      <c r="O509" s="29">
        <v>1</v>
      </c>
      <c r="R509" s="27">
        <v>303</v>
      </c>
      <c r="S509" s="28" t="s">
        <v>1330</v>
      </c>
      <c r="T509" s="28" t="s">
        <v>627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61.954900000000002</v>
      </c>
      <c r="AD509" s="30">
        <v>0.24844070175438598</v>
      </c>
      <c r="AE509" s="29">
        <v>1</v>
      </c>
    </row>
    <row r="510" spans="2:31" x14ac:dyDescent="0.2">
      <c r="B510" s="27">
        <v>304</v>
      </c>
      <c r="C510" s="28" t="s">
        <v>1331</v>
      </c>
      <c r="D510" s="28" t="s">
        <v>625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-19.1645</v>
      </c>
      <c r="N510" s="30">
        <v>7.685012531328321E-2</v>
      </c>
      <c r="O510" s="29">
        <v>1</v>
      </c>
      <c r="R510" s="27">
        <v>304</v>
      </c>
      <c r="S510" s="28" t="s">
        <v>1331</v>
      </c>
      <c r="T510" s="28" t="s">
        <v>625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-19.1615</v>
      </c>
      <c r="AD510" s="30">
        <v>7.6838095238095233E-2</v>
      </c>
      <c r="AE510" s="29">
        <v>1</v>
      </c>
    </row>
    <row r="511" spans="2:31" x14ac:dyDescent="0.2">
      <c r="B511" s="27">
        <v>304</v>
      </c>
      <c r="C511" s="28" t="s">
        <v>1332</v>
      </c>
      <c r="D511" s="28" t="s">
        <v>627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61.954700000000003</v>
      </c>
      <c r="N511" s="30">
        <v>0.24843989974937344</v>
      </c>
      <c r="O511" s="29">
        <v>1</v>
      </c>
      <c r="R511" s="27">
        <v>304</v>
      </c>
      <c r="S511" s="28" t="s">
        <v>1332</v>
      </c>
      <c r="T511" s="28" t="s">
        <v>627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61.954900000000002</v>
      </c>
      <c r="AD511" s="30">
        <v>0.24844070175438598</v>
      </c>
      <c r="AE511" s="29">
        <v>1</v>
      </c>
    </row>
    <row r="512" spans="2:31" x14ac:dyDescent="0.2">
      <c r="B512" s="27">
        <v>305</v>
      </c>
      <c r="C512" s="28" t="s">
        <v>1334</v>
      </c>
      <c r="D512" s="28" t="s">
        <v>625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-18.010400000000001</v>
      </c>
      <c r="N512" s="30">
        <v>7.2222155388471182E-2</v>
      </c>
      <c r="O512" s="29">
        <v>1</v>
      </c>
      <c r="R512" s="27">
        <v>305</v>
      </c>
      <c r="S512" s="28" t="s">
        <v>1334</v>
      </c>
      <c r="T512" s="28" t="s">
        <v>625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-18.007300000000001</v>
      </c>
      <c r="AD512" s="30">
        <v>7.2209724310776935E-2</v>
      </c>
      <c r="AE512" s="29">
        <v>1</v>
      </c>
    </row>
    <row r="513" spans="2:31" x14ac:dyDescent="0.2">
      <c r="B513" s="27">
        <v>305</v>
      </c>
      <c r="C513" s="28" t="s">
        <v>1335</v>
      </c>
      <c r="D513" s="28" t="s">
        <v>627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61.954700000000003</v>
      </c>
      <c r="N513" s="30">
        <v>0.24843989974937344</v>
      </c>
      <c r="O513" s="29">
        <v>1</v>
      </c>
      <c r="R513" s="27">
        <v>305</v>
      </c>
      <c r="S513" s="28" t="s">
        <v>1335</v>
      </c>
      <c r="T513" s="28" t="s">
        <v>627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61.954900000000002</v>
      </c>
      <c r="AD513" s="30">
        <v>0.24844070175438598</v>
      </c>
      <c r="AE513" s="29">
        <v>1</v>
      </c>
    </row>
    <row r="514" spans="2:31" x14ac:dyDescent="0.2">
      <c r="B514" s="27">
        <v>275</v>
      </c>
      <c r="C514" s="28" t="s">
        <v>1337</v>
      </c>
      <c r="D514" s="28" t="s">
        <v>625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-52.502400000000002</v>
      </c>
      <c r="N514" s="30">
        <v>0.21053593984962407</v>
      </c>
      <c r="O514" s="29">
        <v>1</v>
      </c>
      <c r="R514" s="27">
        <v>275</v>
      </c>
      <c r="S514" s="28" t="s">
        <v>1337</v>
      </c>
      <c r="T514" s="28" t="s">
        <v>625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-52.502200000000002</v>
      </c>
      <c r="AD514" s="30">
        <v>0.21053513784461156</v>
      </c>
      <c r="AE514" s="29">
        <v>1</v>
      </c>
    </row>
    <row r="515" spans="2:31" x14ac:dyDescent="0.2">
      <c r="B515" s="27">
        <v>275</v>
      </c>
      <c r="C515" s="28" t="s">
        <v>1338</v>
      </c>
      <c r="D515" s="28" t="s">
        <v>627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53.230899999999998</v>
      </c>
      <c r="N515" s="30">
        <v>0.21345724310776942</v>
      </c>
      <c r="O515" s="29">
        <v>1</v>
      </c>
      <c r="R515" s="27">
        <v>275</v>
      </c>
      <c r="S515" s="28" t="s">
        <v>1338</v>
      </c>
      <c r="T515" s="28" t="s">
        <v>627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53.230200000000004</v>
      </c>
      <c r="AD515" s="30">
        <v>0.21345443609022557</v>
      </c>
      <c r="AE515" s="29">
        <v>1</v>
      </c>
    </row>
    <row r="516" spans="2:31" x14ac:dyDescent="0.2">
      <c r="B516" s="27">
        <v>278</v>
      </c>
      <c r="C516" s="28" t="s">
        <v>1340</v>
      </c>
      <c r="D516" s="28" t="s">
        <v>625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-68.029399999999995</v>
      </c>
      <c r="N516" s="30">
        <v>0.27279959899749373</v>
      </c>
      <c r="O516" s="29">
        <v>1</v>
      </c>
      <c r="R516" s="27">
        <v>278</v>
      </c>
      <c r="S516" s="28" t="s">
        <v>1340</v>
      </c>
      <c r="T516" s="28" t="s">
        <v>625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-68.029700000000005</v>
      </c>
      <c r="AD516" s="30">
        <v>0.27280080200501255</v>
      </c>
      <c r="AE516" s="29">
        <v>1</v>
      </c>
    </row>
    <row r="517" spans="2:31" x14ac:dyDescent="0.2">
      <c r="B517" s="27">
        <v>278</v>
      </c>
      <c r="C517" s="28" t="s">
        <v>1341</v>
      </c>
      <c r="D517" s="28" t="s">
        <v>627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67.876300000000001</v>
      </c>
      <c r="N517" s="30">
        <v>0.27218566416040102</v>
      </c>
      <c r="O517" s="29">
        <v>1</v>
      </c>
      <c r="R517" s="27">
        <v>278</v>
      </c>
      <c r="S517" s="28" t="s">
        <v>1341</v>
      </c>
      <c r="T517" s="28" t="s">
        <v>627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67.875900000000001</v>
      </c>
      <c r="AD517" s="30">
        <v>0.27218406015037594</v>
      </c>
      <c r="AE517" s="29">
        <v>1</v>
      </c>
    </row>
    <row r="518" spans="2:31" x14ac:dyDescent="0.2">
      <c r="B518" s="27">
        <v>281</v>
      </c>
      <c r="C518" s="28" t="s">
        <v>1343</v>
      </c>
      <c r="D518" s="28" t="s">
        <v>625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-70.391000000000005</v>
      </c>
      <c r="N518" s="30">
        <v>0.28226967418546367</v>
      </c>
      <c r="O518" s="29">
        <v>1</v>
      </c>
      <c r="R518" s="27">
        <v>281</v>
      </c>
      <c r="S518" s="28" t="s">
        <v>1343</v>
      </c>
      <c r="T518" s="28" t="s">
        <v>625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-70.391300000000001</v>
      </c>
      <c r="AD518" s="30">
        <v>0.28227087719298249</v>
      </c>
      <c r="AE518" s="29">
        <v>1</v>
      </c>
    </row>
    <row r="519" spans="2:31" x14ac:dyDescent="0.2">
      <c r="B519" s="27">
        <v>281</v>
      </c>
      <c r="C519" s="28" t="s">
        <v>1344</v>
      </c>
      <c r="D519" s="28" t="s">
        <v>627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71.947400000000002</v>
      </c>
      <c r="N519" s="30">
        <v>0.28851087719298252</v>
      </c>
      <c r="O519" s="29">
        <v>1</v>
      </c>
      <c r="R519" s="27">
        <v>281</v>
      </c>
      <c r="S519" s="28" t="s">
        <v>1344</v>
      </c>
      <c r="T519" s="28" t="s">
        <v>627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71.947000000000003</v>
      </c>
      <c r="AD519" s="30">
        <v>0.28850927318295738</v>
      </c>
      <c r="AE519" s="29">
        <v>1</v>
      </c>
    </row>
    <row r="520" spans="2:31" x14ac:dyDescent="0.2">
      <c r="B520" s="27">
        <v>284</v>
      </c>
      <c r="C520" s="28" t="s">
        <v>1346</v>
      </c>
      <c r="D520" s="28" t="s">
        <v>625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-70.490799999999993</v>
      </c>
      <c r="N520" s="30">
        <v>0.28266987468671673</v>
      </c>
      <c r="O520" s="29">
        <v>1</v>
      </c>
      <c r="R520" s="27">
        <v>284</v>
      </c>
      <c r="S520" s="28" t="s">
        <v>1346</v>
      </c>
      <c r="T520" s="28" t="s">
        <v>625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-70.491100000000003</v>
      </c>
      <c r="AD520" s="30">
        <v>0.28267107769423561</v>
      </c>
      <c r="AE520" s="29">
        <v>1</v>
      </c>
    </row>
    <row r="521" spans="2:31" x14ac:dyDescent="0.2">
      <c r="B521" s="27">
        <v>284</v>
      </c>
      <c r="C521" s="28" t="s">
        <v>1347</v>
      </c>
      <c r="D521" s="28" t="s">
        <v>627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72.152799999999999</v>
      </c>
      <c r="N521" s="30">
        <v>0.28933453634085216</v>
      </c>
      <c r="O521" s="29">
        <v>1</v>
      </c>
      <c r="R521" s="27">
        <v>284</v>
      </c>
      <c r="S521" s="28" t="s">
        <v>1347</v>
      </c>
      <c r="T521" s="28" t="s">
        <v>627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72.152500000000003</v>
      </c>
      <c r="AD521" s="30">
        <v>0.28933333333333333</v>
      </c>
      <c r="AE521" s="29">
        <v>1</v>
      </c>
    </row>
    <row r="522" spans="2:31" x14ac:dyDescent="0.2">
      <c r="B522" s="27">
        <v>287</v>
      </c>
      <c r="C522" s="28" t="s">
        <v>1349</v>
      </c>
      <c r="D522" s="28" t="s">
        <v>625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-69.015699999999995</v>
      </c>
      <c r="N522" s="30">
        <v>0.27675468671679199</v>
      </c>
      <c r="O522" s="29">
        <v>1</v>
      </c>
      <c r="R522" s="27">
        <v>287</v>
      </c>
      <c r="S522" s="28" t="s">
        <v>1349</v>
      </c>
      <c r="T522" s="28" t="s">
        <v>625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-69.016099999999994</v>
      </c>
      <c r="AD522" s="30">
        <v>0.27675629072681701</v>
      </c>
      <c r="AE522" s="29">
        <v>1</v>
      </c>
    </row>
    <row r="523" spans="2:31" x14ac:dyDescent="0.2">
      <c r="B523" s="27">
        <v>287</v>
      </c>
      <c r="C523" s="28" t="s">
        <v>1350</v>
      </c>
      <c r="D523" s="28" t="s">
        <v>627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69.048699999999997</v>
      </c>
      <c r="N523" s="30">
        <v>0.27688701754385964</v>
      </c>
      <c r="O523" s="29">
        <v>1</v>
      </c>
      <c r="R523" s="27">
        <v>287</v>
      </c>
      <c r="S523" s="28" t="s">
        <v>1350</v>
      </c>
      <c r="T523" s="28" t="s">
        <v>627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69.048400000000001</v>
      </c>
      <c r="AD523" s="30">
        <v>0.27688581453634081</v>
      </c>
      <c r="AE523" s="29">
        <v>1</v>
      </c>
    </row>
    <row r="524" spans="2:31" x14ac:dyDescent="0.2">
      <c r="B524" s="27">
        <v>290</v>
      </c>
      <c r="C524" s="28" t="s">
        <v>1352</v>
      </c>
      <c r="D524" s="28" t="s">
        <v>625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-60.9191</v>
      </c>
      <c r="N524" s="30">
        <v>0.2442871177944862</v>
      </c>
      <c r="O524" s="29">
        <v>1</v>
      </c>
      <c r="R524" s="27">
        <v>290</v>
      </c>
      <c r="S524" s="28" t="s">
        <v>1352</v>
      </c>
      <c r="T524" s="28" t="s">
        <v>625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-60.919800000000002</v>
      </c>
      <c r="AD524" s="30">
        <v>0.24428992481203007</v>
      </c>
      <c r="AE524" s="29">
        <v>1</v>
      </c>
    </row>
    <row r="525" spans="2:31" x14ac:dyDescent="0.2">
      <c r="B525" s="27">
        <v>290</v>
      </c>
      <c r="C525" s="28" t="s">
        <v>1353</v>
      </c>
      <c r="D525" s="28" t="s">
        <v>627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62.043399999999998</v>
      </c>
      <c r="N525" s="30">
        <v>0.24879558897243109</v>
      </c>
      <c r="O525" s="29">
        <v>1</v>
      </c>
      <c r="R525" s="27">
        <v>290</v>
      </c>
      <c r="S525" s="28" t="s">
        <v>1353</v>
      </c>
      <c r="T525" s="28" t="s">
        <v>627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62.043599999999998</v>
      </c>
      <c r="AD525" s="30">
        <v>0.2487963909774436</v>
      </c>
      <c r="AE525" s="29">
        <v>1</v>
      </c>
    </row>
    <row r="526" spans="2:31" x14ac:dyDescent="0.2">
      <c r="B526" s="27">
        <v>306</v>
      </c>
      <c r="C526" s="28" t="s">
        <v>1355</v>
      </c>
      <c r="D526" s="28" t="s">
        <v>625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-13.739599999999999</v>
      </c>
      <c r="N526" s="30">
        <v>5.509614035087719E-2</v>
      </c>
      <c r="O526" s="29">
        <v>1</v>
      </c>
      <c r="R526" s="27">
        <v>306</v>
      </c>
      <c r="S526" s="28" t="s">
        <v>1355</v>
      </c>
      <c r="T526" s="28" t="s">
        <v>625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-13.736599999999999</v>
      </c>
      <c r="AD526" s="30">
        <v>5.508411027568922E-2</v>
      </c>
      <c r="AE526" s="29">
        <v>1</v>
      </c>
    </row>
    <row r="527" spans="2:31" x14ac:dyDescent="0.2">
      <c r="B527" s="27">
        <v>306</v>
      </c>
      <c r="C527" s="28" t="s">
        <v>1356</v>
      </c>
      <c r="D527" s="28" t="s">
        <v>627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62.043399999999998</v>
      </c>
      <c r="N527" s="30">
        <v>0.24879558897243109</v>
      </c>
      <c r="O527" s="29">
        <v>1</v>
      </c>
      <c r="R527" s="27">
        <v>306</v>
      </c>
      <c r="S527" s="28" t="s">
        <v>1356</v>
      </c>
      <c r="T527" s="28" t="s">
        <v>627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62.043599999999998</v>
      </c>
      <c r="AD527" s="30">
        <v>0.2487963909774436</v>
      </c>
      <c r="AE527" s="29">
        <v>1</v>
      </c>
    </row>
    <row r="528" spans="2:31" x14ac:dyDescent="0.2">
      <c r="B528" s="27">
        <v>307</v>
      </c>
      <c r="C528" s="28" t="s">
        <v>1358</v>
      </c>
      <c r="D528" s="28" t="s">
        <v>625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-13.547800000000001</v>
      </c>
      <c r="N528" s="30">
        <v>5.432701754385965E-2</v>
      </c>
      <c r="O528" s="29">
        <v>1</v>
      </c>
      <c r="R528" s="27">
        <v>307</v>
      </c>
      <c r="S528" s="28" t="s">
        <v>1358</v>
      </c>
      <c r="T528" s="28" t="s">
        <v>625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-13.5449</v>
      </c>
      <c r="AD528" s="30">
        <v>5.4315388471177943E-2</v>
      </c>
      <c r="AE528" s="29">
        <v>1</v>
      </c>
    </row>
    <row r="529" spans="2:31" x14ac:dyDescent="0.2">
      <c r="B529" s="27">
        <v>307</v>
      </c>
      <c r="C529" s="28" t="s">
        <v>1359</v>
      </c>
      <c r="D529" s="28" t="s">
        <v>627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62.043399999999998</v>
      </c>
      <c r="N529" s="30">
        <v>0.24879558897243109</v>
      </c>
      <c r="O529" s="29">
        <v>1</v>
      </c>
      <c r="R529" s="27">
        <v>307</v>
      </c>
      <c r="S529" s="28" t="s">
        <v>1359</v>
      </c>
      <c r="T529" s="28" t="s">
        <v>627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62.043599999999998</v>
      </c>
      <c r="AD529" s="30">
        <v>0.2487963909774436</v>
      </c>
      <c r="AE529" s="29">
        <v>1</v>
      </c>
    </row>
    <row r="530" spans="2:31" x14ac:dyDescent="0.2">
      <c r="B530" s="27">
        <v>308</v>
      </c>
      <c r="C530" s="28" t="s">
        <v>1360</v>
      </c>
      <c r="D530" s="28" t="s">
        <v>625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-12.9223</v>
      </c>
      <c r="N530" s="30">
        <v>5.181874686716792E-2</v>
      </c>
      <c r="O530" s="29">
        <v>1</v>
      </c>
      <c r="R530" s="27">
        <v>308</v>
      </c>
      <c r="S530" s="28" t="s">
        <v>1360</v>
      </c>
      <c r="T530" s="28" t="s">
        <v>625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-12.919499999999999</v>
      </c>
      <c r="AD530" s="30">
        <v>5.1807518796992483E-2</v>
      </c>
      <c r="AE530" s="29">
        <v>1</v>
      </c>
    </row>
    <row r="531" spans="2:31" x14ac:dyDescent="0.2">
      <c r="B531" s="27">
        <v>308</v>
      </c>
      <c r="C531" s="28" t="s">
        <v>1361</v>
      </c>
      <c r="D531" s="28" t="s">
        <v>627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62.043399999999998</v>
      </c>
      <c r="N531" s="30">
        <v>0.24879558897243109</v>
      </c>
      <c r="O531" s="29">
        <v>1</v>
      </c>
      <c r="R531" s="27">
        <v>308</v>
      </c>
      <c r="S531" s="28" t="s">
        <v>1361</v>
      </c>
      <c r="T531" s="28" t="s">
        <v>627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62.043599999999998</v>
      </c>
      <c r="AD531" s="30">
        <v>0.2487963909774436</v>
      </c>
      <c r="AE531" s="29">
        <v>1</v>
      </c>
    </row>
    <row r="532" spans="2:31" x14ac:dyDescent="0.2">
      <c r="B532" s="27">
        <v>309</v>
      </c>
      <c r="C532" s="28" t="s">
        <v>1362</v>
      </c>
      <c r="D532" s="28" t="s">
        <v>625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-12.851699999999999</v>
      </c>
      <c r="N532" s="30">
        <v>5.1535639097744355E-2</v>
      </c>
      <c r="O532" s="29">
        <v>1</v>
      </c>
      <c r="R532" s="27">
        <v>309</v>
      </c>
      <c r="S532" s="28" t="s">
        <v>1362</v>
      </c>
      <c r="T532" s="28" t="s">
        <v>625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-12.8489</v>
      </c>
      <c r="AD532" s="30">
        <v>5.1524411027568918E-2</v>
      </c>
      <c r="AE532" s="29">
        <v>1</v>
      </c>
    </row>
    <row r="533" spans="2:31" x14ac:dyDescent="0.2">
      <c r="B533" s="27">
        <v>309</v>
      </c>
      <c r="C533" s="28" t="s">
        <v>1363</v>
      </c>
      <c r="D533" s="28" t="s">
        <v>627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62.043399999999998</v>
      </c>
      <c r="N533" s="30">
        <v>0.24879558897243109</v>
      </c>
      <c r="O533" s="29">
        <v>1</v>
      </c>
      <c r="R533" s="27">
        <v>309</v>
      </c>
      <c r="S533" s="28" t="s">
        <v>1363</v>
      </c>
      <c r="T533" s="28" t="s">
        <v>627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62.043599999999998</v>
      </c>
      <c r="AD533" s="30">
        <v>0.2487963909774436</v>
      </c>
      <c r="AE533" s="29">
        <v>1</v>
      </c>
    </row>
    <row r="534" spans="2:31" x14ac:dyDescent="0.2">
      <c r="B534" s="27">
        <v>310</v>
      </c>
      <c r="C534" s="28" t="s">
        <v>1365</v>
      </c>
      <c r="D534" s="28" t="s">
        <v>625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-13.4198</v>
      </c>
      <c r="N534" s="30">
        <v>5.3813734335839601E-2</v>
      </c>
      <c r="O534" s="29">
        <v>1</v>
      </c>
      <c r="R534" s="27">
        <v>310</v>
      </c>
      <c r="S534" s="28" t="s">
        <v>1365</v>
      </c>
      <c r="T534" s="28" t="s">
        <v>625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-13.4169</v>
      </c>
      <c r="AD534" s="30">
        <v>5.3802105263157894E-2</v>
      </c>
      <c r="AE534" s="29">
        <v>1</v>
      </c>
    </row>
    <row r="535" spans="2:31" x14ac:dyDescent="0.2">
      <c r="B535" s="27">
        <v>310</v>
      </c>
      <c r="C535" s="28" t="s">
        <v>1366</v>
      </c>
      <c r="D535" s="28" t="s">
        <v>627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62.043399999999998</v>
      </c>
      <c r="N535" s="30">
        <v>0.24879558897243109</v>
      </c>
      <c r="O535" s="29">
        <v>1</v>
      </c>
      <c r="R535" s="27">
        <v>310</v>
      </c>
      <c r="S535" s="28" t="s">
        <v>1366</v>
      </c>
      <c r="T535" s="28" t="s">
        <v>627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62.043599999999998</v>
      </c>
      <c r="AD535" s="30">
        <v>0.2487963909774436</v>
      </c>
      <c r="AE535" s="29">
        <v>1</v>
      </c>
    </row>
    <row r="536" spans="2:31" x14ac:dyDescent="0.2">
      <c r="B536" s="27">
        <v>105</v>
      </c>
      <c r="C536" s="28" t="s">
        <v>1368</v>
      </c>
      <c r="D536" s="28" t="s">
        <v>625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-14.3995</v>
      </c>
      <c r="N536" s="30">
        <v>5.774235588972431E-2</v>
      </c>
      <c r="O536" s="29">
        <v>1</v>
      </c>
      <c r="R536" s="27">
        <v>105</v>
      </c>
      <c r="S536" s="28" t="s">
        <v>1368</v>
      </c>
      <c r="T536" s="28" t="s">
        <v>625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-14.3942</v>
      </c>
      <c r="AD536" s="30">
        <v>5.7721102756892226E-2</v>
      </c>
      <c r="AE536" s="29">
        <v>1</v>
      </c>
    </row>
    <row r="537" spans="2:31" x14ac:dyDescent="0.2">
      <c r="B537" s="27">
        <v>105</v>
      </c>
      <c r="C537" s="28" t="s">
        <v>1369</v>
      </c>
      <c r="D537" s="28" t="s">
        <v>627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62.043399999999998</v>
      </c>
      <c r="N537" s="30">
        <v>0.24879558897243109</v>
      </c>
      <c r="O537" s="29">
        <v>1</v>
      </c>
      <c r="R537" s="27">
        <v>105</v>
      </c>
      <c r="S537" s="28" t="s">
        <v>1369</v>
      </c>
      <c r="T537" s="28" t="s">
        <v>627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62.043599999999998</v>
      </c>
      <c r="AD537" s="30">
        <v>0.2487963909774436</v>
      </c>
      <c r="AE537" s="29">
        <v>1</v>
      </c>
    </row>
    <row r="538" spans="2:31" x14ac:dyDescent="0.2">
      <c r="B538" s="27">
        <v>106</v>
      </c>
      <c r="C538" s="28" t="s">
        <v>1371</v>
      </c>
      <c r="D538" s="28" t="s">
        <v>625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-14.403600000000001</v>
      </c>
      <c r="N538" s="30">
        <v>5.7758796992481203E-2</v>
      </c>
      <c r="O538" s="29">
        <v>1</v>
      </c>
      <c r="R538" s="27">
        <v>106</v>
      </c>
      <c r="S538" s="28" t="s">
        <v>1371</v>
      </c>
      <c r="T538" s="28" t="s">
        <v>625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-14.398400000000001</v>
      </c>
      <c r="AD538" s="30">
        <v>5.7737944862155388E-2</v>
      </c>
      <c r="AE538" s="29">
        <v>1</v>
      </c>
    </row>
    <row r="539" spans="2:31" x14ac:dyDescent="0.2">
      <c r="B539" s="27">
        <v>106</v>
      </c>
      <c r="C539" s="28" t="s">
        <v>1372</v>
      </c>
      <c r="D539" s="28" t="s">
        <v>627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62.043399999999998</v>
      </c>
      <c r="N539" s="30">
        <v>0.24879558897243109</v>
      </c>
      <c r="O539" s="29">
        <v>1</v>
      </c>
      <c r="R539" s="27">
        <v>106</v>
      </c>
      <c r="S539" s="28" t="s">
        <v>1372</v>
      </c>
      <c r="T539" s="28" t="s">
        <v>627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62.043599999999998</v>
      </c>
      <c r="AD539" s="30">
        <v>0.2487963909774436</v>
      </c>
      <c r="AE539" s="29">
        <v>1</v>
      </c>
    </row>
    <row r="540" spans="2:31" x14ac:dyDescent="0.2">
      <c r="B540" s="27">
        <v>107</v>
      </c>
      <c r="C540" s="28" t="s">
        <v>1373</v>
      </c>
      <c r="D540" s="28" t="s">
        <v>625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-13.8476</v>
      </c>
      <c r="N540" s="30">
        <v>5.5529223057644114E-2</v>
      </c>
      <c r="O540" s="29">
        <v>1</v>
      </c>
      <c r="R540" s="27">
        <v>107</v>
      </c>
      <c r="S540" s="28" t="s">
        <v>1373</v>
      </c>
      <c r="T540" s="28" t="s">
        <v>625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-13.8424</v>
      </c>
      <c r="AD540" s="30">
        <v>5.5508370927318293E-2</v>
      </c>
      <c r="AE540" s="29">
        <v>1</v>
      </c>
    </row>
    <row r="541" spans="2:31" x14ac:dyDescent="0.2">
      <c r="B541" s="27">
        <v>107</v>
      </c>
      <c r="C541" s="28" t="s">
        <v>1374</v>
      </c>
      <c r="D541" s="28" t="s">
        <v>627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62.043399999999998</v>
      </c>
      <c r="N541" s="30">
        <v>0.24879558897243109</v>
      </c>
      <c r="O541" s="29">
        <v>1</v>
      </c>
      <c r="R541" s="27">
        <v>107</v>
      </c>
      <c r="S541" s="28" t="s">
        <v>1374</v>
      </c>
      <c r="T541" s="28" t="s">
        <v>627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62.043599999999998</v>
      </c>
      <c r="AD541" s="30">
        <v>0.2487963909774436</v>
      </c>
      <c r="AE541" s="29">
        <v>1</v>
      </c>
    </row>
    <row r="542" spans="2:31" x14ac:dyDescent="0.2">
      <c r="B542" s="27">
        <v>108</v>
      </c>
      <c r="C542" s="28" t="s">
        <v>1375</v>
      </c>
      <c r="D542" s="28" t="s">
        <v>625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-13.800700000000001</v>
      </c>
      <c r="N542" s="30">
        <v>5.5341152882205515E-2</v>
      </c>
      <c r="O542" s="29">
        <v>1</v>
      </c>
      <c r="R542" s="27">
        <v>108</v>
      </c>
      <c r="S542" s="28" t="s">
        <v>1375</v>
      </c>
      <c r="T542" s="28" t="s">
        <v>625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-13.795500000000001</v>
      </c>
      <c r="AD542" s="30">
        <v>5.53203007518797E-2</v>
      </c>
      <c r="AE542" s="29">
        <v>1</v>
      </c>
    </row>
    <row r="543" spans="2:31" x14ac:dyDescent="0.2">
      <c r="B543" s="27">
        <v>108</v>
      </c>
      <c r="C543" s="28" t="s">
        <v>1376</v>
      </c>
      <c r="D543" s="28" t="s">
        <v>627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62.043399999999998</v>
      </c>
      <c r="N543" s="30">
        <v>0.24879558897243109</v>
      </c>
      <c r="O543" s="29">
        <v>1</v>
      </c>
      <c r="R543" s="27">
        <v>108</v>
      </c>
      <c r="S543" s="28" t="s">
        <v>1376</v>
      </c>
      <c r="T543" s="28" t="s">
        <v>627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62.043599999999998</v>
      </c>
      <c r="AD543" s="30">
        <v>0.2487963909774436</v>
      </c>
      <c r="AE543" s="29">
        <v>1</v>
      </c>
    </row>
    <row r="544" spans="2:31" x14ac:dyDescent="0.2">
      <c r="B544" s="27">
        <v>109</v>
      </c>
      <c r="C544" s="28" t="s">
        <v>1378</v>
      </c>
      <c r="D544" s="28" t="s">
        <v>625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-14.348599999999999</v>
      </c>
      <c r="N544" s="30">
        <v>5.7538245614035081E-2</v>
      </c>
      <c r="O544" s="29">
        <v>1</v>
      </c>
      <c r="R544" s="27">
        <v>109</v>
      </c>
      <c r="S544" s="28" t="s">
        <v>1378</v>
      </c>
      <c r="T544" s="28" t="s">
        <v>625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-14.343299999999999</v>
      </c>
      <c r="AD544" s="30">
        <v>5.7516992481203004E-2</v>
      </c>
      <c r="AE544" s="29">
        <v>1</v>
      </c>
    </row>
    <row r="545" spans="2:31" x14ac:dyDescent="0.2">
      <c r="B545" s="27">
        <v>109</v>
      </c>
      <c r="C545" s="28" t="s">
        <v>1379</v>
      </c>
      <c r="D545" s="28" t="s">
        <v>627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62.043399999999998</v>
      </c>
      <c r="N545" s="30">
        <v>0.24879558897243109</v>
      </c>
      <c r="O545" s="29">
        <v>1</v>
      </c>
      <c r="R545" s="27">
        <v>109</v>
      </c>
      <c r="S545" s="28" t="s">
        <v>1379</v>
      </c>
      <c r="T545" s="28" t="s">
        <v>627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62.043599999999998</v>
      </c>
      <c r="AD545" s="30">
        <v>0.2487963909774436</v>
      </c>
      <c r="AE545" s="29">
        <v>1</v>
      </c>
    </row>
    <row r="546" spans="2:31" x14ac:dyDescent="0.2">
      <c r="B546" s="27">
        <v>87</v>
      </c>
      <c r="C546" s="28" t="s">
        <v>1381</v>
      </c>
      <c r="D546" s="28" t="s">
        <v>625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-53.393300000000004</v>
      </c>
      <c r="N546" s="30">
        <v>0.21410847117794488</v>
      </c>
      <c r="O546" s="29">
        <v>1</v>
      </c>
      <c r="R546" s="27">
        <v>87</v>
      </c>
      <c r="S546" s="28" t="s">
        <v>1381</v>
      </c>
      <c r="T546" s="28" t="s">
        <v>625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-53.392699999999998</v>
      </c>
      <c r="AD546" s="30">
        <v>0.21410606516290726</v>
      </c>
      <c r="AE546" s="29">
        <v>1</v>
      </c>
    </row>
    <row r="547" spans="2:31" x14ac:dyDescent="0.2">
      <c r="B547" s="27">
        <v>87</v>
      </c>
      <c r="C547" s="28" t="s">
        <v>1382</v>
      </c>
      <c r="D547" s="28" t="s">
        <v>627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52.773699999999998</v>
      </c>
      <c r="N547" s="30">
        <v>0.21162385964912281</v>
      </c>
      <c r="O547" s="29">
        <v>1</v>
      </c>
      <c r="R547" s="27">
        <v>87</v>
      </c>
      <c r="S547" s="28" t="s">
        <v>1382</v>
      </c>
      <c r="T547" s="28" t="s">
        <v>627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52.772599999999997</v>
      </c>
      <c r="AD547" s="30">
        <v>0.21161944862155388</v>
      </c>
      <c r="AE547" s="29">
        <v>1</v>
      </c>
    </row>
    <row r="548" spans="2:31" x14ac:dyDescent="0.2">
      <c r="B548" s="27">
        <v>90</v>
      </c>
      <c r="C548" s="28" t="s">
        <v>1384</v>
      </c>
      <c r="D548" s="28" t="s">
        <v>625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-68.3476</v>
      </c>
      <c r="N548" s="30">
        <v>0.27407558897243112</v>
      </c>
      <c r="O548" s="29">
        <v>1</v>
      </c>
      <c r="R548" s="27">
        <v>90</v>
      </c>
      <c r="S548" s="28" t="s">
        <v>1384</v>
      </c>
      <c r="T548" s="28" t="s">
        <v>625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-68.347700000000003</v>
      </c>
      <c r="AD548" s="30">
        <v>0.27407598997493732</v>
      </c>
      <c r="AE548" s="29">
        <v>1</v>
      </c>
    </row>
    <row r="549" spans="2:31" x14ac:dyDescent="0.2">
      <c r="B549" s="27">
        <v>90</v>
      </c>
      <c r="C549" s="28" t="s">
        <v>1385</v>
      </c>
      <c r="D549" s="28" t="s">
        <v>627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68.790800000000004</v>
      </c>
      <c r="N549" s="30">
        <v>0.27585283208020051</v>
      </c>
      <c r="O549" s="29">
        <v>1</v>
      </c>
      <c r="R549" s="27">
        <v>90</v>
      </c>
      <c r="S549" s="28" t="s">
        <v>1385</v>
      </c>
      <c r="T549" s="28" t="s">
        <v>627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68.790400000000005</v>
      </c>
      <c r="AD549" s="30">
        <v>0.27585122807017548</v>
      </c>
      <c r="AE549" s="29">
        <v>1</v>
      </c>
    </row>
    <row r="550" spans="2:31" x14ac:dyDescent="0.2">
      <c r="B550" s="27">
        <v>93</v>
      </c>
      <c r="C550" s="28" t="s">
        <v>1387</v>
      </c>
      <c r="D550" s="28" t="s">
        <v>625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-70.180999999999997</v>
      </c>
      <c r="N550" s="30">
        <v>0.28142756892230575</v>
      </c>
      <c r="O550" s="29">
        <v>1</v>
      </c>
      <c r="R550" s="27">
        <v>93</v>
      </c>
      <c r="S550" s="28" t="s">
        <v>1387</v>
      </c>
      <c r="T550" s="28" t="s">
        <v>625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-70.181299999999993</v>
      </c>
      <c r="AD550" s="30">
        <v>0.28142877192982452</v>
      </c>
      <c r="AE550" s="29">
        <v>1</v>
      </c>
    </row>
    <row r="551" spans="2:31" x14ac:dyDescent="0.2">
      <c r="B551" s="27">
        <v>93</v>
      </c>
      <c r="C551" s="28" t="s">
        <v>1388</v>
      </c>
      <c r="D551" s="28" t="s">
        <v>627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69.0227</v>
      </c>
      <c r="N551" s="30">
        <v>0.27678275689223059</v>
      </c>
      <c r="O551" s="29">
        <v>1</v>
      </c>
      <c r="R551" s="27">
        <v>93</v>
      </c>
      <c r="S551" s="28" t="s">
        <v>1388</v>
      </c>
      <c r="T551" s="28" t="s">
        <v>627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69.022400000000005</v>
      </c>
      <c r="AD551" s="30">
        <v>0.27678155388471182</v>
      </c>
      <c r="AE551" s="29">
        <v>1</v>
      </c>
    </row>
    <row r="552" spans="2:31" x14ac:dyDescent="0.2">
      <c r="B552" s="27">
        <v>96</v>
      </c>
      <c r="C552" s="28" t="s">
        <v>1390</v>
      </c>
      <c r="D552" s="28" t="s">
        <v>625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-70.418999999999997</v>
      </c>
      <c r="N552" s="30">
        <v>0.28238195488721807</v>
      </c>
      <c r="O552" s="29">
        <v>1</v>
      </c>
      <c r="R552" s="27">
        <v>96</v>
      </c>
      <c r="S552" s="28" t="s">
        <v>1390</v>
      </c>
      <c r="T552" s="28" t="s">
        <v>625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-70.419300000000007</v>
      </c>
      <c r="AD552" s="30">
        <v>0.28238315789473684</v>
      </c>
      <c r="AE552" s="29">
        <v>1</v>
      </c>
    </row>
    <row r="553" spans="2:31" x14ac:dyDescent="0.2">
      <c r="B553" s="27">
        <v>96</v>
      </c>
      <c r="C553" s="28" t="s">
        <v>1391</v>
      </c>
      <c r="D553" s="28" t="s">
        <v>627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69.167699999999996</v>
      </c>
      <c r="N553" s="30">
        <v>0.27736421052631577</v>
      </c>
      <c r="O553" s="29">
        <v>1</v>
      </c>
      <c r="R553" s="27">
        <v>96</v>
      </c>
      <c r="S553" s="28" t="s">
        <v>1391</v>
      </c>
      <c r="T553" s="28" t="s">
        <v>627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69.167400000000001</v>
      </c>
      <c r="AD553" s="30">
        <v>0.27736300751879694</v>
      </c>
      <c r="AE553" s="29">
        <v>1</v>
      </c>
    </row>
    <row r="554" spans="2:31" x14ac:dyDescent="0.2">
      <c r="B554" s="27">
        <v>99</v>
      </c>
      <c r="C554" s="28" t="s">
        <v>1393</v>
      </c>
      <c r="D554" s="28" t="s">
        <v>625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-69.825500000000005</v>
      </c>
      <c r="N554" s="30">
        <v>0.28000200501253131</v>
      </c>
      <c r="O554" s="29">
        <v>1</v>
      </c>
      <c r="R554" s="27">
        <v>99</v>
      </c>
      <c r="S554" s="28" t="s">
        <v>1393</v>
      </c>
      <c r="T554" s="28" t="s">
        <v>625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-69.825999999999993</v>
      </c>
      <c r="AD554" s="30">
        <v>0.28000401002506264</v>
      </c>
      <c r="AE554" s="29">
        <v>1</v>
      </c>
    </row>
    <row r="555" spans="2:31" x14ac:dyDescent="0.2">
      <c r="B555" s="27">
        <v>99</v>
      </c>
      <c r="C555" s="28" t="s">
        <v>1394</v>
      </c>
      <c r="D555" s="28" t="s">
        <v>627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70.107699999999994</v>
      </c>
      <c r="N555" s="30">
        <v>0.28113363408521302</v>
      </c>
      <c r="O555" s="29">
        <v>1</v>
      </c>
      <c r="R555" s="27">
        <v>99</v>
      </c>
      <c r="S555" s="28" t="s">
        <v>1394</v>
      </c>
      <c r="T555" s="28" t="s">
        <v>627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70.107500000000002</v>
      </c>
      <c r="AD555" s="30">
        <v>0.28113283208020051</v>
      </c>
      <c r="AE555" s="29">
        <v>1</v>
      </c>
    </row>
    <row r="556" spans="2:31" x14ac:dyDescent="0.2">
      <c r="B556" s="27">
        <v>102</v>
      </c>
      <c r="C556" s="28" t="s">
        <v>1396</v>
      </c>
      <c r="D556" s="28" t="s">
        <v>625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-61.041400000000003</v>
      </c>
      <c r="N556" s="30">
        <v>0.24477754385964912</v>
      </c>
      <c r="O556" s="29">
        <v>1</v>
      </c>
      <c r="R556" s="27">
        <v>102</v>
      </c>
      <c r="S556" s="28" t="s">
        <v>1396</v>
      </c>
      <c r="T556" s="28" t="s">
        <v>625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-61.042499999999997</v>
      </c>
      <c r="AD556" s="30">
        <v>0.24478195488721805</v>
      </c>
      <c r="AE556" s="29">
        <v>1</v>
      </c>
    </row>
    <row r="557" spans="2:31" x14ac:dyDescent="0.2">
      <c r="B557" s="27">
        <v>102</v>
      </c>
      <c r="C557" s="28" t="s">
        <v>1397</v>
      </c>
      <c r="D557" s="28" t="s">
        <v>627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60.109200000000001</v>
      </c>
      <c r="N557" s="30">
        <v>0.24103939849624062</v>
      </c>
      <c r="O557" s="29">
        <v>1</v>
      </c>
      <c r="R557" s="27">
        <v>102</v>
      </c>
      <c r="S557" s="28" t="s">
        <v>1397</v>
      </c>
      <c r="T557" s="28" t="s">
        <v>627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60.1098</v>
      </c>
      <c r="AD557" s="30">
        <v>0.24104180451127821</v>
      </c>
      <c r="AE557" s="29">
        <v>1</v>
      </c>
    </row>
    <row r="558" spans="2:31" x14ac:dyDescent="0.2">
      <c r="B558" s="27">
        <v>110</v>
      </c>
      <c r="C558" s="28" t="s">
        <v>1399</v>
      </c>
      <c r="D558" s="28" t="s">
        <v>625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-20.3079</v>
      </c>
      <c r="N558" s="30">
        <v>8.1435187969924813E-2</v>
      </c>
      <c r="O558" s="29">
        <v>1</v>
      </c>
      <c r="R558" s="27">
        <v>110</v>
      </c>
      <c r="S558" s="28" t="s">
        <v>1399</v>
      </c>
      <c r="T558" s="28" t="s">
        <v>625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-20.302099999999999</v>
      </c>
      <c r="AD558" s="30">
        <v>8.1411929824561399E-2</v>
      </c>
      <c r="AE558" s="29">
        <v>1</v>
      </c>
    </row>
    <row r="559" spans="2:31" x14ac:dyDescent="0.2">
      <c r="B559" s="27">
        <v>110</v>
      </c>
      <c r="C559" s="28" t="s">
        <v>1400</v>
      </c>
      <c r="D559" s="28" t="s">
        <v>627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60.109200000000001</v>
      </c>
      <c r="N559" s="30">
        <v>0.24103939849624062</v>
      </c>
      <c r="O559" s="29">
        <v>1</v>
      </c>
      <c r="R559" s="27">
        <v>110</v>
      </c>
      <c r="S559" s="28" t="s">
        <v>1400</v>
      </c>
      <c r="T559" s="28" t="s">
        <v>627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60.1098</v>
      </c>
      <c r="AD559" s="30">
        <v>0.24104180451127821</v>
      </c>
      <c r="AE559" s="29">
        <v>1</v>
      </c>
    </row>
    <row r="560" spans="2:31" x14ac:dyDescent="0.2">
      <c r="B560" s="27">
        <v>111</v>
      </c>
      <c r="C560" s="28" t="s">
        <v>1402</v>
      </c>
      <c r="D560" s="28" t="s">
        <v>625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-19.536899999999999</v>
      </c>
      <c r="N560" s="30">
        <v>7.8343458646616529E-2</v>
      </c>
      <c r="O560" s="29">
        <v>1</v>
      </c>
      <c r="R560" s="27">
        <v>111</v>
      </c>
      <c r="S560" s="28" t="s">
        <v>1402</v>
      </c>
      <c r="T560" s="28" t="s">
        <v>625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-19.531300000000002</v>
      </c>
      <c r="AD560" s="30">
        <v>7.8321002506265669E-2</v>
      </c>
      <c r="AE560" s="29">
        <v>1</v>
      </c>
    </row>
    <row r="561" spans="2:31" x14ac:dyDescent="0.2">
      <c r="B561" s="27">
        <v>111</v>
      </c>
      <c r="C561" s="28" t="s">
        <v>1403</v>
      </c>
      <c r="D561" s="28" t="s">
        <v>627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60.109200000000001</v>
      </c>
      <c r="N561" s="30">
        <v>0.24103939849624062</v>
      </c>
      <c r="O561" s="29">
        <v>1</v>
      </c>
      <c r="R561" s="27">
        <v>111</v>
      </c>
      <c r="S561" s="28" t="s">
        <v>1403</v>
      </c>
      <c r="T561" s="28" t="s">
        <v>627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60.1098</v>
      </c>
      <c r="AD561" s="30">
        <v>0.24104180451127821</v>
      </c>
      <c r="AE561" s="29">
        <v>1</v>
      </c>
    </row>
    <row r="562" spans="2:31" x14ac:dyDescent="0.2">
      <c r="B562" s="27">
        <v>112</v>
      </c>
      <c r="C562" s="28" t="s">
        <v>1404</v>
      </c>
      <c r="D562" s="28" t="s">
        <v>625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-21.366900000000001</v>
      </c>
      <c r="N562" s="30">
        <v>8.5681804511278201E-2</v>
      </c>
      <c r="O562" s="29">
        <v>1</v>
      </c>
      <c r="R562" s="27">
        <v>112</v>
      </c>
      <c r="S562" s="28" t="s">
        <v>1404</v>
      </c>
      <c r="T562" s="28" t="s">
        <v>625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-21.3613</v>
      </c>
      <c r="AD562" s="30">
        <v>8.5659348370927313E-2</v>
      </c>
      <c r="AE562" s="29">
        <v>1</v>
      </c>
    </row>
    <row r="563" spans="2:31" x14ac:dyDescent="0.2">
      <c r="B563" s="27">
        <v>112</v>
      </c>
      <c r="C563" s="28" t="s">
        <v>1405</v>
      </c>
      <c r="D563" s="28" t="s">
        <v>627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60.109200000000001</v>
      </c>
      <c r="N563" s="30">
        <v>0.24103939849624062</v>
      </c>
      <c r="O563" s="29">
        <v>1</v>
      </c>
      <c r="R563" s="27">
        <v>112</v>
      </c>
      <c r="S563" s="28" t="s">
        <v>1405</v>
      </c>
      <c r="T563" s="28" t="s">
        <v>627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60.1098</v>
      </c>
      <c r="AD563" s="30">
        <v>0.24104180451127821</v>
      </c>
      <c r="AE563" s="29">
        <v>1</v>
      </c>
    </row>
    <row r="564" spans="2:31" x14ac:dyDescent="0.2">
      <c r="B564" s="27">
        <v>113</v>
      </c>
      <c r="C564" s="28" t="s">
        <v>1406</v>
      </c>
      <c r="D564" s="28" t="s">
        <v>625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-20.274699999999999</v>
      </c>
      <c r="N564" s="30">
        <v>8.1302055137844609E-2</v>
      </c>
      <c r="O564" s="29">
        <v>1</v>
      </c>
      <c r="R564" s="27">
        <v>113</v>
      </c>
      <c r="S564" s="28" t="s">
        <v>1406</v>
      </c>
      <c r="T564" s="28" t="s">
        <v>625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-20.269100000000002</v>
      </c>
      <c r="AD564" s="30">
        <v>8.1279598997493749E-2</v>
      </c>
      <c r="AE564" s="29">
        <v>1</v>
      </c>
    </row>
    <row r="565" spans="2:31" x14ac:dyDescent="0.2">
      <c r="B565" s="27">
        <v>113</v>
      </c>
      <c r="C565" s="28" t="s">
        <v>1407</v>
      </c>
      <c r="D565" s="28" t="s">
        <v>627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60.109200000000001</v>
      </c>
      <c r="N565" s="30">
        <v>0.24103939849624062</v>
      </c>
      <c r="O565" s="29">
        <v>1</v>
      </c>
      <c r="R565" s="27">
        <v>113</v>
      </c>
      <c r="S565" s="28" t="s">
        <v>1407</v>
      </c>
      <c r="T565" s="28" t="s">
        <v>627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60.1098</v>
      </c>
      <c r="AD565" s="30">
        <v>0.24104180451127821</v>
      </c>
      <c r="AE565" s="29">
        <v>1</v>
      </c>
    </row>
    <row r="566" spans="2:31" x14ac:dyDescent="0.2">
      <c r="B566" s="27">
        <v>114</v>
      </c>
      <c r="C566" s="28" t="s">
        <v>1409</v>
      </c>
      <c r="D566" s="28" t="s">
        <v>625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-19.028600000000001</v>
      </c>
      <c r="N566" s="30">
        <v>7.6305162907268173E-2</v>
      </c>
      <c r="O566" s="29">
        <v>1</v>
      </c>
      <c r="R566" s="27">
        <v>114</v>
      </c>
      <c r="S566" s="28" t="s">
        <v>1409</v>
      </c>
      <c r="T566" s="28" t="s">
        <v>625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-19.0229</v>
      </c>
      <c r="AD566" s="30">
        <v>7.6282305764411029E-2</v>
      </c>
      <c r="AE566" s="29">
        <v>1</v>
      </c>
    </row>
    <row r="567" spans="2:31" x14ac:dyDescent="0.2">
      <c r="B567" s="27">
        <v>114</v>
      </c>
      <c r="C567" s="28" t="s">
        <v>1410</v>
      </c>
      <c r="D567" s="28" t="s">
        <v>627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60.109200000000001</v>
      </c>
      <c r="N567" s="30">
        <v>0.24103939849624062</v>
      </c>
      <c r="O567" s="29">
        <v>1</v>
      </c>
      <c r="R567" s="27">
        <v>114</v>
      </c>
      <c r="S567" s="28" t="s">
        <v>1410</v>
      </c>
      <c r="T567" s="28" t="s">
        <v>627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60.1098</v>
      </c>
      <c r="AD567" s="30">
        <v>0.24104180451127821</v>
      </c>
      <c r="AE567" s="29">
        <v>1</v>
      </c>
    </row>
    <row r="568" spans="2:31" x14ac:dyDescent="0.2">
      <c r="B568" s="27">
        <v>88</v>
      </c>
      <c r="C568" s="28" t="s">
        <v>1412</v>
      </c>
      <c r="D568" s="28" t="s">
        <v>625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-52.831600000000002</v>
      </c>
      <c r="N568" s="30">
        <v>0.21185604010025061</v>
      </c>
      <c r="O568" s="29">
        <v>1</v>
      </c>
      <c r="R568" s="27">
        <v>88</v>
      </c>
      <c r="S568" s="28" t="s">
        <v>1412</v>
      </c>
      <c r="T568" s="28" t="s">
        <v>625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-52.831099999999999</v>
      </c>
      <c r="AD568" s="30">
        <v>0.2118540350877193</v>
      </c>
      <c r="AE568" s="29">
        <v>1</v>
      </c>
    </row>
    <row r="569" spans="2:31" x14ac:dyDescent="0.2">
      <c r="B569" s="27">
        <v>88</v>
      </c>
      <c r="C569" s="28" t="s">
        <v>1413</v>
      </c>
      <c r="D569" s="28" t="s">
        <v>627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52.825600000000001</v>
      </c>
      <c r="N569" s="30">
        <v>0.21183197994987468</v>
      </c>
      <c r="O569" s="29">
        <v>1</v>
      </c>
      <c r="R569" s="27">
        <v>88</v>
      </c>
      <c r="S569" s="28" t="s">
        <v>1413</v>
      </c>
      <c r="T569" s="28" t="s">
        <v>627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52.8245</v>
      </c>
      <c r="AD569" s="30">
        <v>0.21182756892230575</v>
      </c>
      <c r="AE569" s="29">
        <v>1</v>
      </c>
    </row>
    <row r="570" spans="2:31" x14ac:dyDescent="0.2">
      <c r="B570" s="27">
        <v>91</v>
      </c>
      <c r="C570" s="28" t="s">
        <v>1415</v>
      </c>
      <c r="D570" s="28" t="s">
        <v>625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-69.2239</v>
      </c>
      <c r="N570" s="30">
        <v>0.27758957393483707</v>
      </c>
      <c r="O570" s="29">
        <v>1</v>
      </c>
      <c r="R570" s="27">
        <v>91</v>
      </c>
      <c r="S570" s="28" t="s">
        <v>1415</v>
      </c>
      <c r="T570" s="28" t="s">
        <v>625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-69.224000000000004</v>
      </c>
      <c r="AD570" s="30">
        <v>0.27758997493734333</v>
      </c>
      <c r="AE570" s="29">
        <v>1</v>
      </c>
    </row>
    <row r="571" spans="2:31" x14ac:dyDescent="0.2">
      <c r="B571" s="27">
        <v>91</v>
      </c>
      <c r="C571" s="28" t="s">
        <v>1416</v>
      </c>
      <c r="D571" s="28" t="s">
        <v>627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69.218400000000003</v>
      </c>
      <c r="N571" s="30">
        <v>0.27756751879699254</v>
      </c>
      <c r="O571" s="29">
        <v>1</v>
      </c>
      <c r="R571" s="27">
        <v>91</v>
      </c>
      <c r="S571" s="28" t="s">
        <v>1416</v>
      </c>
      <c r="T571" s="28" t="s">
        <v>627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69.2179</v>
      </c>
      <c r="AD571" s="30">
        <v>0.27756551378446115</v>
      </c>
      <c r="AE571" s="29">
        <v>1</v>
      </c>
    </row>
    <row r="572" spans="2:31" x14ac:dyDescent="0.2">
      <c r="B572" s="27">
        <v>94</v>
      </c>
      <c r="C572" s="28" t="s">
        <v>1418</v>
      </c>
      <c r="D572" s="28" t="s">
        <v>625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-70.548900000000003</v>
      </c>
      <c r="N572" s="30">
        <v>0.28290285714285718</v>
      </c>
      <c r="O572" s="29">
        <v>1</v>
      </c>
      <c r="R572" s="27">
        <v>94</v>
      </c>
      <c r="S572" s="28" t="s">
        <v>1418</v>
      </c>
      <c r="T572" s="28" t="s">
        <v>625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-70.549199999999999</v>
      </c>
      <c r="AD572" s="30">
        <v>0.28290406015037595</v>
      </c>
      <c r="AE572" s="29">
        <v>1</v>
      </c>
    </row>
    <row r="573" spans="2:31" x14ac:dyDescent="0.2">
      <c r="B573" s="27">
        <v>94</v>
      </c>
      <c r="C573" s="28" t="s">
        <v>1419</v>
      </c>
      <c r="D573" s="28" t="s">
        <v>627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70.5471</v>
      </c>
      <c r="N573" s="30">
        <v>0.2828956390977444</v>
      </c>
      <c r="O573" s="29">
        <v>1</v>
      </c>
      <c r="R573" s="27">
        <v>94</v>
      </c>
      <c r="S573" s="28" t="s">
        <v>1419</v>
      </c>
      <c r="T573" s="28" t="s">
        <v>627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70.546800000000005</v>
      </c>
      <c r="AD573" s="30">
        <v>0.28289443609022558</v>
      </c>
      <c r="AE573" s="29">
        <v>1</v>
      </c>
    </row>
    <row r="574" spans="2:31" x14ac:dyDescent="0.2">
      <c r="B574" s="27">
        <v>97</v>
      </c>
      <c r="C574" s="28" t="s">
        <v>1421</v>
      </c>
      <c r="D574" s="28" t="s">
        <v>625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-70.714500000000001</v>
      </c>
      <c r="N574" s="30">
        <v>0.28356691729323308</v>
      </c>
      <c r="O574" s="29">
        <v>1</v>
      </c>
      <c r="R574" s="27">
        <v>97</v>
      </c>
      <c r="S574" s="28" t="s">
        <v>1421</v>
      </c>
      <c r="T574" s="28" t="s">
        <v>625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-70.714799999999997</v>
      </c>
      <c r="AD574" s="30">
        <v>0.2835681203007519</v>
      </c>
      <c r="AE574" s="29">
        <v>1</v>
      </c>
    </row>
    <row r="575" spans="2:31" x14ac:dyDescent="0.2">
      <c r="B575" s="27">
        <v>97</v>
      </c>
      <c r="C575" s="28" t="s">
        <v>1422</v>
      </c>
      <c r="D575" s="28" t="s">
        <v>627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70.716899999999995</v>
      </c>
      <c r="N575" s="30">
        <v>0.28357654135338345</v>
      </c>
      <c r="O575" s="29">
        <v>1</v>
      </c>
      <c r="R575" s="27">
        <v>97</v>
      </c>
      <c r="S575" s="28" t="s">
        <v>1422</v>
      </c>
      <c r="T575" s="28" t="s">
        <v>627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70.7166</v>
      </c>
      <c r="AD575" s="30">
        <v>0.28357533834586468</v>
      </c>
      <c r="AE575" s="29">
        <v>1</v>
      </c>
    </row>
    <row r="576" spans="2:31" x14ac:dyDescent="0.2">
      <c r="B576" s="27">
        <v>100</v>
      </c>
      <c r="C576" s="28" t="s">
        <v>1424</v>
      </c>
      <c r="D576" s="28" t="s">
        <v>625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-70.5822</v>
      </c>
      <c r="N576" s="30">
        <v>0.2830363909774436</v>
      </c>
      <c r="O576" s="29">
        <v>1</v>
      </c>
      <c r="R576" s="27">
        <v>100</v>
      </c>
      <c r="S576" s="28" t="s">
        <v>1424</v>
      </c>
      <c r="T576" s="28" t="s">
        <v>625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-70.582700000000003</v>
      </c>
      <c r="AD576" s="30">
        <v>0.28303839598997493</v>
      </c>
      <c r="AE576" s="29">
        <v>1</v>
      </c>
    </row>
    <row r="577" spans="2:31" x14ac:dyDescent="0.2">
      <c r="B577" s="27">
        <v>100</v>
      </c>
      <c r="C577" s="28" t="s">
        <v>1425</v>
      </c>
      <c r="D577" s="28" t="s">
        <v>627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70.597800000000007</v>
      </c>
      <c r="N577" s="30">
        <v>0.28309894736842106</v>
      </c>
      <c r="O577" s="29">
        <v>1</v>
      </c>
      <c r="R577" s="27">
        <v>100</v>
      </c>
      <c r="S577" s="28" t="s">
        <v>1425</v>
      </c>
      <c r="T577" s="28" t="s">
        <v>627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70.5976</v>
      </c>
      <c r="AD577" s="30">
        <v>0.28309814536340855</v>
      </c>
      <c r="AE577" s="29">
        <v>1</v>
      </c>
    </row>
    <row r="578" spans="2:31" x14ac:dyDescent="0.2">
      <c r="B578" s="27">
        <v>103</v>
      </c>
      <c r="C578" s="28" t="s">
        <v>1427</v>
      </c>
      <c r="D578" s="28" t="s">
        <v>625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-60.250599999999999</v>
      </c>
      <c r="N578" s="30">
        <v>0.24160641604010025</v>
      </c>
      <c r="O578" s="29">
        <v>1</v>
      </c>
      <c r="R578" s="27">
        <v>103</v>
      </c>
      <c r="S578" s="28" t="s">
        <v>1427</v>
      </c>
      <c r="T578" s="28" t="s">
        <v>625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-60.2517</v>
      </c>
      <c r="AD578" s="30">
        <v>0.24161082706766915</v>
      </c>
      <c r="AE578" s="29">
        <v>1</v>
      </c>
    </row>
    <row r="579" spans="2:31" x14ac:dyDescent="0.2">
      <c r="B579" s="27">
        <v>103</v>
      </c>
      <c r="C579" s="28" t="s">
        <v>1428</v>
      </c>
      <c r="D579" s="28" t="s">
        <v>627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60.264699999999998</v>
      </c>
      <c r="N579" s="30">
        <v>0.2416629573934837</v>
      </c>
      <c r="O579" s="29">
        <v>1</v>
      </c>
      <c r="R579" s="27">
        <v>103</v>
      </c>
      <c r="S579" s="28" t="s">
        <v>1428</v>
      </c>
      <c r="T579" s="28" t="s">
        <v>627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60.2652</v>
      </c>
      <c r="AD579" s="30">
        <v>0.24166496240601504</v>
      </c>
      <c r="AE579" s="29">
        <v>1</v>
      </c>
    </row>
    <row r="580" spans="2:31" x14ac:dyDescent="0.2">
      <c r="B580" s="27">
        <v>115</v>
      </c>
      <c r="C580" s="28" t="s">
        <v>1430</v>
      </c>
      <c r="D580" s="28" t="s">
        <v>625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-20.3123</v>
      </c>
      <c r="N580" s="30">
        <v>8.1452832080200502E-2</v>
      </c>
      <c r="O580" s="29">
        <v>1</v>
      </c>
      <c r="R580" s="27">
        <v>115</v>
      </c>
      <c r="S580" s="28" t="s">
        <v>1430</v>
      </c>
      <c r="T580" s="28" t="s">
        <v>625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-20.3064</v>
      </c>
      <c r="AD580" s="30">
        <v>8.1429172932330832E-2</v>
      </c>
      <c r="AE580" s="29">
        <v>1</v>
      </c>
    </row>
    <row r="581" spans="2:31" x14ac:dyDescent="0.2">
      <c r="B581" s="27">
        <v>115</v>
      </c>
      <c r="C581" s="28" t="s">
        <v>1431</v>
      </c>
      <c r="D581" s="28" t="s">
        <v>627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60.264699999999998</v>
      </c>
      <c r="N581" s="30">
        <v>0.2416629573934837</v>
      </c>
      <c r="O581" s="29">
        <v>1</v>
      </c>
      <c r="R581" s="27">
        <v>115</v>
      </c>
      <c r="S581" s="28" t="s">
        <v>1431</v>
      </c>
      <c r="T581" s="28" t="s">
        <v>627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60.2652</v>
      </c>
      <c r="AD581" s="30">
        <v>0.24166496240601504</v>
      </c>
      <c r="AE581" s="29">
        <v>1</v>
      </c>
    </row>
    <row r="582" spans="2:31" x14ac:dyDescent="0.2">
      <c r="B582" s="27">
        <v>116</v>
      </c>
      <c r="C582" s="28" t="s">
        <v>1433</v>
      </c>
      <c r="D582" s="28" t="s">
        <v>625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-19.5411</v>
      </c>
      <c r="N582" s="30">
        <v>7.8360300751879691E-2</v>
      </c>
      <c r="O582" s="29">
        <v>1</v>
      </c>
      <c r="R582" s="27">
        <v>116</v>
      </c>
      <c r="S582" s="28" t="s">
        <v>1433</v>
      </c>
      <c r="T582" s="28" t="s">
        <v>625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-19.535499999999999</v>
      </c>
      <c r="AD582" s="30">
        <v>7.8337844611528817E-2</v>
      </c>
      <c r="AE582" s="29">
        <v>1</v>
      </c>
    </row>
    <row r="583" spans="2:31" x14ac:dyDescent="0.2">
      <c r="B583" s="27">
        <v>116</v>
      </c>
      <c r="C583" s="28" t="s">
        <v>1434</v>
      </c>
      <c r="D583" s="28" t="s">
        <v>627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60.264699999999998</v>
      </c>
      <c r="N583" s="30">
        <v>0.2416629573934837</v>
      </c>
      <c r="O583" s="29">
        <v>1</v>
      </c>
      <c r="R583" s="27">
        <v>116</v>
      </c>
      <c r="S583" s="28" t="s">
        <v>1434</v>
      </c>
      <c r="T583" s="28" t="s">
        <v>627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60.2652</v>
      </c>
      <c r="AD583" s="30">
        <v>0.24166496240601504</v>
      </c>
      <c r="AE583" s="29">
        <v>1</v>
      </c>
    </row>
    <row r="584" spans="2:31" x14ac:dyDescent="0.2">
      <c r="B584" s="27">
        <v>117</v>
      </c>
      <c r="C584" s="28" t="s">
        <v>1435</v>
      </c>
      <c r="D584" s="28" t="s">
        <v>625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-21.370999999999999</v>
      </c>
      <c r="N584" s="30">
        <v>8.5698245614035093E-2</v>
      </c>
      <c r="O584" s="29">
        <v>1</v>
      </c>
      <c r="R584" s="27">
        <v>117</v>
      </c>
      <c r="S584" s="28" t="s">
        <v>1435</v>
      </c>
      <c r="T584" s="28" t="s">
        <v>625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-21.365400000000001</v>
      </c>
      <c r="AD584" s="30">
        <v>8.5675789473684219E-2</v>
      </c>
      <c r="AE584" s="29">
        <v>1</v>
      </c>
    </row>
    <row r="585" spans="2:31" x14ac:dyDescent="0.2">
      <c r="B585" s="27">
        <v>117</v>
      </c>
      <c r="C585" s="28" t="s">
        <v>1436</v>
      </c>
      <c r="D585" s="28" t="s">
        <v>627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60.264699999999998</v>
      </c>
      <c r="N585" s="30">
        <v>0.2416629573934837</v>
      </c>
      <c r="O585" s="29">
        <v>1</v>
      </c>
      <c r="R585" s="27">
        <v>117</v>
      </c>
      <c r="S585" s="28" t="s">
        <v>1436</v>
      </c>
      <c r="T585" s="28" t="s">
        <v>627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60.2652</v>
      </c>
      <c r="AD585" s="30">
        <v>0.24166496240601504</v>
      </c>
      <c r="AE585" s="29">
        <v>1</v>
      </c>
    </row>
    <row r="586" spans="2:31" x14ac:dyDescent="0.2">
      <c r="B586" s="27">
        <v>118</v>
      </c>
      <c r="C586" s="28" t="s">
        <v>1437</v>
      </c>
      <c r="D586" s="28" t="s">
        <v>625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-20.272300000000001</v>
      </c>
      <c r="N586" s="30">
        <v>8.1292431077694252E-2</v>
      </c>
      <c r="O586" s="29">
        <v>1</v>
      </c>
      <c r="R586" s="27">
        <v>118</v>
      </c>
      <c r="S586" s="28" t="s">
        <v>1437</v>
      </c>
      <c r="T586" s="28" t="s">
        <v>625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-20.2666</v>
      </c>
      <c r="AD586" s="30">
        <v>8.1269573934837108E-2</v>
      </c>
      <c r="AE586" s="29">
        <v>1</v>
      </c>
    </row>
    <row r="587" spans="2:31" x14ac:dyDescent="0.2">
      <c r="B587" s="27">
        <v>118</v>
      </c>
      <c r="C587" s="28" t="s">
        <v>1438</v>
      </c>
      <c r="D587" s="28" t="s">
        <v>627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60.264699999999998</v>
      </c>
      <c r="N587" s="30">
        <v>0.2416629573934837</v>
      </c>
      <c r="O587" s="29">
        <v>1</v>
      </c>
      <c r="R587" s="27">
        <v>118</v>
      </c>
      <c r="S587" s="28" t="s">
        <v>1438</v>
      </c>
      <c r="T587" s="28" t="s">
        <v>627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60.2652</v>
      </c>
      <c r="AD587" s="30">
        <v>0.24166496240601504</v>
      </c>
      <c r="AE587" s="29">
        <v>1</v>
      </c>
    </row>
    <row r="588" spans="2:31" x14ac:dyDescent="0.2">
      <c r="B588" s="27">
        <v>119</v>
      </c>
      <c r="C588" s="28" t="s">
        <v>1440</v>
      </c>
      <c r="D588" s="28" t="s">
        <v>625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-19.0337</v>
      </c>
      <c r="N588" s="30">
        <v>7.6325614035087724E-2</v>
      </c>
      <c r="O588" s="29">
        <v>1</v>
      </c>
      <c r="R588" s="27">
        <v>119</v>
      </c>
      <c r="S588" s="28" t="s">
        <v>1440</v>
      </c>
      <c r="T588" s="28" t="s">
        <v>625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-19.027999999999999</v>
      </c>
      <c r="AD588" s="30">
        <v>7.630275689223058E-2</v>
      </c>
      <c r="AE588" s="29">
        <v>1</v>
      </c>
    </row>
    <row r="589" spans="2:31" x14ac:dyDescent="0.2">
      <c r="B589" s="27">
        <v>119</v>
      </c>
      <c r="C589" s="28" t="s">
        <v>1441</v>
      </c>
      <c r="D589" s="28" t="s">
        <v>627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60.264699999999998</v>
      </c>
      <c r="N589" s="30">
        <v>0.2416629573934837</v>
      </c>
      <c r="O589" s="29">
        <v>1</v>
      </c>
      <c r="R589" s="27">
        <v>119</v>
      </c>
      <c r="S589" s="28" t="s">
        <v>1441</v>
      </c>
      <c r="T589" s="28" t="s">
        <v>627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60.2652</v>
      </c>
      <c r="AD589" s="30">
        <v>0.24166496240601504</v>
      </c>
      <c r="AE589" s="29">
        <v>1</v>
      </c>
    </row>
    <row r="590" spans="2:31" x14ac:dyDescent="0.2">
      <c r="B590" s="27">
        <v>89</v>
      </c>
      <c r="C590" s="28" t="s">
        <v>1443</v>
      </c>
      <c r="D590" s="28" t="s">
        <v>625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-52.781199999999998</v>
      </c>
      <c r="N590" s="30">
        <v>0.21165393483709272</v>
      </c>
      <c r="O590" s="29">
        <v>1</v>
      </c>
      <c r="R590" s="27">
        <v>89</v>
      </c>
      <c r="S590" s="28" t="s">
        <v>1443</v>
      </c>
      <c r="T590" s="28" t="s">
        <v>625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-52.7806</v>
      </c>
      <c r="AD590" s="30">
        <v>0.21165152882205512</v>
      </c>
      <c r="AE590" s="29">
        <v>1</v>
      </c>
    </row>
    <row r="591" spans="2:31" x14ac:dyDescent="0.2">
      <c r="B591" s="27">
        <v>89</v>
      </c>
      <c r="C591" s="28" t="s">
        <v>1444</v>
      </c>
      <c r="D591" s="28" t="s">
        <v>627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53.388100000000001</v>
      </c>
      <c r="N591" s="30">
        <v>0.21408761904761905</v>
      </c>
      <c r="O591" s="29">
        <v>1</v>
      </c>
      <c r="R591" s="27">
        <v>89</v>
      </c>
      <c r="S591" s="28" t="s">
        <v>1444</v>
      </c>
      <c r="T591" s="28" t="s">
        <v>627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53.387</v>
      </c>
      <c r="AD591" s="30">
        <v>0.21408320802005013</v>
      </c>
      <c r="AE591" s="29">
        <v>1</v>
      </c>
    </row>
    <row r="592" spans="2:31" x14ac:dyDescent="0.2">
      <c r="B592" s="27">
        <v>92</v>
      </c>
      <c r="C592" s="28" t="s">
        <v>1446</v>
      </c>
      <c r="D592" s="28" t="s">
        <v>625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-68.796700000000001</v>
      </c>
      <c r="N592" s="30">
        <v>0.27587649122807018</v>
      </c>
      <c r="O592" s="29">
        <v>1</v>
      </c>
      <c r="R592" s="27">
        <v>92</v>
      </c>
      <c r="S592" s="28" t="s">
        <v>1446</v>
      </c>
      <c r="T592" s="28" t="s">
        <v>625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-68.796800000000005</v>
      </c>
      <c r="AD592" s="30">
        <v>0.27587689223057643</v>
      </c>
      <c r="AE592" s="29">
        <v>1</v>
      </c>
    </row>
    <row r="593" spans="2:31" x14ac:dyDescent="0.2">
      <c r="B593" s="27">
        <v>92</v>
      </c>
      <c r="C593" s="28" t="s">
        <v>1447</v>
      </c>
      <c r="D593" s="28" t="s">
        <v>627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68.342100000000002</v>
      </c>
      <c r="N593" s="30">
        <v>0.27405353383458647</v>
      </c>
      <c r="O593" s="29">
        <v>1</v>
      </c>
      <c r="R593" s="27">
        <v>92</v>
      </c>
      <c r="S593" s="28" t="s">
        <v>1447</v>
      </c>
      <c r="T593" s="28" t="s">
        <v>627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68.341700000000003</v>
      </c>
      <c r="AD593" s="30">
        <v>0.27405192982456139</v>
      </c>
      <c r="AE593" s="29">
        <v>1</v>
      </c>
    </row>
    <row r="594" spans="2:31" x14ac:dyDescent="0.2">
      <c r="B594" s="27">
        <v>95</v>
      </c>
      <c r="C594" s="28" t="s">
        <v>1449</v>
      </c>
      <c r="D594" s="28" t="s">
        <v>625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-69.024600000000007</v>
      </c>
      <c r="N594" s="30">
        <v>0.27679037593984962</v>
      </c>
      <c r="O594" s="29">
        <v>1</v>
      </c>
      <c r="R594" s="27">
        <v>95</v>
      </c>
      <c r="S594" s="28" t="s">
        <v>1449</v>
      </c>
      <c r="T594" s="28" t="s">
        <v>625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-69.024900000000002</v>
      </c>
      <c r="AD594" s="30">
        <v>0.27679157894736844</v>
      </c>
      <c r="AE594" s="29">
        <v>1</v>
      </c>
    </row>
    <row r="595" spans="2:31" x14ac:dyDescent="0.2">
      <c r="B595" s="27">
        <v>95</v>
      </c>
      <c r="C595" s="28" t="s">
        <v>1450</v>
      </c>
      <c r="D595" s="28" t="s">
        <v>627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70.178899999999999</v>
      </c>
      <c r="N595" s="30">
        <v>0.28141914786967415</v>
      </c>
      <c r="O595" s="29">
        <v>1</v>
      </c>
      <c r="R595" s="27">
        <v>95</v>
      </c>
      <c r="S595" s="28" t="s">
        <v>1450</v>
      </c>
      <c r="T595" s="28" t="s">
        <v>627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70.178600000000003</v>
      </c>
      <c r="AD595" s="30">
        <v>0.28141794486215543</v>
      </c>
      <c r="AE595" s="29">
        <v>1</v>
      </c>
    </row>
    <row r="596" spans="2:31" x14ac:dyDescent="0.2">
      <c r="B596" s="27">
        <v>98</v>
      </c>
      <c r="C596" s="28" t="s">
        <v>1452</v>
      </c>
      <c r="D596" s="28" t="s">
        <v>625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-69.165199999999999</v>
      </c>
      <c r="N596" s="30">
        <v>0.27735418546365914</v>
      </c>
      <c r="O596" s="29">
        <v>1</v>
      </c>
      <c r="R596" s="27">
        <v>98</v>
      </c>
      <c r="S596" s="28" t="s">
        <v>1452</v>
      </c>
      <c r="T596" s="28" t="s">
        <v>625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-69.165499999999994</v>
      </c>
      <c r="AD596" s="30">
        <v>0.27735538847117797</v>
      </c>
      <c r="AE596" s="29">
        <v>1</v>
      </c>
    </row>
    <row r="597" spans="2:31" x14ac:dyDescent="0.2">
      <c r="B597" s="27">
        <v>98</v>
      </c>
      <c r="C597" s="28" t="s">
        <v>1453</v>
      </c>
      <c r="D597" s="28" t="s">
        <v>627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70.420100000000005</v>
      </c>
      <c r="N597" s="30">
        <v>0.282386365914787</v>
      </c>
      <c r="O597" s="29">
        <v>1</v>
      </c>
      <c r="R597" s="27">
        <v>98</v>
      </c>
      <c r="S597" s="28" t="s">
        <v>1453</v>
      </c>
      <c r="T597" s="28" t="s">
        <v>627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70.419799999999995</v>
      </c>
      <c r="AD597" s="30">
        <v>0.28238516290726812</v>
      </c>
      <c r="AE597" s="29">
        <v>1</v>
      </c>
    </row>
    <row r="598" spans="2:31" x14ac:dyDescent="0.2">
      <c r="B598" s="27">
        <v>101</v>
      </c>
      <c r="C598" s="28" t="s">
        <v>1455</v>
      </c>
      <c r="D598" s="28" t="s">
        <v>625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-70.1023</v>
      </c>
      <c r="N598" s="30">
        <v>0.28111197994987469</v>
      </c>
      <c r="O598" s="29">
        <v>1</v>
      </c>
      <c r="R598" s="27">
        <v>101</v>
      </c>
      <c r="S598" s="28" t="s">
        <v>1455</v>
      </c>
      <c r="T598" s="28" t="s">
        <v>625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-70.102699999999999</v>
      </c>
      <c r="AD598" s="30">
        <v>0.28111358395989972</v>
      </c>
      <c r="AE598" s="29">
        <v>1</v>
      </c>
    </row>
    <row r="599" spans="2:31" x14ac:dyDescent="0.2">
      <c r="B599" s="27">
        <v>101</v>
      </c>
      <c r="C599" s="28" t="s">
        <v>1456</v>
      </c>
      <c r="D599" s="28" t="s">
        <v>627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69.831900000000005</v>
      </c>
      <c r="N599" s="30">
        <v>0.28002766917293237</v>
      </c>
      <c r="O599" s="29">
        <v>1</v>
      </c>
      <c r="R599" s="27">
        <v>101</v>
      </c>
      <c r="S599" s="28" t="s">
        <v>1456</v>
      </c>
      <c r="T599" s="28" t="s">
        <v>627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69.831699999999998</v>
      </c>
      <c r="AD599" s="30">
        <v>0.2800268671679198</v>
      </c>
      <c r="AE599" s="29">
        <v>1</v>
      </c>
    </row>
    <row r="600" spans="2:31" x14ac:dyDescent="0.2">
      <c r="B600" s="27">
        <v>104</v>
      </c>
      <c r="C600" s="28" t="s">
        <v>1458</v>
      </c>
      <c r="D600" s="28" t="s">
        <v>625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-60.102200000000003</v>
      </c>
      <c r="N600" s="30">
        <v>0.24101132832080202</v>
      </c>
      <c r="O600" s="29">
        <v>1</v>
      </c>
      <c r="R600" s="27">
        <v>104</v>
      </c>
      <c r="S600" s="28" t="s">
        <v>1458</v>
      </c>
      <c r="T600" s="28" t="s">
        <v>625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-60.103299999999997</v>
      </c>
      <c r="AD600" s="30">
        <v>0.24101573934837092</v>
      </c>
      <c r="AE600" s="29">
        <v>1</v>
      </c>
    </row>
    <row r="601" spans="2:31" x14ac:dyDescent="0.2">
      <c r="B601" s="27">
        <v>104</v>
      </c>
      <c r="C601" s="28" t="s">
        <v>1459</v>
      </c>
      <c r="D601" s="28" t="s">
        <v>627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61.046100000000003</v>
      </c>
      <c r="N601" s="30">
        <v>0.24479639097744363</v>
      </c>
      <c r="O601" s="29">
        <v>1</v>
      </c>
      <c r="R601" s="27">
        <v>104</v>
      </c>
      <c r="S601" s="28" t="s">
        <v>1459</v>
      </c>
      <c r="T601" s="28" t="s">
        <v>627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61.046700000000001</v>
      </c>
      <c r="AD601" s="30">
        <v>0.24479879699248122</v>
      </c>
      <c r="AE601" s="29">
        <v>1</v>
      </c>
    </row>
    <row r="602" spans="2:31" x14ac:dyDescent="0.2">
      <c r="B602" s="27">
        <v>120</v>
      </c>
      <c r="C602" s="28" t="s">
        <v>1461</v>
      </c>
      <c r="D602" s="28" t="s">
        <v>625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-14.4095</v>
      </c>
      <c r="N602" s="30">
        <v>5.778245614035088E-2</v>
      </c>
      <c r="O602" s="29">
        <v>1</v>
      </c>
      <c r="R602" s="27">
        <v>120</v>
      </c>
      <c r="S602" s="28" t="s">
        <v>1461</v>
      </c>
      <c r="T602" s="28" t="s">
        <v>625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-14.4041</v>
      </c>
      <c r="AD602" s="30">
        <v>5.7760802005012532E-2</v>
      </c>
      <c r="AE602" s="29">
        <v>1</v>
      </c>
    </row>
    <row r="603" spans="2:31" x14ac:dyDescent="0.2">
      <c r="B603" s="27">
        <v>120</v>
      </c>
      <c r="C603" s="28" t="s">
        <v>1462</v>
      </c>
      <c r="D603" s="28" t="s">
        <v>627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61.046100000000003</v>
      </c>
      <c r="N603" s="30">
        <v>0.24479639097744363</v>
      </c>
      <c r="O603" s="29">
        <v>1</v>
      </c>
      <c r="R603" s="27">
        <v>120</v>
      </c>
      <c r="S603" s="28" t="s">
        <v>1462</v>
      </c>
      <c r="T603" s="28" t="s">
        <v>627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61.046700000000001</v>
      </c>
      <c r="AD603" s="30">
        <v>0.24479879699248122</v>
      </c>
      <c r="AE603" s="29">
        <v>1</v>
      </c>
    </row>
    <row r="604" spans="2:31" x14ac:dyDescent="0.2">
      <c r="B604" s="27">
        <v>121</v>
      </c>
      <c r="C604" s="28" t="s">
        <v>1464</v>
      </c>
      <c r="D604" s="28" t="s">
        <v>625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-14.413500000000001</v>
      </c>
      <c r="N604" s="30">
        <v>5.7798496240601502E-2</v>
      </c>
      <c r="O604" s="29">
        <v>1</v>
      </c>
      <c r="R604" s="27">
        <v>121</v>
      </c>
      <c r="S604" s="28" t="s">
        <v>1464</v>
      </c>
      <c r="T604" s="28" t="s">
        <v>625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-14.408200000000001</v>
      </c>
      <c r="AD604" s="30">
        <v>5.7777243107769424E-2</v>
      </c>
      <c r="AE604" s="29">
        <v>1</v>
      </c>
    </row>
    <row r="605" spans="2:31" x14ac:dyDescent="0.2">
      <c r="B605" s="27">
        <v>121</v>
      </c>
      <c r="C605" s="28" t="s">
        <v>1465</v>
      </c>
      <c r="D605" s="28" t="s">
        <v>627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61.046100000000003</v>
      </c>
      <c r="N605" s="30">
        <v>0.24479639097744363</v>
      </c>
      <c r="O605" s="29">
        <v>1</v>
      </c>
      <c r="R605" s="27">
        <v>121</v>
      </c>
      <c r="S605" s="28" t="s">
        <v>1465</v>
      </c>
      <c r="T605" s="28" t="s">
        <v>627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61.046700000000001</v>
      </c>
      <c r="AD605" s="30">
        <v>0.24479879699248122</v>
      </c>
      <c r="AE605" s="29">
        <v>1</v>
      </c>
    </row>
    <row r="606" spans="2:31" x14ac:dyDescent="0.2">
      <c r="B606" s="27">
        <v>122</v>
      </c>
      <c r="C606" s="28" t="s">
        <v>1466</v>
      </c>
      <c r="D606" s="28" t="s">
        <v>625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-13.8576</v>
      </c>
      <c r="N606" s="30">
        <v>5.5569323308270677E-2</v>
      </c>
      <c r="O606" s="29">
        <v>1</v>
      </c>
      <c r="R606" s="27">
        <v>122</v>
      </c>
      <c r="S606" s="28" t="s">
        <v>1466</v>
      </c>
      <c r="T606" s="28" t="s">
        <v>625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-13.8523</v>
      </c>
      <c r="AD606" s="30">
        <v>5.5548070175438592E-2</v>
      </c>
      <c r="AE606" s="29">
        <v>1</v>
      </c>
    </row>
    <row r="607" spans="2:31" x14ac:dyDescent="0.2">
      <c r="B607" s="27">
        <v>122</v>
      </c>
      <c r="C607" s="28" t="s">
        <v>1467</v>
      </c>
      <c r="D607" s="28" t="s">
        <v>627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61.046100000000003</v>
      </c>
      <c r="N607" s="30">
        <v>0.24479639097744363</v>
      </c>
      <c r="O607" s="29">
        <v>1</v>
      </c>
      <c r="R607" s="27">
        <v>122</v>
      </c>
      <c r="S607" s="28" t="s">
        <v>1467</v>
      </c>
      <c r="T607" s="28" t="s">
        <v>627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61.046700000000001</v>
      </c>
      <c r="AD607" s="30">
        <v>0.24479879699248122</v>
      </c>
      <c r="AE607" s="29">
        <v>1</v>
      </c>
    </row>
    <row r="608" spans="2:31" x14ac:dyDescent="0.2">
      <c r="B608" s="27">
        <v>123</v>
      </c>
      <c r="C608" s="28" t="s">
        <v>1468</v>
      </c>
      <c r="D608" s="28" t="s">
        <v>625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-13.803599999999999</v>
      </c>
      <c r="N608" s="30">
        <v>5.5352781954887215E-2</v>
      </c>
      <c r="O608" s="29">
        <v>1</v>
      </c>
      <c r="R608" s="27">
        <v>123</v>
      </c>
      <c r="S608" s="28" t="s">
        <v>1468</v>
      </c>
      <c r="T608" s="28" t="s">
        <v>625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-13.798299999999999</v>
      </c>
      <c r="AD608" s="30">
        <v>5.5331528822055137E-2</v>
      </c>
      <c r="AE608" s="29">
        <v>1</v>
      </c>
    </row>
    <row r="609" spans="2:31" x14ac:dyDescent="0.2">
      <c r="B609" s="27">
        <v>123</v>
      </c>
      <c r="C609" s="28" t="s">
        <v>1469</v>
      </c>
      <c r="D609" s="28" t="s">
        <v>627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61.046100000000003</v>
      </c>
      <c r="N609" s="30">
        <v>0.24479639097744363</v>
      </c>
      <c r="O609" s="29">
        <v>1</v>
      </c>
      <c r="R609" s="27">
        <v>123</v>
      </c>
      <c r="S609" s="28" t="s">
        <v>1469</v>
      </c>
      <c r="T609" s="28" t="s">
        <v>627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61.046700000000001</v>
      </c>
      <c r="AD609" s="30">
        <v>0.24479879699248122</v>
      </c>
      <c r="AE609" s="29">
        <v>1</v>
      </c>
    </row>
    <row r="610" spans="2:31" x14ac:dyDescent="0.2">
      <c r="B610" s="27">
        <v>124</v>
      </c>
      <c r="C610" s="28" t="s">
        <v>1471</v>
      </c>
      <c r="D610" s="28" t="s">
        <v>625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-14.3596</v>
      </c>
      <c r="N610" s="30">
        <v>5.758235588972431E-2</v>
      </c>
      <c r="O610" s="29">
        <v>1</v>
      </c>
      <c r="R610" s="27">
        <v>124</v>
      </c>
      <c r="S610" s="28" t="s">
        <v>1471</v>
      </c>
      <c r="T610" s="28" t="s">
        <v>625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-14.354200000000001</v>
      </c>
      <c r="AD610" s="30">
        <v>5.7560701754385969E-2</v>
      </c>
      <c r="AE610" s="29">
        <v>1</v>
      </c>
    </row>
    <row r="611" spans="2:31" x14ac:dyDescent="0.2">
      <c r="B611" s="27">
        <v>124</v>
      </c>
      <c r="C611" s="28" t="s">
        <v>1472</v>
      </c>
      <c r="D611" s="28" t="s">
        <v>627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61.046100000000003</v>
      </c>
      <c r="N611" s="30">
        <v>0.24479639097744363</v>
      </c>
      <c r="O611" s="29">
        <v>1</v>
      </c>
      <c r="R611" s="27">
        <v>124</v>
      </c>
      <c r="S611" s="28" t="s">
        <v>1472</v>
      </c>
      <c r="T611" s="28" t="s">
        <v>627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61.046700000000001</v>
      </c>
      <c r="AD611" s="30">
        <v>0.24479879699248122</v>
      </c>
      <c r="AE611" s="29">
        <v>1</v>
      </c>
    </row>
    <row r="612" spans="2:31" x14ac:dyDescent="0.2">
      <c r="B612" s="27">
        <v>167</v>
      </c>
      <c r="C612" s="28" t="s">
        <v>1474</v>
      </c>
      <c r="D612" s="28" t="s">
        <v>625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-17.827000000000002</v>
      </c>
      <c r="N612" s="30">
        <v>7.1486716791979946E-2</v>
      </c>
      <c r="O612" s="29">
        <v>1</v>
      </c>
      <c r="R612" s="27">
        <v>167</v>
      </c>
      <c r="S612" s="28" t="s">
        <v>1474</v>
      </c>
      <c r="T612" s="28" t="s">
        <v>625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-17.820599999999999</v>
      </c>
      <c r="AD612" s="30">
        <v>7.1461052631578939E-2</v>
      </c>
      <c r="AE612" s="29">
        <v>1</v>
      </c>
    </row>
    <row r="613" spans="2:31" x14ac:dyDescent="0.2">
      <c r="B613" s="27">
        <v>167</v>
      </c>
      <c r="C613" s="28" t="s">
        <v>1475</v>
      </c>
      <c r="D613" s="28" t="s">
        <v>627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61.046100000000003</v>
      </c>
      <c r="N613" s="30">
        <v>0.24479639097744363</v>
      </c>
      <c r="O613" s="29">
        <v>1</v>
      </c>
      <c r="R613" s="27">
        <v>167</v>
      </c>
      <c r="S613" s="28" t="s">
        <v>1475</v>
      </c>
      <c r="T613" s="28" t="s">
        <v>627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61.046700000000001</v>
      </c>
      <c r="AD613" s="30">
        <v>0.24479879699248122</v>
      </c>
      <c r="AE613" s="29">
        <v>1</v>
      </c>
    </row>
    <row r="614" spans="2:31" x14ac:dyDescent="0.2">
      <c r="B614" s="27">
        <v>168</v>
      </c>
      <c r="C614" s="28" t="s">
        <v>1477</v>
      </c>
      <c r="D614" s="28" t="s">
        <v>625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-18.0337</v>
      </c>
      <c r="N614" s="30">
        <v>7.231558897243108E-2</v>
      </c>
      <c r="O614" s="29">
        <v>1</v>
      </c>
      <c r="R614" s="27">
        <v>168</v>
      </c>
      <c r="S614" s="28" t="s">
        <v>1477</v>
      </c>
      <c r="T614" s="28" t="s">
        <v>625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-18.0275</v>
      </c>
      <c r="AD614" s="30">
        <v>7.22907268170426E-2</v>
      </c>
      <c r="AE614" s="29">
        <v>1</v>
      </c>
    </row>
    <row r="615" spans="2:31" x14ac:dyDescent="0.2">
      <c r="B615" s="27">
        <v>168</v>
      </c>
      <c r="C615" s="28" t="s">
        <v>1478</v>
      </c>
      <c r="D615" s="28" t="s">
        <v>627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61.046100000000003</v>
      </c>
      <c r="N615" s="30">
        <v>0.24479639097744363</v>
      </c>
      <c r="O615" s="29">
        <v>1</v>
      </c>
      <c r="R615" s="27">
        <v>168</v>
      </c>
      <c r="S615" s="28" t="s">
        <v>1478</v>
      </c>
      <c r="T615" s="28" t="s">
        <v>627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61.046700000000001</v>
      </c>
      <c r="AD615" s="30">
        <v>0.24479879699248122</v>
      </c>
      <c r="AE615" s="29">
        <v>1</v>
      </c>
    </row>
    <row r="616" spans="2:31" x14ac:dyDescent="0.2">
      <c r="B616" s="27">
        <v>169</v>
      </c>
      <c r="C616" s="28" t="s">
        <v>1479</v>
      </c>
      <c r="D616" s="28" t="s">
        <v>625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-17.4603</v>
      </c>
      <c r="N616" s="30">
        <v>7.0016240601503757E-2</v>
      </c>
      <c r="O616" s="29">
        <v>1</v>
      </c>
      <c r="R616" s="27">
        <v>169</v>
      </c>
      <c r="S616" s="28" t="s">
        <v>1479</v>
      </c>
      <c r="T616" s="28" t="s">
        <v>625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-17.4541</v>
      </c>
      <c r="AD616" s="30">
        <v>6.999137844611529E-2</v>
      </c>
      <c r="AE616" s="29">
        <v>1</v>
      </c>
    </row>
    <row r="617" spans="2:31" x14ac:dyDescent="0.2">
      <c r="B617" s="27">
        <v>169</v>
      </c>
      <c r="C617" s="28" t="s">
        <v>1480</v>
      </c>
      <c r="D617" s="28" t="s">
        <v>627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61.046100000000003</v>
      </c>
      <c r="N617" s="30">
        <v>0.24479639097744363</v>
      </c>
      <c r="O617" s="29">
        <v>1</v>
      </c>
      <c r="R617" s="27">
        <v>169</v>
      </c>
      <c r="S617" s="28" t="s">
        <v>1480</v>
      </c>
      <c r="T617" s="28" t="s">
        <v>627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61.046700000000001</v>
      </c>
      <c r="AD617" s="30">
        <v>0.24479879699248122</v>
      </c>
      <c r="AE617" s="29">
        <v>1</v>
      </c>
    </row>
    <row r="618" spans="2:31" x14ac:dyDescent="0.2">
      <c r="B618" s="27">
        <v>170</v>
      </c>
      <c r="C618" s="28" t="s">
        <v>1481</v>
      </c>
      <c r="D618" s="28" t="s">
        <v>625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-17.401299999999999</v>
      </c>
      <c r="N618" s="30">
        <v>6.9779649122807014E-2</v>
      </c>
      <c r="O618" s="29">
        <v>1</v>
      </c>
      <c r="R618" s="27">
        <v>170</v>
      </c>
      <c r="S618" s="28" t="s">
        <v>1481</v>
      </c>
      <c r="T618" s="28" t="s">
        <v>625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-17.395099999999999</v>
      </c>
      <c r="AD618" s="30">
        <v>6.9754786967418547E-2</v>
      </c>
      <c r="AE618" s="29">
        <v>1</v>
      </c>
    </row>
    <row r="619" spans="2:31" x14ac:dyDescent="0.2">
      <c r="B619" s="27">
        <v>170</v>
      </c>
      <c r="C619" s="28" t="s">
        <v>1482</v>
      </c>
      <c r="D619" s="28" t="s">
        <v>627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61.046100000000003</v>
      </c>
      <c r="N619" s="30">
        <v>0.24479639097744363</v>
      </c>
      <c r="O619" s="29">
        <v>1</v>
      </c>
      <c r="R619" s="27">
        <v>170</v>
      </c>
      <c r="S619" s="28" t="s">
        <v>1482</v>
      </c>
      <c r="T619" s="28" t="s">
        <v>627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61.046700000000001</v>
      </c>
      <c r="AD619" s="30">
        <v>0.24479879699248122</v>
      </c>
      <c r="AE619" s="29">
        <v>1</v>
      </c>
    </row>
    <row r="620" spans="2:31" x14ac:dyDescent="0.2">
      <c r="B620" s="27">
        <v>171</v>
      </c>
      <c r="C620" s="28" t="s">
        <v>1484</v>
      </c>
      <c r="D620" s="28" t="s">
        <v>625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-18.075700000000001</v>
      </c>
      <c r="N620" s="30">
        <v>7.2484010025062662E-2</v>
      </c>
      <c r="O620" s="29">
        <v>1</v>
      </c>
      <c r="R620" s="27">
        <v>171</v>
      </c>
      <c r="S620" s="28" t="s">
        <v>1484</v>
      </c>
      <c r="T620" s="28" t="s">
        <v>625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-18.069299999999998</v>
      </c>
      <c r="AD620" s="30">
        <v>7.2458345864661655E-2</v>
      </c>
      <c r="AE620" s="29">
        <v>1</v>
      </c>
    </row>
    <row r="621" spans="2:31" x14ac:dyDescent="0.2">
      <c r="B621" s="27">
        <v>171</v>
      </c>
      <c r="C621" s="28" t="s">
        <v>1485</v>
      </c>
      <c r="D621" s="28" t="s">
        <v>627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61.046100000000003</v>
      </c>
      <c r="N621" s="30">
        <v>0.24479639097744363</v>
      </c>
      <c r="O621" s="29">
        <v>1</v>
      </c>
      <c r="R621" s="27">
        <v>171</v>
      </c>
      <c r="S621" s="28" t="s">
        <v>1485</v>
      </c>
      <c r="T621" s="28" t="s">
        <v>627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61.046700000000001</v>
      </c>
      <c r="AD621" s="30">
        <v>0.24479879699248122</v>
      </c>
      <c r="AE621" s="29">
        <v>1</v>
      </c>
    </row>
    <row r="622" spans="2:31" x14ac:dyDescent="0.2">
      <c r="B622" s="27">
        <v>149</v>
      </c>
      <c r="C622" s="28" t="s">
        <v>1487</v>
      </c>
      <c r="D622" s="28" t="s">
        <v>625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-53.808799999999998</v>
      </c>
      <c r="N622" s="30">
        <v>0.21577463659147869</v>
      </c>
      <c r="O622" s="29">
        <v>1</v>
      </c>
      <c r="R622" s="27">
        <v>149</v>
      </c>
      <c r="S622" s="28" t="s">
        <v>1487</v>
      </c>
      <c r="T622" s="28" t="s">
        <v>625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-53.807899999999997</v>
      </c>
      <c r="AD622" s="30">
        <v>0.21577102756892227</v>
      </c>
      <c r="AE622" s="29">
        <v>1</v>
      </c>
    </row>
    <row r="623" spans="2:31" x14ac:dyDescent="0.2">
      <c r="B623" s="27">
        <v>149</v>
      </c>
      <c r="C623" s="28" t="s">
        <v>1488</v>
      </c>
      <c r="D623" s="28" t="s">
        <v>627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53.374899999999997</v>
      </c>
      <c r="N623" s="30">
        <v>0.21403468671679196</v>
      </c>
      <c r="O623" s="29">
        <v>1</v>
      </c>
      <c r="R623" s="27">
        <v>149</v>
      </c>
      <c r="S623" s="28" t="s">
        <v>1488</v>
      </c>
      <c r="T623" s="28" t="s">
        <v>627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53.373699999999999</v>
      </c>
      <c r="AD623" s="30">
        <v>0.21402987468671678</v>
      </c>
      <c r="AE623" s="29">
        <v>1</v>
      </c>
    </row>
    <row r="624" spans="2:31" x14ac:dyDescent="0.2">
      <c r="B624" s="27">
        <v>152</v>
      </c>
      <c r="C624" s="28" t="s">
        <v>1490</v>
      </c>
      <c r="D624" s="28" t="s">
        <v>625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-68.302700000000002</v>
      </c>
      <c r="N624" s="30">
        <v>0.27389553884711776</v>
      </c>
      <c r="O624" s="29">
        <v>1</v>
      </c>
      <c r="R624" s="27">
        <v>152</v>
      </c>
      <c r="S624" s="28" t="s">
        <v>1490</v>
      </c>
      <c r="T624" s="28" t="s">
        <v>625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-68.302800000000005</v>
      </c>
      <c r="AD624" s="30">
        <v>0.27389593984962407</v>
      </c>
      <c r="AE624" s="29">
        <v>1</v>
      </c>
    </row>
    <row r="625" spans="2:31" x14ac:dyDescent="0.2">
      <c r="B625" s="27">
        <v>152</v>
      </c>
      <c r="C625" s="28" t="s">
        <v>1491</v>
      </c>
      <c r="D625" s="28" t="s">
        <v>627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69.155100000000004</v>
      </c>
      <c r="N625" s="30">
        <v>0.27731368421052632</v>
      </c>
      <c r="O625" s="29">
        <v>1</v>
      </c>
      <c r="R625" s="27">
        <v>152</v>
      </c>
      <c r="S625" s="28" t="s">
        <v>1491</v>
      </c>
      <c r="T625" s="28" t="s">
        <v>627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69.154700000000005</v>
      </c>
      <c r="AD625" s="30">
        <v>0.2773120802005013</v>
      </c>
      <c r="AE625" s="29">
        <v>1</v>
      </c>
    </row>
    <row r="626" spans="2:31" x14ac:dyDescent="0.2">
      <c r="B626" s="27">
        <v>155</v>
      </c>
      <c r="C626" s="28" t="s">
        <v>1493</v>
      </c>
      <c r="D626" s="28" t="s">
        <v>625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-70.025000000000006</v>
      </c>
      <c r="N626" s="30">
        <v>0.28080200501253133</v>
      </c>
      <c r="O626" s="29">
        <v>1</v>
      </c>
      <c r="R626" s="27">
        <v>155</v>
      </c>
      <c r="S626" s="28" t="s">
        <v>1493</v>
      </c>
      <c r="T626" s="28" t="s">
        <v>625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-70.025199999999998</v>
      </c>
      <c r="AD626" s="30">
        <v>0.28080280701754384</v>
      </c>
      <c r="AE626" s="29">
        <v>1</v>
      </c>
    </row>
    <row r="627" spans="2:31" x14ac:dyDescent="0.2">
      <c r="B627" s="27">
        <v>155</v>
      </c>
      <c r="C627" s="28" t="s">
        <v>1494</v>
      </c>
      <c r="D627" s="28" t="s">
        <v>627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69.280199999999994</v>
      </c>
      <c r="N627" s="30">
        <v>0.27781533834586464</v>
      </c>
      <c r="O627" s="29">
        <v>1</v>
      </c>
      <c r="R627" s="27">
        <v>155</v>
      </c>
      <c r="S627" s="28" t="s">
        <v>1494</v>
      </c>
      <c r="T627" s="28" t="s">
        <v>627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69.28</v>
      </c>
      <c r="AD627" s="30">
        <v>0.27781453634085213</v>
      </c>
      <c r="AE627" s="29">
        <v>1</v>
      </c>
    </row>
    <row r="628" spans="2:31" x14ac:dyDescent="0.2">
      <c r="B628" s="27">
        <v>158</v>
      </c>
      <c r="C628" s="28" t="s">
        <v>1496</v>
      </c>
      <c r="D628" s="28" t="s">
        <v>625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-70.229200000000006</v>
      </c>
      <c r="N628" s="30">
        <v>0.28162085213032584</v>
      </c>
      <c r="O628" s="29">
        <v>1</v>
      </c>
      <c r="R628" s="27">
        <v>158</v>
      </c>
      <c r="S628" s="28" t="s">
        <v>1496</v>
      </c>
      <c r="T628" s="28" t="s">
        <v>625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-70.229399999999998</v>
      </c>
      <c r="AD628" s="30">
        <v>0.2816216541353383</v>
      </c>
      <c r="AE628" s="29">
        <v>1</v>
      </c>
    </row>
    <row r="629" spans="2:31" x14ac:dyDescent="0.2">
      <c r="B629" s="27">
        <v>158</v>
      </c>
      <c r="C629" s="28" t="s">
        <v>1497</v>
      </c>
      <c r="D629" s="28" t="s">
        <v>627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69.405299999999997</v>
      </c>
      <c r="N629" s="30">
        <v>0.27831699248120301</v>
      </c>
      <c r="O629" s="29">
        <v>1</v>
      </c>
      <c r="R629" s="27">
        <v>158</v>
      </c>
      <c r="S629" s="28" t="s">
        <v>1497</v>
      </c>
      <c r="T629" s="28" t="s">
        <v>627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69.405100000000004</v>
      </c>
      <c r="AD629" s="30">
        <v>0.27831619047619049</v>
      </c>
      <c r="AE629" s="29">
        <v>1</v>
      </c>
    </row>
    <row r="630" spans="2:31" x14ac:dyDescent="0.2">
      <c r="B630" s="27">
        <v>161</v>
      </c>
      <c r="C630" s="28" t="s">
        <v>1499</v>
      </c>
      <c r="D630" s="28" t="s">
        <v>625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-69.567599999999999</v>
      </c>
      <c r="N630" s="30">
        <v>0.27896781954887223</v>
      </c>
      <c r="O630" s="29">
        <v>1</v>
      </c>
      <c r="R630" s="27">
        <v>161</v>
      </c>
      <c r="S630" s="28" t="s">
        <v>1499</v>
      </c>
      <c r="T630" s="28" t="s">
        <v>625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-69.567999999999998</v>
      </c>
      <c r="AD630" s="30">
        <v>0.27896942355889726</v>
      </c>
      <c r="AE630" s="29">
        <v>1</v>
      </c>
    </row>
    <row r="631" spans="2:31" x14ac:dyDescent="0.2">
      <c r="B631" s="27">
        <v>161</v>
      </c>
      <c r="C631" s="28" t="s">
        <v>1500</v>
      </c>
      <c r="D631" s="28" t="s">
        <v>627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70.268299999999996</v>
      </c>
      <c r="N631" s="30">
        <v>0.28177764411027573</v>
      </c>
      <c r="O631" s="29">
        <v>1</v>
      </c>
      <c r="R631" s="27">
        <v>161</v>
      </c>
      <c r="S631" s="28" t="s">
        <v>1500</v>
      </c>
      <c r="T631" s="28" t="s">
        <v>627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70.268199999999993</v>
      </c>
      <c r="AD631" s="30">
        <v>0.28177724310776942</v>
      </c>
      <c r="AE631" s="29">
        <v>1</v>
      </c>
    </row>
    <row r="632" spans="2:31" x14ac:dyDescent="0.2">
      <c r="B632" s="27">
        <v>164</v>
      </c>
      <c r="C632" s="28" t="s">
        <v>1502</v>
      </c>
      <c r="D632" s="28" t="s">
        <v>625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-60.4206</v>
      </c>
      <c r="N632" s="30">
        <v>0.24228812030075186</v>
      </c>
      <c r="O632" s="29">
        <v>1</v>
      </c>
      <c r="R632" s="27">
        <v>164</v>
      </c>
      <c r="S632" s="28" t="s">
        <v>1502</v>
      </c>
      <c r="T632" s="28" t="s">
        <v>625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-60.421799999999998</v>
      </c>
      <c r="AD632" s="30">
        <v>0.24229293233082705</v>
      </c>
      <c r="AE632" s="29">
        <v>1</v>
      </c>
    </row>
    <row r="633" spans="2:31" x14ac:dyDescent="0.2">
      <c r="B633" s="27">
        <v>164</v>
      </c>
      <c r="C633" s="28" t="s">
        <v>1503</v>
      </c>
      <c r="D633" s="28" t="s">
        <v>627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59.670299999999997</v>
      </c>
      <c r="N633" s="30">
        <v>0.23927939849624058</v>
      </c>
      <c r="O633" s="29">
        <v>1</v>
      </c>
      <c r="R633" s="27">
        <v>164</v>
      </c>
      <c r="S633" s="28" t="s">
        <v>1503</v>
      </c>
      <c r="T633" s="28" t="s">
        <v>627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59.671100000000003</v>
      </c>
      <c r="AD633" s="30">
        <v>0.23928260651629074</v>
      </c>
      <c r="AE633" s="29">
        <v>1</v>
      </c>
    </row>
    <row r="634" spans="2:31" x14ac:dyDescent="0.2">
      <c r="B634" s="27">
        <v>172</v>
      </c>
      <c r="C634" s="28" t="s">
        <v>1505</v>
      </c>
      <c r="D634" s="28" t="s">
        <v>625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-24.171399999999998</v>
      </c>
      <c r="N634" s="30">
        <v>9.6927919799498732E-2</v>
      </c>
      <c r="O634" s="29">
        <v>1</v>
      </c>
      <c r="R634" s="27">
        <v>172</v>
      </c>
      <c r="S634" s="28" t="s">
        <v>1505</v>
      </c>
      <c r="T634" s="28" t="s">
        <v>625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-24.165099999999999</v>
      </c>
      <c r="AD634" s="30">
        <v>9.690265664160401E-2</v>
      </c>
      <c r="AE634" s="29">
        <v>1</v>
      </c>
    </row>
    <row r="635" spans="2:31" x14ac:dyDescent="0.2">
      <c r="B635" s="27">
        <v>172</v>
      </c>
      <c r="C635" s="28" t="s">
        <v>1506</v>
      </c>
      <c r="D635" s="28" t="s">
        <v>627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59.670299999999997</v>
      </c>
      <c r="N635" s="30">
        <v>0.23927939849624058</v>
      </c>
      <c r="O635" s="29">
        <v>1</v>
      </c>
      <c r="R635" s="27">
        <v>172</v>
      </c>
      <c r="S635" s="28" t="s">
        <v>1506</v>
      </c>
      <c r="T635" s="28" t="s">
        <v>627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59.671100000000003</v>
      </c>
      <c r="AD635" s="30">
        <v>0.23928260651629074</v>
      </c>
      <c r="AE635" s="29">
        <v>1</v>
      </c>
    </row>
    <row r="636" spans="2:31" x14ac:dyDescent="0.2">
      <c r="B636" s="27">
        <v>173</v>
      </c>
      <c r="C636" s="28" t="s">
        <v>1508</v>
      </c>
      <c r="D636" s="28" t="s">
        <v>625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-23.7179</v>
      </c>
      <c r="N636" s="30">
        <v>9.5109373433583971E-2</v>
      </c>
      <c r="O636" s="29">
        <v>1</v>
      </c>
      <c r="R636" s="27">
        <v>173</v>
      </c>
      <c r="S636" s="28" t="s">
        <v>1508</v>
      </c>
      <c r="T636" s="28" t="s">
        <v>625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-23.7119</v>
      </c>
      <c r="AD636" s="30">
        <v>9.5085313283208031E-2</v>
      </c>
      <c r="AE636" s="29">
        <v>1</v>
      </c>
    </row>
    <row r="637" spans="2:31" x14ac:dyDescent="0.2">
      <c r="B637" s="27">
        <v>173</v>
      </c>
      <c r="C637" s="28" t="s">
        <v>1509</v>
      </c>
      <c r="D637" s="28" t="s">
        <v>627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59.670299999999997</v>
      </c>
      <c r="N637" s="30">
        <v>0.23927939849624058</v>
      </c>
      <c r="O637" s="29">
        <v>1</v>
      </c>
      <c r="R637" s="27">
        <v>173</v>
      </c>
      <c r="S637" s="28" t="s">
        <v>1509</v>
      </c>
      <c r="T637" s="28" t="s">
        <v>627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59.671100000000003</v>
      </c>
      <c r="AD637" s="30">
        <v>0.23928260651629074</v>
      </c>
      <c r="AE637" s="29">
        <v>1</v>
      </c>
    </row>
    <row r="638" spans="2:31" x14ac:dyDescent="0.2">
      <c r="B638" s="27">
        <v>174</v>
      </c>
      <c r="C638" s="28" t="s">
        <v>1510</v>
      </c>
      <c r="D638" s="28" t="s">
        <v>625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-25.496700000000001</v>
      </c>
      <c r="N638" s="30">
        <v>0.10224240601503759</v>
      </c>
      <c r="O638" s="29">
        <v>1</v>
      </c>
      <c r="R638" s="27">
        <v>174</v>
      </c>
      <c r="S638" s="28" t="s">
        <v>1510</v>
      </c>
      <c r="T638" s="28" t="s">
        <v>625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-25.4907</v>
      </c>
      <c r="AD638" s="30">
        <v>0.10221834586466166</v>
      </c>
      <c r="AE638" s="29">
        <v>1</v>
      </c>
    </row>
    <row r="639" spans="2:31" x14ac:dyDescent="0.2">
      <c r="B639" s="27">
        <v>174</v>
      </c>
      <c r="C639" s="28" t="s">
        <v>1511</v>
      </c>
      <c r="D639" s="28" t="s">
        <v>627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59.670299999999997</v>
      </c>
      <c r="N639" s="30">
        <v>0.23927939849624058</v>
      </c>
      <c r="O639" s="29">
        <v>1</v>
      </c>
      <c r="R639" s="27">
        <v>174</v>
      </c>
      <c r="S639" s="28" t="s">
        <v>1511</v>
      </c>
      <c r="T639" s="28" t="s">
        <v>627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59.671100000000003</v>
      </c>
      <c r="AD639" s="30">
        <v>0.23928260651629074</v>
      </c>
      <c r="AE639" s="29">
        <v>1</v>
      </c>
    </row>
    <row r="640" spans="2:31" x14ac:dyDescent="0.2">
      <c r="B640" s="27">
        <v>175</v>
      </c>
      <c r="C640" s="28" t="s">
        <v>1512</v>
      </c>
      <c r="D640" s="28" t="s">
        <v>625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-24.484200000000001</v>
      </c>
      <c r="N640" s="30">
        <v>9.8182255639097743E-2</v>
      </c>
      <c r="O640" s="29">
        <v>1</v>
      </c>
      <c r="R640" s="27">
        <v>175</v>
      </c>
      <c r="S640" s="28" t="s">
        <v>1512</v>
      </c>
      <c r="T640" s="28" t="s">
        <v>625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-24.478100000000001</v>
      </c>
      <c r="AD640" s="30">
        <v>9.8157794486215547E-2</v>
      </c>
      <c r="AE640" s="29">
        <v>1</v>
      </c>
    </row>
    <row r="641" spans="2:31" x14ac:dyDescent="0.2">
      <c r="B641" s="27">
        <v>175</v>
      </c>
      <c r="C641" s="28" t="s">
        <v>1513</v>
      </c>
      <c r="D641" s="28" t="s">
        <v>627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59.670299999999997</v>
      </c>
      <c r="N641" s="30">
        <v>0.23927939849624058</v>
      </c>
      <c r="O641" s="29">
        <v>1</v>
      </c>
      <c r="R641" s="27">
        <v>175</v>
      </c>
      <c r="S641" s="28" t="s">
        <v>1513</v>
      </c>
      <c r="T641" s="28" t="s">
        <v>627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59.671100000000003</v>
      </c>
      <c r="AD641" s="30">
        <v>0.23928260651629074</v>
      </c>
      <c r="AE641" s="29">
        <v>1</v>
      </c>
    </row>
    <row r="642" spans="2:31" x14ac:dyDescent="0.2">
      <c r="B642" s="27">
        <v>176</v>
      </c>
      <c r="C642" s="28" t="s">
        <v>1515</v>
      </c>
      <c r="D642" s="28" t="s">
        <v>625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-23.5411</v>
      </c>
      <c r="N642" s="30">
        <v>9.4400401002506254E-2</v>
      </c>
      <c r="O642" s="29">
        <v>1</v>
      </c>
      <c r="R642" s="27">
        <v>176</v>
      </c>
      <c r="S642" s="28" t="s">
        <v>1515</v>
      </c>
      <c r="T642" s="28" t="s">
        <v>625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-23.5349</v>
      </c>
      <c r="AD642" s="30">
        <v>9.4375538847117801E-2</v>
      </c>
      <c r="AE642" s="29">
        <v>1</v>
      </c>
    </row>
    <row r="643" spans="2:31" x14ac:dyDescent="0.2">
      <c r="B643" s="27">
        <v>176</v>
      </c>
      <c r="C643" s="28" t="s">
        <v>1516</v>
      </c>
      <c r="D643" s="28" t="s">
        <v>627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59.670299999999997</v>
      </c>
      <c r="N643" s="30">
        <v>0.23927939849624058</v>
      </c>
      <c r="O643" s="29">
        <v>1</v>
      </c>
      <c r="R643" s="27">
        <v>176</v>
      </c>
      <c r="S643" s="28" t="s">
        <v>1516</v>
      </c>
      <c r="T643" s="28" t="s">
        <v>627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59.671100000000003</v>
      </c>
      <c r="AD643" s="30">
        <v>0.23928260651629074</v>
      </c>
      <c r="AE643" s="29">
        <v>1</v>
      </c>
    </row>
    <row r="644" spans="2:31" x14ac:dyDescent="0.2">
      <c r="B644" s="27">
        <v>150</v>
      </c>
      <c r="C644" s="28" t="s">
        <v>1518</v>
      </c>
      <c r="D644" s="28" t="s">
        <v>625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-53.342799999999997</v>
      </c>
      <c r="N644" s="30">
        <v>0.21390596491228067</v>
      </c>
      <c r="O644" s="29">
        <v>1</v>
      </c>
      <c r="R644" s="27">
        <v>150</v>
      </c>
      <c r="S644" s="28" t="s">
        <v>1518</v>
      </c>
      <c r="T644" s="28" t="s">
        <v>625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-53.341999999999999</v>
      </c>
      <c r="AD644" s="30">
        <v>0.21390275689223057</v>
      </c>
      <c r="AE644" s="29">
        <v>1</v>
      </c>
    </row>
    <row r="645" spans="2:31" x14ac:dyDescent="0.2">
      <c r="B645" s="27">
        <v>150</v>
      </c>
      <c r="C645" s="28" t="s">
        <v>1519</v>
      </c>
      <c r="D645" s="28" t="s">
        <v>627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53.3371</v>
      </c>
      <c r="N645" s="30">
        <v>0.21388310776942354</v>
      </c>
      <c r="O645" s="29">
        <v>1</v>
      </c>
      <c r="R645" s="27">
        <v>150</v>
      </c>
      <c r="S645" s="28" t="s">
        <v>1519</v>
      </c>
      <c r="T645" s="28" t="s">
        <v>627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53.335900000000002</v>
      </c>
      <c r="AD645" s="30">
        <v>0.21387829573934838</v>
      </c>
      <c r="AE645" s="29">
        <v>1</v>
      </c>
    </row>
    <row r="646" spans="2:31" x14ac:dyDescent="0.2">
      <c r="B646" s="27">
        <v>153</v>
      </c>
      <c r="C646" s="28" t="s">
        <v>1521</v>
      </c>
      <c r="D646" s="28" t="s">
        <v>625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-69.415599999999998</v>
      </c>
      <c r="N646" s="30">
        <v>0.27835829573934834</v>
      </c>
      <c r="O646" s="29">
        <v>1</v>
      </c>
      <c r="R646" s="27">
        <v>153</v>
      </c>
      <c r="S646" s="28" t="s">
        <v>1521</v>
      </c>
      <c r="T646" s="28" t="s">
        <v>625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-69.415700000000001</v>
      </c>
      <c r="AD646" s="30">
        <v>0.27835869674185465</v>
      </c>
      <c r="AE646" s="29">
        <v>1</v>
      </c>
    </row>
    <row r="647" spans="2:31" x14ac:dyDescent="0.2">
      <c r="B647" s="27">
        <v>153</v>
      </c>
      <c r="C647" s="28" t="s">
        <v>1522</v>
      </c>
      <c r="D647" s="28" t="s">
        <v>627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69.410499999999999</v>
      </c>
      <c r="N647" s="30">
        <v>0.27833784461152883</v>
      </c>
      <c r="O647" s="29">
        <v>1</v>
      </c>
      <c r="R647" s="27">
        <v>153</v>
      </c>
      <c r="S647" s="28" t="s">
        <v>1522</v>
      </c>
      <c r="T647" s="28" t="s">
        <v>627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69.4101</v>
      </c>
      <c r="AD647" s="30">
        <v>0.2783362406015038</v>
      </c>
      <c r="AE647" s="29">
        <v>1</v>
      </c>
    </row>
    <row r="648" spans="2:31" x14ac:dyDescent="0.2">
      <c r="B648" s="27">
        <v>156</v>
      </c>
      <c r="C648" s="28" t="s">
        <v>1524</v>
      </c>
      <c r="D648" s="28" t="s">
        <v>625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-70.627499999999998</v>
      </c>
      <c r="N648" s="30">
        <v>0.28321804511278198</v>
      </c>
      <c r="O648" s="29">
        <v>1</v>
      </c>
      <c r="R648" s="27">
        <v>156</v>
      </c>
      <c r="S648" s="28" t="s">
        <v>1524</v>
      </c>
      <c r="T648" s="28" t="s">
        <v>625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-70.627799999999993</v>
      </c>
      <c r="AD648" s="30">
        <v>0.28321924812030069</v>
      </c>
      <c r="AE648" s="29">
        <v>1</v>
      </c>
    </row>
    <row r="649" spans="2:31" x14ac:dyDescent="0.2">
      <c r="B649" s="27">
        <v>156</v>
      </c>
      <c r="C649" s="28" t="s">
        <v>1525</v>
      </c>
      <c r="D649" s="28" t="s">
        <v>627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70.625600000000006</v>
      </c>
      <c r="N649" s="30">
        <v>0.28321042606516295</v>
      </c>
      <c r="O649" s="29">
        <v>1</v>
      </c>
      <c r="R649" s="27">
        <v>156</v>
      </c>
      <c r="S649" s="28" t="s">
        <v>1525</v>
      </c>
      <c r="T649" s="28" t="s">
        <v>627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70.625299999999996</v>
      </c>
      <c r="AD649" s="30">
        <v>0.28320922305764412</v>
      </c>
      <c r="AE649" s="29">
        <v>1</v>
      </c>
    </row>
    <row r="650" spans="2:31" x14ac:dyDescent="0.2">
      <c r="B650" s="27">
        <v>159</v>
      </c>
      <c r="C650" s="28" t="s">
        <v>1527</v>
      </c>
      <c r="D650" s="28" t="s">
        <v>625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-70.770799999999994</v>
      </c>
      <c r="N650" s="30">
        <v>0.28379268170426059</v>
      </c>
      <c r="O650" s="29">
        <v>1</v>
      </c>
      <c r="R650" s="27">
        <v>159</v>
      </c>
      <c r="S650" s="28" t="s">
        <v>1527</v>
      </c>
      <c r="T650" s="28" t="s">
        <v>625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-70.771100000000004</v>
      </c>
      <c r="AD650" s="30">
        <v>0.28379388471177946</v>
      </c>
      <c r="AE650" s="29">
        <v>1</v>
      </c>
    </row>
    <row r="651" spans="2:31" x14ac:dyDescent="0.2">
      <c r="B651" s="27">
        <v>159</v>
      </c>
      <c r="C651" s="28" t="s">
        <v>1528</v>
      </c>
      <c r="D651" s="28" t="s">
        <v>627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70.772300000000001</v>
      </c>
      <c r="N651" s="30">
        <v>0.28379869674185465</v>
      </c>
      <c r="O651" s="29">
        <v>1</v>
      </c>
      <c r="R651" s="27">
        <v>159</v>
      </c>
      <c r="S651" s="28" t="s">
        <v>1528</v>
      </c>
      <c r="T651" s="28" t="s">
        <v>627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70.772099999999995</v>
      </c>
      <c r="AD651" s="30">
        <v>0.28379789473684208</v>
      </c>
      <c r="AE651" s="29">
        <v>1</v>
      </c>
    </row>
    <row r="652" spans="2:31" x14ac:dyDescent="0.2">
      <c r="B652" s="27">
        <v>162</v>
      </c>
      <c r="C652" s="28" t="s">
        <v>1530</v>
      </c>
      <c r="D652" s="28" t="s">
        <v>625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-70.573899999999995</v>
      </c>
      <c r="N652" s="30">
        <v>0.28300310776942356</v>
      </c>
      <c r="O652" s="29">
        <v>1</v>
      </c>
      <c r="R652" s="27">
        <v>162</v>
      </c>
      <c r="S652" s="28" t="s">
        <v>1530</v>
      </c>
      <c r="T652" s="28" t="s">
        <v>625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-70.574299999999994</v>
      </c>
      <c r="AD652" s="30">
        <v>0.28300471177944858</v>
      </c>
      <c r="AE652" s="29">
        <v>1</v>
      </c>
    </row>
    <row r="653" spans="2:31" x14ac:dyDescent="0.2">
      <c r="B653" s="27">
        <v>162</v>
      </c>
      <c r="C653" s="28" t="s">
        <v>1531</v>
      </c>
      <c r="D653" s="28" t="s">
        <v>627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70.581500000000005</v>
      </c>
      <c r="N653" s="30">
        <v>0.28303358395989975</v>
      </c>
      <c r="O653" s="29">
        <v>1</v>
      </c>
      <c r="R653" s="27">
        <v>162</v>
      </c>
      <c r="S653" s="28" t="s">
        <v>1531</v>
      </c>
      <c r="T653" s="28" t="s">
        <v>627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70.581400000000002</v>
      </c>
      <c r="AD653" s="30">
        <v>0.28303318295739349</v>
      </c>
      <c r="AE653" s="29">
        <v>1</v>
      </c>
    </row>
    <row r="654" spans="2:31" x14ac:dyDescent="0.2">
      <c r="B654" s="27">
        <v>165</v>
      </c>
      <c r="C654" s="28" t="s">
        <v>1533</v>
      </c>
      <c r="D654" s="28" t="s">
        <v>625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-59.731499999999997</v>
      </c>
      <c r="N654" s="30">
        <v>0.2395248120300752</v>
      </c>
      <c r="O654" s="29">
        <v>1</v>
      </c>
      <c r="R654" s="27">
        <v>165</v>
      </c>
      <c r="S654" s="28" t="s">
        <v>1533</v>
      </c>
      <c r="T654" s="28" t="s">
        <v>625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-59.732700000000001</v>
      </c>
      <c r="AD654" s="30">
        <v>0.23952962406015038</v>
      </c>
      <c r="AE654" s="29">
        <v>1</v>
      </c>
    </row>
    <row r="655" spans="2:31" x14ac:dyDescent="0.2">
      <c r="B655" s="27">
        <v>165</v>
      </c>
      <c r="C655" s="28" t="s">
        <v>1534</v>
      </c>
      <c r="D655" s="28" t="s">
        <v>627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59.7393</v>
      </c>
      <c r="N655" s="30">
        <v>0.23955609022556393</v>
      </c>
      <c r="O655" s="29">
        <v>1</v>
      </c>
      <c r="R655" s="27">
        <v>165</v>
      </c>
      <c r="S655" s="28" t="s">
        <v>1534</v>
      </c>
      <c r="T655" s="28" t="s">
        <v>627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59.740099999999998</v>
      </c>
      <c r="AD655" s="30">
        <v>0.23955929824561403</v>
      </c>
      <c r="AE655" s="29">
        <v>1</v>
      </c>
    </row>
    <row r="656" spans="2:31" x14ac:dyDescent="0.2">
      <c r="B656" s="27">
        <v>177</v>
      </c>
      <c r="C656" s="28" t="s">
        <v>1536</v>
      </c>
      <c r="D656" s="28" t="s">
        <v>625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-24.175000000000001</v>
      </c>
      <c r="N656" s="30">
        <v>9.6942355889724316E-2</v>
      </c>
      <c r="O656" s="29">
        <v>1</v>
      </c>
      <c r="R656" s="27">
        <v>177</v>
      </c>
      <c r="S656" s="28" t="s">
        <v>1536</v>
      </c>
      <c r="T656" s="28" t="s">
        <v>625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-24.168700000000001</v>
      </c>
      <c r="AD656" s="30">
        <v>9.6917092731829579E-2</v>
      </c>
      <c r="AE656" s="29">
        <v>1</v>
      </c>
    </row>
    <row r="657" spans="2:31" x14ac:dyDescent="0.2">
      <c r="B657" s="27">
        <v>177</v>
      </c>
      <c r="C657" s="28" t="s">
        <v>1537</v>
      </c>
      <c r="D657" s="28" t="s">
        <v>627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59.7393</v>
      </c>
      <c r="N657" s="30">
        <v>0.23955609022556393</v>
      </c>
      <c r="O657" s="29">
        <v>1</v>
      </c>
      <c r="R657" s="27">
        <v>177</v>
      </c>
      <c r="S657" s="28" t="s">
        <v>1537</v>
      </c>
      <c r="T657" s="28" t="s">
        <v>627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59.740099999999998</v>
      </c>
      <c r="AD657" s="30">
        <v>0.23955929824561403</v>
      </c>
      <c r="AE657" s="29">
        <v>1</v>
      </c>
    </row>
    <row r="658" spans="2:31" x14ac:dyDescent="0.2">
      <c r="B658" s="27">
        <v>178</v>
      </c>
      <c r="C658" s="28" t="s">
        <v>1539</v>
      </c>
      <c r="D658" s="28" t="s">
        <v>625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-23.721399999999999</v>
      </c>
      <c r="N658" s="30">
        <v>9.5123408521303243E-2</v>
      </c>
      <c r="O658" s="29">
        <v>1</v>
      </c>
      <c r="R658" s="27">
        <v>178</v>
      </c>
      <c r="S658" s="28" t="s">
        <v>1539</v>
      </c>
      <c r="T658" s="28" t="s">
        <v>625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-23.715299999999999</v>
      </c>
      <c r="AD658" s="30">
        <v>9.5098947368421047E-2</v>
      </c>
      <c r="AE658" s="29">
        <v>1</v>
      </c>
    </row>
    <row r="659" spans="2:31" x14ac:dyDescent="0.2">
      <c r="B659" s="27">
        <v>178</v>
      </c>
      <c r="C659" s="28" t="s">
        <v>1540</v>
      </c>
      <c r="D659" s="28" t="s">
        <v>627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59.7393</v>
      </c>
      <c r="N659" s="30">
        <v>0.23955609022556393</v>
      </c>
      <c r="O659" s="29">
        <v>1</v>
      </c>
      <c r="R659" s="27">
        <v>178</v>
      </c>
      <c r="S659" s="28" t="s">
        <v>1540</v>
      </c>
      <c r="T659" s="28" t="s">
        <v>627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59.740099999999998</v>
      </c>
      <c r="AD659" s="30">
        <v>0.23955929824561403</v>
      </c>
      <c r="AE659" s="29">
        <v>1</v>
      </c>
    </row>
    <row r="660" spans="2:31" x14ac:dyDescent="0.2">
      <c r="B660" s="27">
        <v>179</v>
      </c>
      <c r="C660" s="28" t="s">
        <v>1541</v>
      </c>
      <c r="D660" s="28" t="s">
        <v>625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-25.5002</v>
      </c>
      <c r="N660" s="30">
        <v>0.10225644110275689</v>
      </c>
      <c r="O660" s="29">
        <v>1</v>
      </c>
      <c r="R660" s="27">
        <v>179</v>
      </c>
      <c r="S660" s="28" t="s">
        <v>1541</v>
      </c>
      <c r="T660" s="28" t="s">
        <v>625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-25.4941</v>
      </c>
      <c r="AD660" s="30">
        <v>0.10223197994987468</v>
      </c>
      <c r="AE660" s="29">
        <v>1</v>
      </c>
    </row>
    <row r="661" spans="2:31" x14ac:dyDescent="0.2">
      <c r="B661" s="27">
        <v>179</v>
      </c>
      <c r="C661" s="28" t="s">
        <v>1542</v>
      </c>
      <c r="D661" s="28" t="s">
        <v>627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59.7393</v>
      </c>
      <c r="N661" s="30">
        <v>0.23955609022556393</v>
      </c>
      <c r="O661" s="29">
        <v>1</v>
      </c>
      <c r="R661" s="27">
        <v>179</v>
      </c>
      <c r="S661" s="28" t="s">
        <v>1542</v>
      </c>
      <c r="T661" s="28" t="s">
        <v>627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59.740099999999998</v>
      </c>
      <c r="AD661" s="30">
        <v>0.23955929824561403</v>
      </c>
      <c r="AE661" s="29">
        <v>1</v>
      </c>
    </row>
    <row r="662" spans="2:31" x14ac:dyDescent="0.2">
      <c r="B662" s="27">
        <v>180</v>
      </c>
      <c r="C662" s="28" t="s">
        <v>1543</v>
      </c>
      <c r="D662" s="28" t="s">
        <v>625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-24.485099999999999</v>
      </c>
      <c r="N662" s="30">
        <v>9.8185864661654132E-2</v>
      </c>
      <c r="O662" s="29">
        <v>1</v>
      </c>
      <c r="R662" s="27">
        <v>180</v>
      </c>
      <c r="S662" s="28" t="s">
        <v>1543</v>
      </c>
      <c r="T662" s="28" t="s">
        <v>625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-24.478899999999999</v>
      </c>
      <c r="AD662" s="30">
        <v>9.8161002506265652E-2</v>
      </c>
      <c r="AE662" s="29">
        <v>1</v>
      </c>
    </row>
    <row r="663" spans="2:31" x14ac:dyDescent="0.2">
      <c r="B663" s="27">
        <v>180</v>
      </c>
      <c r="C663" s="28" t="s">
        <v>1544</v>
      </c>
      <c r="D663" s="28" t="s">
        <v>627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59.7393</v>
      </c>
      <c r="N663" s="30">
        <v>0.23955609022556393</v>
      </c>
      <c r="O663" s="29">
        <v>1</v>
      </c>
      <c r="R663" s="27">
        <v>180</v>
      </c>
      <c r="S663" s="28" t="s">
        <v>1544</v>
      </c>
      <c r="T663" s="28" t="s">
        <v>627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59.740099999999998</v>
      </c>
      <c r="AD663" s="30">
        <v>0.23955929824561403</v>
      </c>
      <c r="AE663" s="29">
        <v>1</v>
      </c>
    </row>
    <row r="664" spans="2:31" x14ac:dyDescent="0.2">
      <c r="B664" s="27">
        <v>181</v>
      </c>
      <c r="C664" s="28" t="s">
        <v>1546</v>
      </c>
      <c r="D664" s="28" t="s">
        <v>625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-23.544599999999999</v>
      </c>
      <c r="N664" s="30">
        <v>9.4414436090225554E-2</v>
      </c>
      <c r="O664" s="29">
        <v>1</v>
      </c>
      <c r="R664" s="27">
        <v>181</v>
      </c>
      <c r="S664" s="28" t="s">
        <v>1546</v>
      </c>
      <c r="T664" s="28" t="s">
        <v>625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-23.538399999999999</v>
      </c>
      <c r="AD664" s="30">
        <v>9.4389573934837087E-2</v>
      </c>
      <c r="AE664" s="29">
        <v>1</v>
      </c>
    </row>
    <row r="665" spans="2:31" x14ac:dyDescent="0.2">
      <c r="B665" s="27">
        <v>181</v>
      </c>
      <c r="C665" s="28" t="s">
        <v>1547</v>
      </c>
      <c r="D665" s="28" t="s">
        <v>627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59.7393</v>
      </c>
      <c r="N665" s="30">
        <v>0.23955609022556393</v>
      </c>
      <c r="O665" s="29">
        <v>1</v>
      </c>
      <c r="R665" s="27">
        <v>181</v>
      </c>
      <c r="S665" s="28" t="s">
        <v>1547</v>
      </c>
      <c r="T665" s="28" t="s">
        <v>627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59.740099999999998</v>
      </c>
      <c r="AD665" s="30">
        <v>0.23955929824561403</v>
      </c>
      <c r="AE665" s="29">
        <v>1</v>
      </c>
    </row>
    <row r="666" spans="2:31" x14ac:dyDescent="0.2">
      <c r="B666" s="27">
        <v>151</v>
      </c>
      <c r="C666" s="28" t="s">
        <v>1549</v>
      </c>
      <c r="D666" s="28" t="s">
        <v>625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-53.381900000000002</v>
      </c>
      <c r="N666" s="30">
        <v>0.21406275689223059</v>
      </c>
      <c r="O666" s="29">
        <v>1</v>
      </c>
      <c r="R666" s="27">
        <v>151</v>
      </c>
      <c r="S666" s="28" t="s">
        <v>1549</v>
      </c>
      <c r="T666" s="28" t="s">
        <v>625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-53.381100000000004</v>
      </c>
      <c r="AD666" s="30">
        <v>0.21405954887218048</v>
      </c>
      <c r="AE666" s="29">
        <v>1</v>
      </c>
    </row>
    <row r="667" spans="2:31" x14ac:dyDescent="0.2">
      <c r="B667" s="27">
        <v>151</v>
      </c>
      <c r="C667" s="28" t="s">
        <v>1550</v>
      </c>
      <c r="D667" s="28" t="s">
        <v>627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53.804000000000002</v>
      </c>
      <c r="N667" s="30">
        <v>0.21575538847117795</v>
      </c>
      <c r="O667" s="29">
        <v>1</v>
      </c>
      <c r="R667" s="27">
        <v>151</v>
      </c>
      <c r="S667" s="28" t="s">
        <v>1550</v>
      </c>
      <c r="T667" s="28" t="s">
        <v>627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53.802799999999998</v>
      </c>
      <c r="AD667" s="30">
        <v>0.21575057644110274</v>
      </c>
      <c r="AE667" s="29">
        <v>1</v>
      </c>
    </row>
    <row r="668" spans="2:31" x14ac:dyDescent="0.2">
      <c r="B668" s="27">
        <v>154</v>
      </c>
      <c r="C668" s="28" t="s">
        <v>1552</v>
      </c>
      <c r="D668" s="28" t="s">
        <v>625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-69.160499999999999</v>
      </c>
      <c r="N668" s="30">
        <v>0.27733533834586466</v>
      </c>
      <c r="O668" s="29">
        <v>1</v>
      </c>
      <c r="R668" s="27">
        <v>154</v>
      </c>
      <c r="S668" s="28" t="s">
        <v>1552</v>
      </c>
      <c r="T668" s="28" t="s">
        <v>625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-69.160600000000002</v>
      </c>
      <c r="AD668" s="30">
        <v>0.27733573934837097</v>
      </c>
      <c r="AE668" s="29">
        <v>1</v>
      </c>
    </row>
    <row r="669" spans="2:31" x14ac:dyDescent="0.2">
      <c r="B669" s="27">
        <v>154</v>
      </c>
      <c r="C669" s="28" t="s">
        <v>1553</v>
      </c>
      <c r="D669" s="28" t="s">
        <v>627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68.297600000000003</v>
      </c>
      <c r="N669" s="30">
        <v>0.27387508771929825</v>
      </c>
      <c r="O669" s="29">
        <v>1</v>
      </c>
      <c r="R669" s="27">
        <v>154</v>
      </c>
      <c r="S669" s="28" t="s">
        <v>1553</v>
      </c>
      <c r="T669" s="28" t="s">
        <v>627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68.297200000000004</v>
      </c>
      <c r="AD669" s="30">
        <v>0.27387348370927317</v>
      </c>
      <c r="AE669" s="29">
        <v>1</v>
      </c>
    </row>
    <row r="670" spans="2:31" x14ac:dyDescent="0.2">
      <c r="B670" s="27">
        <v>157</v>
      </c>
      <c r="C670" s="28" t="s">
        <v>1555</v>
      </c>
      <c r="D670" s="28" t="s">
        <v>625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-69.2821</v>
      </c>
      <c r="N670" s="30">
        <v>0.27782295739348373</v>
      </c>
      <c r="O670" s="29">
        <v>1</v>
      </c>
      <c r="R670" s="27">
        <v>157</v>
      </c>
      <c r="S670" s="28" t="s">
        <v>1555</v>
      </c>
      <c r="T670" s="28" t="s">
        <v>625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-69.282300000000006</v>
      </c>
      <c r="AD670" s="30">
        <v>0.27782375939849624</v>
      </c>
      <c r="AE670" s="29">
        <v>1</v>
      </c>
    </row>
    <row r="671" spans="2:31" x14ac:dyDescent="0.2">
      <c r="B671" s="27">
        <v>157</v>
      </c>
      <c r="C671" s="28" t="s">
        <v>1556</v>
      </c>
      <c r="D671" s="28" t="s">
        <v>627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70.023099999999999</v>
      </c>
      <c r="N671" s="30">
        <v>0.2807943859649123</v>
      </c>
      <c r="O671" s="29">
        <v>1</v>
      </c>
      <c r="R671" s="27">
        <v>157</v>
      </c>
      <c r="S671" s="28" t="s">
        <v>1556</v>
      </c>
      <c r="T671" s="28" t="s">
        <v>627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70.022800000000004</v>
      </c>
      <c r="AD671" s="30">
        <v>0.28079318295739347</v>
      </c>
      <c r="AE671" s="29">
        <v>1</v>
      </c>
    </row>
    <row r="672" spans="2:31" x14ac:dyDescent="0.2">
      <c r="B672" s="27">
        <v>160</v>
      </c>
      <c r="C672" s="28" t="s">
        <v>1558</v>
      </c>
      <c r="D672" s="28" t="s">
        <v>625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-69.403300000000002</v>
      </c>
      <c r="N672" s="30">
        <v>0.27830897243107772</v>
      </c>
      <c r="O672" s="29">
        <v>1</v>
      </c>
      <c r="R672" s="27">
        <v>160</v>
      </c>
      <c r="S672" s="28" t="s">
        <v>1558</v>
      </c>
      <c r="T672" s="28" t="s">
        <v>625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-69.403499999999994</v>
      </c>
      <c r="AD672" s="30">
        <v>0.27830977443609023</v>
      </c>
      <c r="AE672" s="29">
        <v>1</v>
      </c>
    </row>
    <row r="673" spans="2:31" x14ac:dyDescent="0.2">
      <c r="B673" s="27">
        <v>160</v>
      </c>
      <c r="C673" s="28" t="s">
        <v>1559</v>
      </c>
      <c r="D673" s="28" t="s">
        <v>627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70.230400000000003</v>
      </c>
      <c r="N673" s="30">
        <v>0.28162566416040102</v>
      </c>
      <c r="O673" s="29">
        <v>1</v>
      </c>
      <c r="R673" s="27">
        <v>160</v>
      </c>
      <c r="S673" s="28" t="s">
        <v>1559</v>
      </c>
      <c r="T673" s="28" t="s">
        <v>627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70.230199999999996</v>
      </c>
      <c r="AD673" s="30">
        <v>0.28162486215538846</v>
      </c>
      <c r="AE673" s="29">
        <v>1</v>
      </c>
    </row>
    <row r="674" spans="2:31" x14ac:dyDescent="0.2">
      <c r="B674" s="27">
        <v>163</v>
      </c>
      <c r="C674" s="28" t="s">
        <v>1561</v>
      </c>
      <c r="D674" s="28" t="s">
        <v>625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-70.263300000000001</v>
      </c>
      <c r="N674" s="30">
        <v>0.28175759398496242</v>
      </c>
      <c r="O674" s="29">
        <v>1</v>
      </c>
      <c r="R674" s="27">
        <v>163</v>
      </c>
      <c r="S674" s="28" t="s">
        <v>1561</v>
      </c>
      <c r="T674" s="28" t="s">
        <v>625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-70.263800000000003</v>
      </c>
      <c r="AD674" s="30">
        <v>0.28175959899749375</v>
      </c>
      <c r="AE674" s="29">
        <v>1</v>
      </c>
    </row>
    <row r="675" spans="2:31" x14ac:dyDescent="0.2">
      <c r="B675" s="27">
        <v>163</v>
      </c>
      <c r="C675" s="28" t="s">
        <v>1562</v>
      </c>
      <c r="D675" s="28" t="s">
        <v>627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69.572800000000001</v>
      </c>
      <c r="N675" s="30">
        <v>0.278988671679198</v>
      </c>
      <c r="O675" s="29">
        <v>1</v>
      </c>
      <c r="R675" s="27">
        <v>163</v>
      </c>
      <c r="S675" s="28" t="s">
        <v>1562</v>
      </c>
      <c r="T675" s="28" t="s">
        <v>627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69.572699999999998</v>
      </c>
      <c r="AD675" s="30">
        <v>0.27898827067669174</v>
      </c>
      <c r="AE675" s="29">
        <v>1</v>
      </c>
    </row>
    <row r="676" spans="2:31" x14ac:dyDescent="0.2">
      <c r="B676" s="27">
        <v>166</v>
      </c>
      <c r="C676" s="28" t="s">
        <v>1564</v>
      </c>
      <c r="D676" s="28" t="s">
        <v>625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-59.663200000000003</v>
      </c>
      <c r="N676" s="30">
        <v>0.23925092731829575</v>
      </c>
      <c r="O676" s="29">
        <v>1</v>
      </c>
      <c r="R676" s="27">
        <v>166</v>
      </c>
      <c r="S676" s="28" t="s">
        <v>1564</v>
      </c>
      <c r="T676" s="28" t="s">
        <v>625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-59.664400000000001</v>
      </c>
      <c r="AD676" s="30">
        <v>0.23925573934837094</v>
      </c>
      <c r="AE676" s="29">
        <v>1</v>
      </c>
    </row>
    <row r="677" spans="2:31" x14ac:dyDescent="0.2">
      <c r="B677" s="27">
        <v>166</v>
      </c>
      <c r="C677" s="28" t="s">
        <v>1565</v>
      </c>
      <c r="D677" s="28" t="s">
        <v>627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60.425800000000002</v>
      </c>
      <c r="N677" s="30">
        <v>0.24230897243107771</v>
      </c>
      <c r="O677" s="29">
        <v>1</v>
      </c>
      <c r="R677" s="27">
        <v>166</v>
      </c>
      <c r="S677" s="28" t="s">
        <v>1565</v>
      </c>
      <c r="T677" s="28" t="s">
        <v>627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60.426600000000001</v>
      </c>
      <c r="AD677" s="30">
        <v>0.24231218045112782</v>
      </c>
      <c r="AE677" s="29">
        <v>1</v>
      </c>
    </row>
    <row r="678" spans="2:31" x14ac:dyDescent="0.2">
      <c r="B678" s="27">
        <v>182</v>
      </c>
      <c r="C678" s="28" t="s">
        <v>1567</v>
      </c>
      <c r="D678" s="28" t="s">
        <v>625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-17.836200000000002</v>
      </c>
      <c r="N678" s="30">
        <v>7.1523609022556389E-2</v>
      </c>
      <c r="O678" s="29">
        <v>1</v>
      </c>
      <c r="R678" s="27">
        <v>182</v>
      </c>
      <c r="S678" s="28" t="s">
        <v>1567</v>
      </c>
      <c r="T678" s="28" t="s">
        <v>625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-17.829699999999999</v>
      </c>
      <c r="AD678" s="30">
        <v>7.1497543859649126E-2</v>
      </c>
      <c r="AE678" s="29">
        <v>1</v>
      </c>
    </row>
    <row r="679" spans="2:31" x14ac:dyDescent="0.2">
      <c r="B679" s="27">
        <v>182</v>
      </c>
      <c r="C679" s="28" t="s">
        <v>1568</v>
      </c>
      <c r="D679" s="28" t="s">
        <v>627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60.425800000000002</v>
      </c>
      <c r="N679" s="30">
        <v>0.24230897243107771</v>
      </c>
      <c r="O679" s="29">
        <v>1</v>
      </c>
      <c r="R679" s="27">
        <v>182</v>
      </c>
      <c r="S679" s="28" t="s">
        <v>1568</v>
      </c>
      <c r="T679" s="28" t="s">
        <v>627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60.426600000000001</v>
      </c>
      <c r="AD679" s="30">
        <v>0.24231218045112782</v>
      </c>
      <c r="AE679" s="29">
        <v>1</v>
      </c>
    </row>
    <row r="680" spans="2:31" x14ac:dyDescent="0.2">
      <c r="B680" s="27">
        <v>183</v>
      </c>
      <c r="C680" s="28" t="s">
        <v>1570</v>
      </c>
      <c r="D680" s="28" t="s">
        <v>625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-18.0427</v>
      </c>
      <c r="N680" s="30">
        <v>7.2351679197994984E-2</v>
      </c>
      <c r="O680" s="29">
        <v>1</v>
      </c>
      <c r="R680" s="27">
        <v>183</v>
      </c>
      <c r="S680" s="28" t="s">
        <v>1570</v>
      </c>
      <c r="T680" s="28" t="s">
        <v>625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-18.0364</v>
      </c>
      <c r="AD680" s="30">
        <v>7.2326416040100261E-2</v>
      </c>
      <c r="AE680" s="29">
        <v>1</v>
      </c>
    </row>
    <row r="681" spans="2:31" x14ac:dyDescent="0.2">
      <c r="B681" s="27">
        <v>183</v>
      </c>
      <c r="C681" s="28" t="s">
        <v>1571</v>
      </c>
      <c r="D681" s="28" t="s">
        <v>627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60.425800000000002</v>
      </c>
      <c r="N681" s="30">
        <v>0.24230897243107771</v>
      </c>
      <c r="O681" s="29">
        <v>1</v>
      </c>
      <c r="R681" s="27">
        <v>183</v>
      </c>
      <c r="S681" s="28" t="s">
        <v>1571</v>
      </c>
      <c r="T681" s="28" t="s">
        <v>627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60.426600000000001</v>
      </c>
      <c r="AD681" s="30">
        <v>0.24231218045112782</v>
      </c>
      <c r="AE681" s="29">
        <v>1</v>
      </c>
    </row>
    <row r="682" spans="2:31" x14ac:dyDescent="0.2">
      <c r="B682" s="27">
        <v>184</v>
      </c>
      <c r="C682" s="28" t="s">
        <v>1572</v>
      </c>
      <c r="D682" s="28" t="s">
        <v>625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-17.4695</v>
      </c>
      <c r="N682" s="30">
        <v>7.00531328320802E-2</v>
      </c>
      <c r="O682" s="29">
        <v>1</v>
      </c>
      <c r="R682" s="27">
        <v>184</v>
      </c>
      <c r="S682" s="28" t="s">
        <v>1572</v>
      </c>
      <c r="T682" s="28" t="s">
        <v>625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-17.463100000000001</v>
      </c>
      <c r="AD682" s="30">
        <v>7.0027468671679208E-2</v>
      </c>
      <c r="AE682" s="29">
        <v>1</v>
      </c>
    </row>
    <row r="683" spans="2:31" x14ac:dyDescent="0.2">
      <c r="B683" s="27">
        <v>184</v>
      </c>
      <c r="C683" s="28" t="s">
        <v>1573</v>
      </c>
      <c r="D683" s="28" t="s">
        <v>627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60.425800000000002</v>
      </c>
      <c r="N683" s="30">
        <v>0.24230897243107771</v>
      </c>
      <c r="O683" s="29">
        <v>1</v>
      </c>
      <c r="R683" s="27">
        <v>184</v>
      </c>
      <c r="S683" s="28" t="s">
        <v>1573</v>
      </c>
      <c r="T683" s="28" t="s">
        <v>627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60.426600000000001</v>
      </c>
      <c r="AD683" s="30">
        <v>0.24231218045112782</v>
      </c>
      <c r="AE683" s="29">
        <v>1</v>
      </c>
    </row>
    <row r="684" spans="2:31" x14ac:dyDescent="0.2">
      <c r="B684" s="27">
        <v>185</v>
      </c>
      <c r="C684" s="28" t="s">
        <v>1574</v>
      </c>
      <c r="D684" s="28" t="s">
        <v>625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-17.407599999999999</v>
      </c>
      <c r="N684" s="30">
        <v>6.980491228070175E-2</v>
      </c>
      <c r="O684" s="29">
        <v>1</v>
      </c>
      <c r="R684" s="27">
        <v>185</v>
      </c>
      <c r="S684" s="28" t="s">
        <v>1574</v>
      </c>
      <c r="T684" s="28" t="s">
        <v>625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-17.401299999999999</v>
      </c>
      <c r="AD684" s="30">
        <v>6.9779649122807014E-2</v>
      </c>
      <c r="AE684" s="29">
        <v>1</v>
      </c>
    </row>
    <row r="685" spans="2:31" x14ac:dyDescent="0.2">
      <c r="B685" s="27">
        <v>185</v>
      </c>
      <c r="C685" s="28" t="s">
        <v>1575</v>
      </c>
      <c r="D685" s="28" t="s">
        <v>627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60.425800000000002</v>
      </c>
      <c r="N685" s="30">
        <v>0.24230897243107771</v>
      </c>
      <c r="O685" s="29">
        <v>1</v>
      </c>
      <c r="R685" s="27">
        <v>185</v>
      </c>
      <c r="S685" s="28" t="s">
        <v>1575</v>
      </c>
      <c r="T685" s="28" t="s">
        <v>627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60.426600000000001</v>
      </c>
      <c r="AD685" s="30">
        <v>0.24231218045112782</v>
      </c>
      <c r="AE685" s="29">
        <v>1</v>
      </c>
    </row>
    <row r="686" spans="2:31" x14ac:dyDescent="0.2">
      <c r="B686" s="27">
        <v>186</v>
      </c>
      <c r="C686" s="28" t="s">
        <v>1577</v>
      </c>
      <c r="D686" s="28" t="s">
        <v>625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-18.084800000000001</v>
      </c>
      <c r="N686" s="30">
        <v>7.2520501253132849E-2</v>
      </c>
      <c r="O686" s="29">
        <v>1</v>
      </c>
      <c r="R686" s="27">
        <v>186</v>
      </c>
      <c r="S686" s="28" t="s">
        <v>1577</v>
      </c>
      <c r="T686" s="28" t="s">
        <v>625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-18.078299999999999</v>
      </c>
      <c r="AD686" s="30">
        <v>7.2494436090225559E-2</v>
      </c>
      <c r="AE686" s="29">
        <v>1</v>
      </c>
    </row>
    <row r="687" spans="2:31" x14ac:dyDescent="0.2">
      <c r="B687" s="27">
        <v>186</v>
      </c>
      <c r="C687" s="28" t="s">
        <v>1578</v>
      </c>
      <c r="D687" s="28" t="s">
        <v>627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60.425800000000002</v>
      </c>
      <c r="N687" s="30">
        <v>0.24230897243107771</v>
      </c>
      <c r="O687" s="29">
        <v>1</v>
      </c>
      <c r="R687" s="27">
        <v>186</v>
      </c>
      <c r="S687" s="28" t="s">
        <v>1578</v>
      </c>
      <c r="T687" s="28" t="s">
        <v>627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60.426600000000001</v>
      </c>
      <c r="AD687" s="30">
        <v>0.24231218045112782</v>
      </c>
      <c r="AE687" s="29">
        <v>1</v>
      </c>
    </row>
    <row r="688" spans="2:31" x14ac:dyDescent="0.2">
      <c r="B688" s="27">
        <v>43</v>
      </c>
      <c r="C688" s="28" t="s">
        <v>1580</v>
      </c>
      <c r="D688" s="28" t="s">
        <v>625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-25.261399999999998</v>
      </c>
      <c r="N688" s="30">
        <v>0.10129884711779448</v>
      </c>
      <c r="O688" s="29">
        <v>1</v>
      </c>
      <c r="R688" s="27">
        <v>43</v>
      </c>
      <c r="S688" s="28" t="s">
        <v>1580</v>
      </c>
      <c r="T688" s="28" t="s">
        <v>625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-25.2577</v>
      </c>
      <c r="AD688" s="30">
        <v>0.10128401002506265</v>
      </c>
      <c r="AE688" s="29">
        <v>1</v>
      </c>
    </row>
    <row r="689" spans="2:31" x14ac:dyDescent="0.2">
      <c r="B689" s="27">
        <v>43</v>
      </c>
      <c r="C689" s="28" t="s">
        <v>1581</v>
      </c>
      <c r="D689" s="28" t="s">
        <v>627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60.425800000000002</v>
      </c>
      <c r="N689" s="30">
        <v>0.24230897243107771</v>
      </c>
      <c r="O689" s="29">
        <v>1</v>
      </c>
      <c r="R689" s="27">
        <v>43</v>
      </c>
      <c r="S689" s="28" t="s">
        <v>1581</v>
      </c>
      <c r="T689" s="28" t="s">
        <v>627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60.426600000000001</v>
      </c>
      <c r="AD689" s="30">
        <v>0.24231218045112782</v>
      </c>
      <c r="AE689" s="29">
        <v>1</v>
      </c>
    </row>
    <row r="690" spans="2:31" x14ac:dyDescent="0.2">
      <c r="B690" s="27">
        <v>44</v>
      </c>
      <c r="C690" s="28" t="s">
        <v>1583</v>
      </c>
      <c r="D690" s="28" t="s">
        <v>625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-25.6831</v>
      </c>
      <c r="N690" s="30">
        <v>0.10298987468671679</v>
      </c>
      <c r="O690" s="29">
        <v>1</v>
      </c>
      <c r="R690" s="27">
        <v>44</v>
      </c>
      <c r="S690" s="28" t="s">
        <v>1583</v>
      </c>
      <c r="T690" s="28" t="s">
        <v>625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-25.679400000000001</v>
      </c>
      <c r="AD690" s="30">
        <v>0.10297503759398496</v>
      </c>
      <c r="AE690" s="29">
        <v>1</v>
      </c>
    </row>
    <row r="691" spans="2:31" x14ac:dyDescent="0.2">
      <c r="B691" s="27">
        <v>44</v>
      </c>
      <c r="C691" s="28" t="s">
        <v>1584</v>
      </c>
      <c r="D691" s="28" t="s">
        <v>627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60.425800000000002</v>
      </c>
      <c r="N691" s="30">
        <v>0.24230897243107771</v>
      </c>
      <c r="O691" s="29">
        <v>1</v>
      </c>
      <c r="R691" s="27">
        <v>44</v>
      </c>
      <c r="S691" s="28" t="s">
        <v>1584</v>
      </c>
      <c r="T691" s="28" t="s">
        <v>627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60.426600000000001</v>
      </c>
      <c r="AD691" s="30">
        <v>0.24231218045112782</v>
      </c>
      <c r="AE691" s="29">
        <v>1</v>
      </c>
    </row>
    <row r="692" spans="2:31" x14ac:dyDescent="0.2">
      <c r="B692" s="27">
        <v>45</v>
      </c>
      <c r="C692" s="28" t="s">
        <v>1585</v>
      </c>
      <c r="D692" s="28" t="s">
        <v>625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-25.091699999999999</v>
      </c>
      <c r="N692" s="30">
        <v>0.10061834586466166</v>
      </c>
      <c r="O692" s="29">
        <v>1</v>
      </c>
      <c r="R692" s="27">
        <v>45</v>
      </c>
      <c r="S692" s="28" t="s">
        <v>1585</v>
      </c>
      <c r="T692" s="28" t="s">
        <v>625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-25.088100000000001</v>
      </c>
      <c r="AD692" s="30">
        <v>0.1006039097744361</v>
      </c>
      <c r="AE692" s="29">
        <v>1</v>
      </c>
    </row>
    <row r="693" spans="2:31" x14ac:dyDescent="0.2">
      <c r="B693" s="27">
        <v>45</v>
      </c>
      <c r="C693" s="28" t="s">
        <v>1586</v>
      </c>
      <c r="D693" s="28" t="s">
        <v>627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60.425800000000002</v>
      </c>
      <c r="N693" s="30">
        <v>0.24230897243107771</v>
      </c>
      <c r="O693" s="29">
        <v>1</v>
      </c>
      <c r="R693" s="27">
        <v>45</v>
      </c>
      <c r="S693" s="28" t="s">
        <v>1586</v>
      </c>
      <c r="T693" s="28" t="s">
        <v>627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60.426600000000001</v>
      </c>
      <c r="AD693" s="30">
        <v>0.24231218045112782</v>
      </c>
      <c r="AE693" s="29">
        <v>1</v>
      </c>
    </row>
    <row r="694" spans="2:31" x14ac:dyDescent="0.2">
      <c r="B694" s="27">
        <v>46</v>
      </c>
      <c r="C694" s="28" t="s">
        <v>1587</v>
      </c>
      <c r="D694" s="28" t="s">
        <v>625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-24.995200000000001</v>
      </c>
      <c r="N694" s="30">
        <v>0.10023137844611529</v>
      </c>
      <c r="O694" s="29">
        <v>1</v>
      </c>
      <c r="R694" s="27">
        <v>46</v>
      </c>
      <c r="S694" s="28" t="s">
        <v>1587</v>
      </c>
      <c r="T694" s="28" t="s">
        <v>625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-24.991499999999998</v>
      </c>
      <c r="AD694" s="30">
        <v>0.10021654135338345</v>
      </c>
      <c r="AE694" s="29">
        <v>1</v>
      </c>
    </row>
    <row r="695" spans="2:31" x14ac:dyDescent="0.2">
      <c r="B695" s="27">
        <v>46</v>
      </c>
      <c r="C695" s="28" t="s">
        <v>1588</v>
      </c>
      <c r="D695" s="28" t="s">
        <v>627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60.425800000000002</v>
      </c>
      <c r="N695" s="30">
        <v>0.24230897243107771</v>
      </c>
      <c r="O695" s="29">
        <v>1</v>
      </c>
      <c r="R695" s="27">
        <v>46</v>
      </c>
      <c r="S695" s="28" t="s">
        <v>1588</v>
      </c>
      <c r="T695" s="28" t="s">
        <v>627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60.426600000000001</v>
      </c>
      <c r="AD695" s="30">
        <v>0.24231218045112782</v>
      </c>
      <c r="AE695" s="29">
        <v>1</v>
      </c>
    </row>
    <row r="696" spans="2:31" x14ac:dyDescent="0.2">
      <c r="B696" s="27">
        <v>47</v>
      </c>
      <c r="C696" s="28" t="s">
        <v>1590</v>
      </c>
      <c r="D696" s="28" t="s">
        <v>625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-25.906600000000001</v>
      </c>
      <c r="N696" s="30">
        <v>0.10388611528822056</v>
      </c>
      <c r="O696" s="29">
        <v>1</v>
      </c>
      <c r="R696" s="27">
        <v>47</v>
      </c>
      <c r="S696" s="28" t="s">
        <v>1590</v>
      </c>
      <c r="T696" s="28" t="s">
        <v>625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-25.902899999999999</v>
      </c>
      <c r="AD696" s="30">
        <v>0.10387127819548872</v>
      </c>
      <c r="AE696" s="29">
        <v>1</v>
      </c>
    </row>
    <row r="697" spans="2:31" x14ac:dyDescent="0.2">
      <c r="B697" s="27">
        <v>47</v>
      </c>
      <c r="C697" s="28" t="s">
        <v>1591</v>
      </c>
      <c r="D697" s="28" t="s">
        <v>627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60.425800000000002</v>
      </c>
      <c r="N697" s="30">
        <v>0.24230897243107771</v>
      </c>
      <c r="O697" s="29">
        <v>1</v>
      </c>
      <c r="R697" s="27">
        <v>47</v>
      </c>
      <c r="S697" s="28" t="s">
        <v>1591</v>
      </c>
      <c r="T697" s="28" t="s">
        <v>627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60.426600000000001</v>
      </c>
      <c r="AD697" s="30">
        <v>0.24231218045112782</v>
      </c>
      <c r="AE697" s="29">
        <v>1</v>
      </c>
    </row>
    <row r="698" spans="2:31" x14ac:dyDescent="0.2">
      <c r="B698" s="27">
        <v>25</v>
      </c>
      <c r="C698" s="28" t="s">
        <v>1593</v>
      </c>
      <c r="D698" s="28" t="s">
        <v>625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-55.2956</v>
      </c>
      <c r="N698" s="30">
        <v>0.2217367418546366</v>
      </c>
      <c r="O698" s="29">
        <v>1</v>
      </c>
      <c r="R698" s="27">
        <v>25</v>
      </c>
      <c r="S698" s="28" t="s">
        <v>1593</v>
      </c>
      <c r="T698" s="28" t="s">
        <v>625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-55.295000000000002</v>
      </c>
      <c r="AD698" s="30">
        <v>0.22173433583959901</v>
      </c>
      <c r="AE698" s="29">
        <v>1</v>
      </c>
    </row>
    <row r="699" spans="2:31" x14ac:dyDescent="0.2">
      <c r="B699" s="27">
        <v>25</v>
      </c>
      <c r="C699" s="28" t="s">
        <v>1594</v>
      </c>
      <c r="D699" s="28" t="s">
        <v>627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54.844299999999997</v>
      </c>
      <c r="N699" s="30">
        <v>0.21992701754385963</v>
      </c>
      <c r="O699" s="29">
        <v>1</v>
      </c>
      <c r="R699" s="27">
        <v>25</v>
      </c>
      <c r="S699" s="28" t="s">
        <v>1594</v>
      </c>
      <c r="T699" s="28" t="s">
        <v>627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54.843400000000003</v>
      </c>
      <c r="AD699" s="30">
        <v>0.21992340852130327</v>
      </c>
      <c r="AE699" s="29">
        <v>1</v>
      </c>
    </row>
    <row r="700" spans="2:31" x14ac:dyDescent="0.2">
      <c r="B700" s="27">
        <v>28</v>
      </c>
      <c r="C700" s="28" t="s">
        <v>1596</v>
      </c>
      <c r="D700" s="28" t="s">
        <v>625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-67.423900000000003</v>
      </c>
      <c r="N700" s="30">
        <v>0.27037152882205517</v>
      </c>
      <c r="O700" s="29">
        <v>1</v>
      </c>
      <c r="R700" s="27">
        <v>28</v>
      </c>
      <c r="S700" s="28" t="s">
        <v>1596</v>
      </c>
      <c r="T700" s="28" t="s">
        <v>625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-67.423900000000003</v>
      </c>
      <c r="AD700" s="30">
        <v>0.27037152882205517</v>
      </c>
      <c r="AE700" s="29">
        <v>1</v>
      </c>
    </row>
    <row r="701" spans="2:31" x14ac:dyDescent="0.2">
      <c r="B701" s="27">
        <v>28</v>
      </c>
      <c r="C701" s="28" t="s">
        <v>1597</v>
      </c>
      <c r="D701" s="28" t="s">
        <v>627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68.394800000000004</v>
      </c>
      <c r="N701" s="30">
        <v>0.27426486215538848</v>
      </c>
      <c r="O701" s="29">
        <v>1</v>
      </c>
      <c r="R701" s="27">
        <v>28</v>
      </c>
      <c r="S701" s="28" t="s">
        <v>1597</v>
      </c>
      <c r="T701" s="28" t="s">
        <v>627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68.394499999999994</v>
      </c>
      <c r="AD701" s="30">
        <v>0.27426365914786965</v>
      </c>
      <c r="AE701" s="29">
        <v>1</v>
      </c>
    </row>
    <row r="702" spans="2:31" x14ac:dyDescent="0.2">
      <c r="B702" s="27">
        <v>31</v>
      </c>
      <c r="C702" s="28" t="s">
        <v>1599</v>
      </c>
      <c r="D702" s="28" t="s">
        <v>625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-70.380099999999999</v>
      </c>
      <c r="N702" s="30">
        <v>0.28222596491228075</v>
      </c>
      <c r="O702" s="29">
        <v>1</v>
      </c>
      <c r="R702" s="27">
        <v>31</v>
      </c>
      <c r="S702" s="28" t="s">
        <v>1599</v>
      </c>
      <c r="T702" s="28" t="s">
        <v>625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-70.380200000000002</v>
      </c>
      <c r="AD702" s="30">
        <v>0.28222636591478695</v>
      </c>
      <c r="AE702" s="29">
        <v>1</v>
      </c>
    </row>
    <row r="703" spans="2:31" x14ac:dyDescent="0.2">
      <c r="B703" s="27">
        <v>31</v>
      </c>
      <c r="C703" s="28" t="s">
        <v>1600</v>
      </c>
      <c r="D703" s="28" t="s">
        <v>627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69.823300000000003</v>
      </c>
      <c r="N703" s="30">
        <v>0.2799931829573935</v>
      </c>
      <c r="O703" s="29">
        <v>1</v>
      </c>
      <c r="R703" s="27">
        <v>31</v>
      </c>
      <c r="S703" s="28" t="s">
        <v>1600</v>
      </c>
      <c r="T703" s="28" t="s">
        <v>627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69.8232</v>
      </c>
      <c r="AD703" s="30">
        <v>0.27999278195488719</v>
      </c>
      <c r="AE703" s="29">
        <v>1</v>
      </c>
    </row>
    <row r="704" spans="2:31" x14ac:dyDescent="0.2">
      <c r="B704" s="27">
        <v>34</v>
      </c>
      <c r="C704" s="28" t="s">
        <v>1602</v>
      </c>
      <c r="D704" s="28" t="s">
        <v>625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-70.502300000000005</v>
      </c>
      <c r="N704" s="30">
        <v>0.28271598997493735</v>
      </c>
      <c r="O704" s="29">
        <v>1</v>
      </c>
      <c r="R704" s="27">
        <v>34</v>
      </c>
      <c r="S704" s="28" t="s">
        <v>1602</v>
      </c>
      <c r="T704" s="28" t="s">
        <v>625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-70.502499999999998</v>
      </c>
      <c r="AD704" s="30">
        <v>0.28271679197994987</v>
      </c>
      <c r="AE704" s="29">
        <v>1</v>
      </c>
    </row>
    <row r="705" spans="2:31" x14ac:dyDescent="0.2">
      <c r="B705" s="27">
        <v>34</v>
      </c>
      <c r="C705" s="28" t="s">
        <v>1603</v>
      </c>
      <c r="D705" s="28" t="s">
        <v>627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69.911100000000005</v>
      </c>
      <c r="N705" s="30">
        <v>0.28034526315789476</v>
      </c>
      <c r="O705" s="29">
        <v>1</v>
      </c>
      <c r="R705" s="27">
        <v>34</v>
      </c>
      <c r="S705" s="28" t="s">
        <v>1603</v>
      </c>
      <c r="T705" s="28" t="s">
        <v>627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69.910899999999998</v>
      </c>
      <c r="AD705" s="30">
        <v>0.2803444611528822</v>
      </c>
      <c r="AE705" s="29">
        <v>1</v>
      </c>
    </row>
    <row r="706" spans="2:31" x14ac:dyDescent="0.2">
      <c r="B706" s="27">
        <v>37</v>
      </c>
      <c r="C706" s="28" t="s">
        <v>1605</v>
      </c>
      <c r="D706" s="28" t="s">
        <v>625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-68.196600000000004</v>
      </c>
      <c r="N706" s="30">
        <v>0.27347007518796995</v>
      </c>
      <c r="O706" s="29">
        <v>1</v>
      </c>
      <c r="R706" s="27">
        <v>37</v>
      </c>
      <c r="S706" s="28" t="s">
        <v>1605</v>
      </c>
      <c r="T706" s="28" t="s">
        <v>625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-68.196899999999999</v>
      </c>
      <c r="AD706" s="30">
        <v>0.27347127819548872</v>
      </c>
      <c r="AE706" s="29">
        <v>1</v>
      </c>
    </row>
    <row r="707" spans="2:31" x14ac:dyDescent="0.2">
      <c r="B707" s="27">
        <v>37</v>
      </c>
      <c r="C707" s="28" t="s">
        <v>1606</v>
      </c>
      <c r="D707" s="28" t="s">
        <v>627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69.108800000000002</v>
      </c>
      <c r="N707" s="30">
        <v>0.27712802005012532</v>
      </c>
      <c r="O707" s="29">
        <v>1</v>
      </c>
      <c r="R707" s="27">
        <v>37</v>
      </c>
      <c r="S707" s="28" t="s">
        <v>1606</v>
      </c>
      <c r="T707" s="28" t="s">
        <v>627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69.108800000000002</v>
      </c>
      <c r="AD707" s="30">
        <v>0.27712802005012532</v>
      </c>
      <c r="AE707" s="29">
        <v>1</v>
      </c>
    </row>
    <row r="708" spans="2:31" x14ac:dyDescent="0.2">
      <c r="B708" s="27">
        <v>40</v>
      </c>
      <c r="C708" s="28" t="s">
        <v>1608</v>
      </c>
      <c r="D708" s="28" t="s">
        <v>625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-59.537199999999999</v>
      </c>
      <c r="N708" s="30">
        <v>0.23874566416040099</v>
      </c>
      <c r="O708" s="29">
        <v>1</v>
      </c>
      <c r="R708" s="27">
        <v>40</v>
      </c>
      <c r="S708" s="28" t="s">
        <v>1608</v>
      </c>
      <c r="T708" s="28" t="s">
        <v>625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-59.5381</v>
      </c>
      <c r="AD708" s="30">
        <v>0.23874927318295738</v>
      </c>
      <c r="AE708" s="29">
        <v>1</v>
      </c>
    </row>
    <row r="709" spans="2:31" x14ac:dyDescent="0.2">
      <c r="B709" s="27">
        <v>40</v>
      </c>
      <c r="C709" s="28" t="s">
        <v>1609</v>
      </c>
      <c r="D709" s="28" t="s">
        <v>627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58.983499999999999</v>
      </c>
      <c r="N709" s="30">
        <v>0.23652531328320803</v>
      </c>
      <c r="O709" s="29">
        <v>1</v>
      </c>
      <c r="R709" s="27">
        <v>40</v>
      </c>
      <c r="S709" s="28" t="s">
        <v>1609</v>
      </c>
      <c r="T709" s="28" t="s">
        <v>627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58.984099999999998</v>
      </c>
      <c r="AD709" s="30">
        <v>0.23652771929824562</v>
      </c>
      <c r="AE709" s="29">
        <v>1</v>
      </c>
    </row>
    <row r="710" spans="2:31" x14ac:dyDescent="0.2">
      <c r="B710" s="27">
        <v>48</v>
      </c>
      <c r="C710" s="28" t="s">
        <v>1611</v>
      </c>
      <c r="D710" s="28" t="s">
        <v>625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-31.535499999999999</v>
      </c>
      <c r="N710" s="30">
        <v>0.12645814536340852</v>
      </c>
      <c r="O710" s="29">
        <v>1</v>
      </c>
      <c r="R710" s="27">
        <v>48</v>
      </c>
      <c r="S710" s="28" t="s">
        <v>1611</v>
      </c>
      <c r="T710" s="28" t="s">
        <v>625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-31.5305</v>
      </c>
      <c r="AD710" s="30">
        <v>0.12643809523809524</v>
      </c>
      <c r="AE710" s="29">
        <v>1</v>
      </c>
    </row>
    <row r="711" spans="2:31" x14ac:dyDescent="0.2">
      <c r="B711" s="27">
        <v>48</v>
      </c>
      <c r="C711" s="28" t="s">
        <v>1612</v>
      </c>
      <c r="D711" s="28" t="s">
        <v>627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58.983499999999999</v>
      </c>
      <c r="N711" s="30">
        <v>0.23652531328320803</v>
      </c>
      <c r="O711" s="29">
        <v>1</v>
      </c>
      <c r="R711" s="27">
        <v>48</v>
      </c>
      <c r="S711" s="28" t="s">
        <v>1612</v>
      </c>
      <c r="T711" s="28" t="s">
        <v>627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58.984099999999998</v>
      </c>
      <c r="AD711" s="30">
        <v>0.23652771929824562</v>
      </c>
      <c r="AE711" s="29">
        <v>1</v>
      </c>
    </row>
    <row r="712" spans="2:31" x14ac:dyDescent="0.2">
      <c r="B712" s="27">
        <v>49</v>
      </c>
      <c r="C712" s="28" t="s">
        <v>1614</v>
      </c>
      <c r="D712" s="28" t="s">
        <v>625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-31.360800000000001</v>
      </c>
      <c r="N712" s="30">
        <v>0.12575759398496242</v>
      </c>
      <c r="O712" s="29">
        <v>1</v>
      </c>
      <c r="R712" s="27">
        <v>49</v>
      </c>
      <c r="S712" s="28" t="s">
        <v>1614</v>
      </c>
      <c r="T712" s="28" t="s">
        <v>625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-31.356000000000002</v>
      </c>
      <c r="AD712" s="30">
        <v>0.12573834586466165</v>
      </c>
      <c r="AE712" s="29">
        <v>1</v>
      </c>
    </row>
    <row r="713" spans="2:31" x14ac:dyDescent="0.2">
      <c r="B713" s="27">
        <v>49</v>
      </c>
      <c r="C713" s="28" t="s">
        <v>1615</v>
      </c>
      <c r="D713" s="28" t="s">
        <v>627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58.983499999999999</v>
      </c>
      <c r="N713" s="30">
        <v>0.23652531328320803</v>
      </c>
      <c r="O713" s="29">
        <v>1</v>
      </c>
      <c r="R713" s="27">
        <v>49</v>
      </c>
      <c r="S713" s="28" t="s">
        <v>1615</v>
      </c>
      <c r="T713" s="28" t="s">
        <v>627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58.984099999999998</v>
      </c>
      <c r="AD713" s="30">
        <v>0.23652771929824562</v>
      </c>
      <c r="AE713" s="29">
        <v>1</v>
      </c>
    </row>
    <row r="714" spans="2:31" x14ac:dyDescent="0.2">
      <c r="B714" s="27">
        <v>50</v>
      </c>
      <c r="C714" s="28" t="s">
        <v>1616</v>
      </c>
      <c r="D714" s="28" t="s">
        <v>625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-33.166899999999998</v>
      </c>
      <c r="N714" s="30">
        <v>0.13300010025062659</v>
      </c>
      <c r="O714" s="29">
        <v>1</v>
      </c>
      <c r="R714" s="27">
        <v>50</v>
      </c>
      <c r="S714" s="28" t="s">
        <v>1616</v>
      </c>
      <c r="T714" s="28" t="s">
        <v>625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-33.162100000000002</v>
      </c>
      <c r="AD714" s="30">
        <v>0.13298085213032584</v>
      </c>
      <c r="AE714" s="29">
        <v>1</v>
      </c>
    </row>
    <row r="715" spans="2:31" x14ac:dyDescent="0.2">
      <c r="B715" s="27">
        <v>50</v>
      </c>
      <c r="C715" s="28" t="s">
        <v>1617</v>
      </c>
      <c r="D715" s="28" t="s">
        <v>627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58.983499999999999</v>
      </c>
      <c r="N715" s="30">
        <v>0.23652531328320803</v>
      </c>
      <c r="O715" s="29">
        <v>1</v>
      </c>
      <c r="R715" s="27">
        <v>50</v>
      </c>
      <c r="S715" s="28" t="s">
        <v>1617</v>
      </c>
      <c r="T715" s="28" t="s">
        <v>627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58.984099999999998</v>
      </c>
      <c r="AD715" s="30">
        <v>0.23652771929824562</v>
      </c>
      <c r="AE715" s="29">
        <v>1</v>
      </c>
    </row>
    <row r="716" spans="2:31" x14ac:dyDescent="0.2">
      <c r="B716" s="27">
        <v>51</v>
      </c>
      <c r="C716" s="28" t="s">
        <v>1618</v>
      </c>
      <c r="D716" s="28" t="s">
        <v>625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-32.179000000000002</v>
      </c>
      <c r="N716" s="30">
        <v>0.12903859649122809</v>
      </c>
      <c r="O716" s="29">
        <v>1</v>
      </c>
      <c r="R716" s="27">
        <v>51</v>
      </c>
      <c r="S716" s="28" t="s">
        <v>1618</v>
      </c>
      <c r="T716" s="28" t="s">
        <v>625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-32.174199999999999</v>
      </c>
      <c r="AD716" s="30">
        <v>0.12901934837092732</v>
      </c>
      <c r="AE716" s="29">
        <v>1</v>
      </c>
    </row>
    <row r="717" spans="2:31" x14ac:dyDescent="0.2">
      <c r="B717" s="27">
        <v>51</v>
      </c>
      <c r="C717" s="28" t="s">
        <v>1619</v>
      </c>
      <c r="D717" s="28" t="s">
        <v>627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58.983499999999999</v>
      </c>
      <c r="N717" s="30">
        <v>0.23652531328320803</v>
      </c>
      <c r="O717" s="29">
        <v>1</v>
      </c>
      <c r="R717" s="27">
        <v>51</v>
      </c>
      <c r="S717" s="28" t="s">
        <v>1619</v>
      </c>
      <c r="T717" s="28" t="s">
        <v>627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58.984099999999998</v>
      </c>
      <c r="AD717" s="30">
        <v>0.23652771929824562</v>
      </c>
      <c r="AE717" s="29">
        <v>1</v>
      </c>
    </row>
    <row r="718" spans="2:31" x14ac:dyDescent="0.2">
      <c r="B718" s="27">
        <v>52</v>
      </c>
      <c r="C718" s="28" t="s">
        <v>1621</v>
      </c>
      <c r="D718" s="28" t="s">
        <v>625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-31.577100000000002</v>
      </c>
      <c r="N718" s="30">
        <v>0.12662496240601503</v>
      </c>
      <c r="O718" s="29">
        <v>1</v>
      </c>
      <c r="R718" s="27">
        <v>52</v>
      </c>
      <c r="S718" s="28" t="s">
        <v>1621</v>
      </c>
      <c r="T718" s="28" t="s">
        <v>625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-31.572199999999999</v>
      </c>
      <c r="AD718" s="30">
        <v>0.12660531328320801</v>
      </c>
      <c r="AE718" s="29">
        <v>1</v>
      </c>
    </row>
    <row r="719" spans="2:31" x14ac:dyDescent="0.2">
      <c r="B719" s="27">
        <v>52</v>
      </c>
      <c r="C719" s="28" t="s">
        <v>1622</v>
      </c>
      <c r="D719" s="28" t="s">
        <v>627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58.983499999999999</v>
      </c>
      <c r="N719" s="30">
        <v>0.23652531328320803</v>
      </c>
      <c r="O719" s="29">
        <v>1</v>
      </c>
      <c r="R719" s="27">
        <v>52</v>
      </c>
      <c r="S719" s="28" t="s">
        <v>1622</v>
      </c>
      <c r="T719" s="28" t="s">
        <v>627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58.984099999999998</v>
      </c>
      <c r="AD719" s="30">
        <v>0.23652771929824562</v>
      </c>
      <c r="AE719" s="29">
        <v>1</v>
      </c>
    </row>
    <row r="720" spans="2:31" x14ac:dyDescent="0.2">
      <c r="B720" s="27">
        <v>26</v>
      </c>
      <c r="C720" s="28" t="s">
        <v>1624</v>
      </c>
      <c r="D720" s="28" t="s">
        <v>625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-54.42</v>
      </c>
      <c r="N720" s="30">
        <v>0.21822556390977443</v>
      </c>
      <c r="O720" s="29">
        <v>1</v>
      </c>
      <c r="R720" s="27">
        <v>26</v>
      </c>
      <c r="S720" s="28" t="s">
        <v>1624</v>
      </c>
      <c r="T720" s="28" t="s">
        <v>625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-54.4193</v>
      </c>
      <c r="AD720" s="30">
        <v>0.21822275689223058</v>
      </c>
      <c r="AE720" s="29">
        <v>1</v>
      </c>
    </row>
    <row r="721" spans="2:31" x14ac:dyDescent="0.2">
      <c r="B721" s="27">
        <v>26</v>
      </c>
      <c r="C721" s="28" t="s">
        <v>1625</v>
      </c>
      <c r="D721" s="28" t="s">
        <v>627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54.416200000000003</v>
      </c>
      <c r="N721" s="30">
        <v>0.21821032581453637</v>
      </c>
      <c r="O721" s="29">
        <v>1</v>
      </c>
      <c r="R721" s="27">
        <v>26</v>
      </c>
      <c r="S721" s="28" t="s">
        <v>1625</v>
      </c>
      <c r="T721" s="28" t="s">
        <v>627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54.415300000000002</v>
      </c>
      <c r="AD721" s="30">
        <v>0.21820671679197995</v>
      </c>
      <c r="AE721" s="29">
        <v>1</v>
      </c>
    </row>
    <row r="722" spans="2:31" x14ac:dyDescent="0.2">
      <c r="B722" s="27">
        <v>29</v>
      </c>
      <c r="C722" s="28" t="s">
        <v>1627</v>
      </c>
      <c r="D722" s="28" t="s">
        <v>625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-69.677499999999995</v>
      </c>
      <c r="N722" s="30">
        <v>0.27940852130325816</v>
      </c>
      <c r="O722" s="29">
        <v>1</v>
      </c>
      <c r="R722" s="27">
        <v>29</v>
      </c>
      <c r="S722" s="28" t="s">
        <v>1627</v>
      </c>
      <c r="T722" s="28" t="s">
        <v>625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-69.677499999999995</v>
      </c>
      <c r="AD722" s="30">
        <v>0.27940852130325816</v>
      </c>
      <c r="AE722" s="29">
        <v>1</v>
      </c>
    </row>
    <row r="723" spans="2:31" x14ac:dyDescent="0.2">
      <c r="B723" s="27">
        <v>29</v>
      </c>
      <c r="C723" s="28" t="s">
        <v>1628</v>
      </c>
      <c r="D723" s="28" t="s">
        <v>627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69.674099999999996</v>
      </c>
      <c r="N723" s="30">
        <v>0.27939488721804506</v>
      </c>
      <c r="O723" s="29">
        <v>1</v>
      </c>
      <c r="R723" s="27">
        <v>29</v>
      </c>
      <c r="S723" s="28" t="s">
        <v>1628</v>
      </c>
      <c r="T723" s="28" t="s">
        <v>627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69.6738</v>
      </c>
      <c r="AD723" s="30">
        <v>0.27939368421052635</v>
      </c>
      <c r="AE723" s="29">
        <v>1</v>
      </c>
    </row>
    <row r="724" spans="2:31" x14ac:dyDescent="0.2">
      <c r="B724" s="27">
        <v>32</v>
      </c>
      <c r="C724" s="28" t="s">
        <v>1630</v>
      </c>
      <c r="D724" s="28" t="s">
        <v>625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-70.673299999999998</v>
      </c>
      <c r="N724" s="30">
        <v>0.28340170426065164</v>
      </c>
      <c r="O724" s="29">
        <v>1</v>
      </c>
      <c r="R724" s="27">
        <v>32</v>
      </c>
      <c r="S724" s="28" t="s">
        <v>1630</v>
      </c>
      <c r="T724" s="28" t="s">
        <v>625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-70.673400000000001</v>
      </c>
      <c r="AD724" s="30">
        <v>0.28340210526315784</v>
      </c>
      <c r="AE724" s="29">
        <v>1</v>
      </c>
    </row>
    <row r="725" spans="2:31" x14ac:dyDescent="0.2">
      <c r="B725" s="27">
        <v>32</v>
      </c>
      <c r="C725" s="28" t="s">
        <v>1631</v>
      </c>
      <c r="D725" s="28" t="s">
        <v>627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70.671999999999997</v>
      </c>
      <c r="N725" s="30">
        <v>0.2833964912280702</v>
      </c>
      <c r="O725" s="29">
        <v>1</v>
      </c>
      <c r="R725" s="27">
        <v>32</v>
      </c>
      <c r="S725" s="28" t="s">
        <v>1631</v>
      </c>
      <c r="T725" s="28" t="s">
        <v>627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70.671899999999994</v>
      </c>
      <c r="AD725" s="30">
        <v>0.28339609022556389</v>
      </c>
      <c r="AE725" s="29">
        <v>1</v>
      </c>
    </row>
    <row r="726" spans="2:31" x14ac:dyDescent="0.2">
      <c r="B726" s="27">
        <v>35</v>
      </c>
      <c r="C726" s="28" t="s">
        <v>1633</v>
      </c>
      <c r="D726" s="28" t="s">
        <v>625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-70.765100000000004</v>
      </c>
      <c r="N726" s="30">
        <v>0.28376982456140354</v>
      </c>
      <c r="O726" s="29">
        <v>1</v>
      </c>
      <c r="R726" s="27">
        <v>35</v>
      </c>
      <c r="S726" s="28" t="s">
        <v>1633</v>
      </c>
      <c r="T726" s="28" t="s">
        <v>625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-70.765299999999996</v>
      </c>
      <c r="AD726" s="30">
        <v>0.28377062656641605</v>
      </c>
      <c r="AE726" s="29">
        <v>1</v>
      </c>
    </row>
    <row r="727" spans="2:31" x14ac:dyDescent="0.2">
      <c r="B727" s="27">
        <v>35</v>
      </c>
      <c r="C727" s="28" t="s">
        <v>1634</v>
      </c>
      <c r="D727" s="28" t="s">
        <v>627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70.766300000000001</v>
      </c>
      <c r="N727" s="30">
        <v>0.28377463659147872</v>
      </c>
      <c r="O727" s="29">
        <v>1</v>
      </c>
      <c r="R727" s="27">
        <v>35</v>
      </c>
      <c r="S727" s="28" t="s">
        <v>1634</v>
      </c>
      <c r="T727" s="28" t="s">
        <v>627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70.766099999999994</v>
      </c>
      <c r="AD727" s="30">
        <v>0.28377383458646616</v>
      </c>
      <c r="AE727" s="29">
        <v>1</v>
      </c>
    </row>
    <row r="728" spans="2:31" x14ac:dyDescent="0.2">
      <c r="B728" s="27">
        <v>38</v>
      </c>
      <c r="C728" s="28" t="s">
        <v>1636</v>
      </c>
      <c r="D728" s="28" t="s">
        <v>625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-70.416700000000006</v>
      </c>
      <c r="N728" s="30">
        <v>0.28237273182957401</v>
      </c>
      <c r="O728" s="29">
        <v>1</v>
      </c>
      <c r="R728" s="27">
        <v>38</v>
      </c>
      <c r="S728" s="28" t="s">
        <v>1636</v>
      </c>
      <c r="T728" s="28" t="s">
        <v>625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-70.417000000000002</v>
      </c>
      <c r="AD728" s="30">
        <v>0.28237393483709272</v>
      </c>
      <c r="AE728" s="29">
        <v>1</v>
      </c>
    </row>
    <row r="729" spans="2:31" x14ac:dyDescent="0.2">
      <c r="B729" s="27">
        <v>38</v>
      </c>
      <c r="C729" s="28" t="s">
        <v>1637</v>
      </c>
      <c r="D729" s="28" t="s">
        <v>627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70.4221</v>
      </c>
      <c r="N729" s="30">
        <v>0.28239438596491229</v>
      </c>
      <c r="O729" s="29">
        <v>1</v>
      </c>
      <c r="R729" s="27">
        <v>38</v>
      </c>
      <c r="S729" s="28" t="s">
        <v>1637</v>
      </c>
      <c r="T729" s="28" t="s">
        <v>627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70.4221</v>
      </c>
      <c r="AD729" s="30">
        <v>0.28239438596491229</v>
      </c>
      <c r="AE729" s="29">
        <v>1</v>
      </c>
    </row>
    <row r="730" spans="2:31" x14ac:dyDescent="0.2">
      <c r="B730" s="27">
        <v>41</v>
      </c>
      <c r="C730" s="28" t="s">
        <v>1639</v>
      </c>
      <c r="D730" s="28" t="s">
        <v>625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-58.571199999999997</v>
      </c>
      <c r="N730" s="30">
        <v>0.23487197994987469</v>
      </c>
      <c r="O730" s="29">
        <v>1</v>
      </c>
      <c r="R730" s="27">
        <v>41</v>
      </c>
      <c r="S730" s="28" t="s">
        <v>1639</v>
      </c>
      <c r="T730" s="28" t="s">
        <v>625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-58.572099999999999</v>
      </c>
      <c r="AD730" s="30">
        <v>0.23487558897243108</v>
      </c>
      <c r="AE730" s="29">
        <v>1</v>
      </c>
    </row>
    <row r="731" spans="2:31" x14ac:dyDescent="0.2">
      <c r="B731" s="27">
        <v>41</v>
      </c>
      <c r="C731" s="28" t="s">
        <v>1640</v>
      </c>
      <c r="D731" s="28" t="s">
        <v>627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58.576599999999999</v>
      </c>
      <c r="N731" s="30">
        <v>0.23489363408521302</v>
      </c>
      <c r="O731" s="29">
        <v>1</v>
      </c>
      <c r="R731" s="27">
        <v>41</v>
      </c>
      <c r="S731" s="28" t="s">
        <v>1640</v>
      </c>
      <c r="T731" s="28" t="s">
        <v>627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58.577199999999998</v>
      </c>
      <c r="AD731" s="30">
        <v>0.23489604010025061</v>
      </c>
      <c r="AE731" s="29">
        <v>1</v>
      </c>
    </row>
    <row r="732" spans="2:31" x14ac:dyDescent="0.2">
      <c r="B732" s="27">
        <v>53</v>
      </c>
      <c r="C732" s="28" t="s">
        <v>1642</v>
      </c>
      <c r="D732" s="28" t="s">
        <v>625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-31.5379</v>
      </c>
      <c r="N732" s="30">
        <v>0.12646776942355889</v>
      </c>
      <c r="O732" s="29">
        <v>1</v>
      </c>
      <c r="R732" s="27">
        <v>53</v>
      </c>
      <c r="S732" s="28" t="s">
        <v>1642</v>
      </c>
      <c r="T732" s="28" t="s">
        <v>625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-31.532900000000001</v>
      </c>
      <c r="AD732" s="30">
        <v>0.12644771929824561</v>
      </c>
      <c r="AE732" s="29">
        <v>1</v>
      </c>
    </row>
    <row r="733" spans="2:31" x14ac:dyDescent="0.2">
      <c r="B733" s="27">
        <v>53</v>
      </c>
      <c r="C733" s="28" t="s">
        <v>1643</v>
      </c>
      <c r="D733" s="28" t="s">
        <v>627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58.576599999999999</v>
      </c>
      <c r="N733" s="30">
        <v>0.23489363408521302</v>
      </c>
      <c r="O733" s="29">
        <v>1</v>
      </c>
      <c r="R733" s="27">
        <v>53</v>
      </c>
      <c r="S733" s="28" t="s">
        <v>1643</v>
      </c>
      <c r="T733" s="28" t="s">
        <v>627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58.577199999999998</v>
      </c>
      <c r="AD733" s="30">
        <v>0.23489604010025061</v>
      </c>
      <c r="AE733" s="29">
        <v>1</v>
      </c>
    </row>
    <row r="734" spans="2:31" x14ac:dyDescent="0.2">
      <c r="B734" s="27">
        <v>54</v>
      </c>
      <c r="C734" s="28" t="s">
        <v>1645</v>
      </c>
      <c r="D734" s="28" t="s">
        <v>625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-31.363099999999999</v>
      </c>
      <c r="N734" s="30">
        <v>0.1257668170426065</v>
      </c>
      <c r="O734" s="29">
        <v>1</v>
      </c>
      <c r="R734" s="27">
        <v>54</v>
      </c>
      <c r="S734" s="28" t="s">
        <v>1645</v>
      </c>
      <c r="T734" s="28" t="s">
        <v>625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-31.3583</v>
      </c>
      <c r="AD734" s="30">
        <v>0.12574756892230576</v>
      </c>
      <c r="AE734" s="29">
        <v>1</v>
      </c>
    </row>
    <row r="735" spans="2:31" x14ac:dyDescent="0.2">
      <c r="B735" s="27">
        <v>54</v>
      </c>
      <c r="C735" s="28" t="s">
        <v>1646</v>
      </c>
      <c r="D735" s="28" t="s">
        <v>627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58.576599999999999</v>
      </c>
      <c r="N735" s="30">
        <v>0.23489363408521302</v>
      </c>
      <c r="O735" s="29">
        <v>1</v>
      </c>
      <c r="R735" s="27">
        <v>54</v>
      </c>
      <c r="S735" s="28" t="s">
        <v>1646</v>
      </c>
      <c r="T735" s="28" t="s">
        <v>627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58.577199999999998</v>
      </c>
      <c r="AD735" s="30">
        <v>0.23489604010025061</v>
      </c>
      <c r="AE735" s="29">
        <v>1</v>
      </c>
    </row>
    <row r="736" spans="2:31" x14ac:dyDescent="0.2">
      <c r="B736" s="27">
        <v>55</v>
      </c>
      <c r="C736" s="28" t="s">
        <v>1647</v>
      </c>
      <c r="D736" s="28" t="s">
        <v>625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-33.169199999999996</v>
      </c>
      <c r="N736" s="30">
        <v>0.13300932330827067</v>
      </c>
      <c r="O736" s="29">
        <v>1</v>
      </c>
      <c r="R736" s="27">
        <v>55</v>
      </c>
      <c r="S736" s="28" t="s">
        <v>1647</v>
      </c>
      <c r="T736" s="28" t="s">
        <v>625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-33.164400000000001</v>
      </c>
      <c r="AD736" s="30">
        <v>0.13299007518796993</v>
      </c>
      <c r="AE736" s="29">
        <v>1</v>
      </c>
    </row>
    <row r="737" spans="2:31" x14ac:dyDescent="0.2">
      <c r="B737" s="27">
        <v>55</v>
      </c>
      <c r="C737" s="28" t="s">
        <v>1648</v>
      </c>
      <c r="D737" s="28" t="s">
        <v>627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58.576599999999999</v>
      </c>
      <c r="N737" s="30">
        <v>0.23489363408521302</v>
      </c>
      <c r="O737" s="29">
        <v>1</v>
      </c>
      <c r="R737" s="27">
        <v>55</v>
      </c>
      <c r="S737" s="28" t="s">
        <v>1648</v>
      </c>
      <c r="T737" s="28" t="s">
        <v>627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58.577199999999998</v>
      </c>
      <c r="AD737" s="30">
        <v>0.23489604010025061</v>
      </c>
      <c r="AE737" s="29">
        <v>1</v>
      </c>
    </row>
    <row r="738" spans="2:31" x14ac:dyDescent="0.2">
      <c r="B738" s="27">
        <v>56</v>
      </c>
      <c r="C738" s="28" t="s">
        <v>1649</v>
      </c>
      <c r="D738" s="28" t="s">
        <v>625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-32.1798</v>
      </c>
      <c r="N738" s="30">
        <v>0.1290418045112782</v>
      </c>
      <c r="O738" s="29">
        <v>1</v>
      </c>
      <c r="R738" s="27">
        <v>56</v>
      </c>
      <c r="S738" s="28" t="s">
        <v>1649</v>
      </c>
      <c r="T738" s="28" t="s">
        <v>625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-32.174999999999997</v>
      </c>
      <c r="AD738" s="30">
        <v>0.12902255639097743</v>
      </c>
      <c r="AE738" s="29">
        <v>1</v>
      </c>
    </row>
    <row r="739" spans="2:31" x14ac:dyDescent="0.2">
      <c r="B739" s="27">
        <v>56</v>
      </c>
      <c r="C739" s="28" t="s">
        <v>1650</v>
      </c>
      <c r="D739" s="28" t="s">
        <v>627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58.576599999999999</v>
      </c>
      <c r="N739" s="30">
        <v>0.23489363408521302</v>
      </c>
      <c r="O739" s="29">
        <v>1</v>
      </c>
      <c r="R739" s="27">
        <v>56</v>
      </c>
      <c r="S739" s="28" t="s">
        <v>1650</v>
      </c>
      <c r="T739" s="28" t="s">
        <v>627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58.577199999999998</v>
      </c>
      <c r="AD739" s="30">
        <v>0.23489604010025061</v>
      </c>
      <c r="AE739" s="29">
        <v>1</v>
      </c>
    </row>
    <row r="740" spans="2:31" x14ac:dyDescent="0.2">
      <c r="B740" s="27">
        <v>57</v>
      </c>
      <c r="C740" s="28" t="s">
        <v>1652</v>
      </c>
      <c r="D740" s="28" t="s">
        <v>625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-31.579499999999999</v>
      </c>
      <c r="N740" s="30">
        <v>0.12663458646616541</v>
      </c>
      <c r="O740" s="29">
        <v>1</v>
      </c>
      <c r="R740" s="27">
        <v>57</v>
      </c>
      <c r="S740" s="28" t="s">
        <v>1652</v>
      </c>
      <c r="T740" s="28" t="s">
        <v>625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-31.5746</v>
      </c>
      <c r="AD740" s="30">
        <v>0.12661493734335838</v>
      </c>
      <c r="AE740" s="29">
        <v>1</v>
      </c>
    </row>
    <row r="741" spans="2:31" x14ac:dyDescent="0.2">
      <c r="B741" s="27">
        <v>57</v>
      </c>
      <c r="C741" s="28" t="s">
        <v>1653</v>
      </c>
      <c r="D741" s="28" t="s">
        <v>627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58.576599999999999</v>
      </c>
      <c r="N741" s="30">
        <v>0.23489363408521302</v>
      </c>
      <c r="O741" s="29">
        <v>1</v>
      </c>
      <c r="R741" s="27">
        <v>57</v>
      </c>
      <c r="S741" s="28" t="s">
        <v>1653</v>
      </c>
      <c r="T741" s="28" t="s">
        <v>627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58.577199999999998</v>
      </c>
      <c r="AD741" s="30">
        <v>0.23489604010025061</v>
      </c>
      <c r="AE741" s="29">
        <v>1</v>
      </c>
    </row>
    <row r="742" spans="2:31" x14ac:dyDescent="0.2">
      <c r="B742" s="27">
        <v>27</v>
      </c>
      <c r="C742" s="28" t="s">
        <v>1655</v>
      </c>
      <c r="D742" s="28" t="s">
        <v>625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-54.848999999999997</v>
      </c>
      <c r="N742" s="30">
        <v>0.21994586466165414</v>
      </c>
      <c r="O742" s="29">
        <v>1</v>
      </c>
      <c r="R742" s="27">
        <v>27</v>
      </c>
      <c r="S742" s="28" t="s">
        <v>1655</v>
      </c>
      <c r="T742" s="28" t="s">
        <v>625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-54.848399999999998</v>
      </c>
      <c r="AD742" s="30">
        <v>0.21994345864661655</v>
      </c>
      <c r="AE742" s="29">
        <v>1</v>
      </c>
    </row>
    <row r="743" spans="2:31" x14ac:dyDescent="0.2">
      <c r="B743" s="27">
        <v>27</v>
      </c>
      <c r="C743" s="28" t="s">
        <v>1656</v>
      </c>
      <c r="D743" s="28" t="s">
        <v>627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55.292400000000001</v>
      </c>
      <c r="N743" s="30">
        <v>0.2217239097744361</v>
      </c>
      <c r="O743" s="29">
        <v>1</v>
      </c>
      <c r="R743" s="27">
        <v>27</v>
      </c>
      <c r="S743" s="28" t="s">
        <v>1656</v>
      </c>
      <c r="T743" s="28" t="s">
        <v>627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55.291400000000003</v>
      </c>
      <c r="AD743" s="30">
        <v>0.22171989974937345</v>
      </c>
      <c r="AE743" s="29">
        <v>1</v>
      </c>
    </row>
    <row r="744" spans="2:31" x14ac:dyDescent="0.2">
      <c r="B744" s="27">
        <v>30</v>
      </c>
      <c r="C744" s="28" t="s">
        <v>1658</v>
      </c>
      <c r="D744" s="28" t="s">
        <v>625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-68.398300000000006</v>
      </c>
      <c r="N744" s="30">
        <v>0.27427889724310778</v>
      </c>
      <c r="O744" s="29">
        <v>1</v>
      </c>
      <c r="R744" s="27">
        <v>30</v>
      </c>
      <c r="S744" s="28" t="s">
        <v>1658</v>
      </c>
      <c r="T744" s="28" t="s">
        <v>625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-68.398300000000006</v>
      </c>
      <c r="AD744" s="30">
        <v>0.27427889724310778</v>
      </c>
      <c r="AE744" s="29">
        <v>1</v>
      </c>
    </row>
    <row r="745" spans="2:31" x14ac:dyDescent="0.2">
      <c r="B745" s="27">
        <v>30</v>
      </c>
      <c r="C745" s="28" t="s">
        <v>1659</v>
      </c>
      <c r="D745" s="28" t="s">
        <v>627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67.420599999999993</v>
      </c>
      <c r="N745" s="30">
        <v>0.27035829573934833</v>
      </c>
      <c r="O745" s="29">
        <v>1</v>
      </c>
      <c r="R745" s="27">
        <v>30</v>
      </c>
      <c r="S745" s="28" t="s">
        <v>1659</v>
      </c>
      <c r="T745" s="28" t="s">
        <v>627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67.420299999999997</v>
      </c>
      <c r="AD745" s="30">
        <v>0.27035709273182956</v>
      </c>
      <c r="AE745" s="29">
        <v>1</v>
      </c>
    </row>
    <row r="746" spans="2:31" x14ac:dyDescent="0.2">
      <c r="B746" s="27">
        <v>33</v>
      </c>
      <c r="C746" s="28" t="s">
        <v>1661</v>
      </c>
      <c r="D746" s="28" t="s">
        <v>625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-69.824600000000004</v>
      </c>
      <c r="N746" s="30">
        <v>0.27999839598997495</v>
      </c>
      <c r="O746" s="29">
        <v>1</v>
      </c>
      <c r="R746" s="27">
        <v>33</v>
      </c>
      <c r="S746" s="28" t="s">
        <v>1661</v>
      </c>
      <c r="T746" s="28" t="s">
        <v>625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-69.824700000000007</v>
      </c>
      <c r="AD746" s="30">
        <v>0.27999879699248126</v>
      </c>
      <c r="AE746" s="29">
        <v>1</v>
      </c>
    </row>
    <row r="747" spans="2:31" x14ac:dyDescent="0.2">
      <c r="B747" s="27">
        <v>33</v>
      </c>
      <c r="C747" s="28" t="s">
        <v>1662</v>
      </c>
      <c r="D747" s="28" t="s">
        <v>627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70.378799999999998</v>
      </c>
      <c r="N747" s="30">
        <v>0.28222075187969925</v>
      </c>
      <c r="O747" s="29">
        <v>1</v>
      </c>
      <c r="R747" s="27">
        <v>33</v>
      </c>
      <c r="S747" s="28" t="s">
        <v>1662</v>
      </c>
      <c r="T747" s="28" t="s">
        <v>627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70.378600000000006</v>
      </c>
      <c r="AD747" s="30">
        <v>0.28221994987468674</v>
      </c>
      <c r="AE747" s="29">
        <v>1</v>
      </c>
    </row>
    <row r="748" spans="2:31" x14ac:dyDescent="0.2">
      <c r="B748" s="27">
        <v>36</v>
      </c>
      <c r="C748" s="28" t="s">
        <v>1664</v>
      </c>
      <c r="D748" s="28" t="s">
        <v>625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-69.909700000000001</v>
      </c>
      <c r="N748" s="30">
        <v>0.28033964912280701</v>
      </c>
      <c r="O748" s="29">
        <v>1</v>
      </c>
      <c r="R748" s="27">
        <v>36</v>
      </c>
      <c r="S748" s="28" t="s">
        <v>1664</v>
      </c>
      <c r="T748" s="28" t="s">
        <v>625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-69.909899999999993</v>
      </c>
      <c r="AD748" s="30">
        <v>0.28034045112781952</v>
      </c>
      <c r="AE748" s="29">
        <v>1</v>
      </c>
    </row>
    <row r="749" spans="2:31" x14ac:dyDescent="0.2">
      <c r="B749" s="27">
        <v>36</v>
      </c>
      <c r="C749" s="28" t="s">
        <v>1665</v>
      </c>
      <c r="D749" s="28" t="s">
        <v>627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70.503200000000007</v>
      </c>
      <c r="N749" s="30">
        <v>0.28271959899749377</v>
      </c>
      <c r="O749" s="29">
        <v>1</v>
      </c>
      <c r="R749" s="27">
        <v>36</v>
      </c>
      <c r="S749" s="28" t="s">
        <v>1665</v>
      </c>
      <c r="T749" s="28" t="s">
        <v>627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70.503100000000003</v>
      </c>
      <c r="AD749" s="30">
        <v>0.28271919799498751</v>
      </c>
      <c r="AE749" s="29">
        <v>1</v>
      </c>
    </row>
    <row r="750" spans="2:31" x14ac:dyDescent="0.2">
      <c r="B750" s="27">
        <v>39</v>
      </c>
      <c r="C750" s="28" t="s">
        <v>1667</v>
      </c>
      <c r="D750" s="28" t="s">
        <v>625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-69.105500000000006</v>
      </c>
      <c r="N750" s="30">
        <v>0.27711478696741854</v>
      </c>
      <c r="O750" s="29">
        <v>1</v>
      </c>
      <c r="R750" s="27">
        <v>39</v>
      </c>
      <c r="S750" s="28" t="s">
        <v>1667</v>
      </c>
      <c r="T750" s="28" t="s">
        <v>625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-69.105800000000002</v>
      </c>
      <c r="AD750" s="30">
        <v>0.27711598997493736</v>
      </c>
      <c r="AE750" s="29">
        <v>1</v>
      </c>
    </row>
    <row r="751" spans="2:31" x14ac:dyDescent="0.2">
      <c r="B751" s="27">
        <v>39</v>
      </c>
      <c r="C751" s="28" t="s">
        <v>1668</v>
      </c>
      <c r="D751" s="28" t="s">
        <v>627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68.2</v>
      </c>
      <c r="N751" s="30">
        <v>0.27348370927318294</v>
      </c>
      <c r="O751" s="29">
        <v>1</v>
      </c>
      <c r="R751" s="27">
        <v>39</v>
      </c>
      <c r="S751" s="28" t="s">
        <v>1668</v>
      </c>
      <c r="T751" s="28" t="s">
        <v>627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68.2</v>
      </c>
      <c r="AD751" s="30">
        <v>0.27348370927318294</v>
      </c>
      <c r="AE751" s="29">
        <v>1</v>
      </c>
    </row>
    <row r="752" spans="2:31" x14ac:dyDescent="0.2">
      <c r="B752" s="27">
        <v>42</v>
      </c>
      <c r="C752" s="28" t="s">
        <v>1670</v>
      </c>
      <c r="D752" s="28" t="s">
        <v>625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-58.9788</v>
      </c>
      <c r="N752" s="30">
        <v>0.23650646616541354</v>
      </c>
      <c r="O752" s="29">
        <v>1</v>
      </c>
      <c r="R752" s="27">
        <v>42</v>
      </c>
      <c r="S752" s="28" t="s">
        <v>1670</v>
      </c>
      <c r="T752" s="28" t="s">
        <v>625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-58.979700000000001</v>
      </c>
      <c r="AD752" s="30">
        <v>0.23651007518796993</v>
      </c>
      <c r="AE752" s="29">
        <v>1</v>
      </c>
    </row>
    <row r="753" spans="2:31" x14ac:dyDescent="0.2">
      <c r="B753" s="27">
        <v>42</v>
      </c>
      <c r="C753" s="28" t="s">
        <v>1671</v>
      </c>
      <c r="D753" s="28" t="s">
        <v>627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59.540500000000002</v>
      </c>
      <c r="N753" s="30">
        <v>0.23875889724310778</v>
      </c>
      <c r="O753" s="29">
        <v>1</v>
      </c>
      <c r="R753" s="27">
        <v>42</v>
      </c>
      <c r="S753" s="28" t="s">
        <v>1671</v>
      </c>
      <c r="T753" s="28" t="s">
        <v>627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59.541200000000003</v>
      </c>
      <c r="AD753" s="30">
        <v>0.23876170426065166</v>
      </c>
      <c r="AE753" s="29">
        <v>1</v>
      </c>
    </row>
    <row r="754" spans="2:31" x14ac:dyDescent="0.2">
      <c r="B754" s="27">
        <v>58</v>
      </c>
      <c r="C754" s="28" t="s">
        <v>1673</v>
      </c>
      <c r="D754" s="28" t="s">
        <v>625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-25.265799999999999</v>
      </c>
      <c r="N754" s="30">
        <v>0.10131649122807017</v>
      </c>
      <c r="O754" s="29">
        <v>1</v>
      </c>
      <c r="R754" s="27">
        <v>58</v>
      </c>
      <c r="S754" s="28" t="s">
        <v>1673</v>
      </c>
      <c r="T754" s="28" t="s">
        <v>625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-25.262</v>
      </c>
      <c r="AD754" s="30">
        <v>0.10130125313283209</v>
      </c>
      <c r="AE754" s="29">
        <v>1</v>
      </c>
    </row>
    <row r="755" spans="2:31" x14ac:dyDescent="0.2">
      <c r="B755" s="27">
        <v>58</v>
      </c>
      <c r="C755" s="28" t="s">
        <v>1674</v>
      </c>
      <c r="D755" s="28" t="s">
        <v>627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59.540500000000002</v>
      </c>
      <c r="N755" s="30">
        <v>0.23875889724310778</v>
      </c>
      <c r="O755" s="29">
        <v>1</v>
      </c>
      <c r="R755" s="27">
        <v>58</v>
      </c>
      <c r="S755" s="28" t="s">
        <v>1674</v>
      </c>
      <c r="T755" s="28" t="s">
        <v>627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59.541200000000003</v>
      </c>
      <c r="AD755" s="30">
        <v>0.23876170426065166</v>
      </c>
      <c r="AE755" s="29">
        <v>1</v>
      </c>
    </row>
    <row r="756" spans="2:31" x14ac:dyDescent="0.2">
      <c r="B756" s="27">
        <v>59</v>
      </c>
      <c r="C756" s="28" t="s">
        <v>1676</v>
      </c>
      <c r="D756" s="28" t="s">
        <v>625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-25.6873</v>
      </c>
      <c r="N756" s="30">
        <v>0.10300671679197995</v>
      </c>
      <c r="O756" s="29">
        <v>1</v>
      </c>
      <c r="R756" s="27">
        <v>59</v>
      </c>
      <c r="S756" s="28" t="s">
        <v>1676</v>
      </c>
      <c r="T756" s="28" t="s">
        <v>625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-25.683599999999998</v>
      </c>
      <c r="AD756" s="30">
        <v>0.10299187969924811</v>
      </c>
      <c r="AE756" s="29">
        <v>1</v>
      </c>
    </row>
    <row r="757" spans="2:31" x14ac:dyDescent="0.2">
      <c r="B757" s="27">
        <v>59</v>
      </c>
      <c r="C757" s="28" t="s">
        <v>1677</v>
      </c>
      <c r="D757" s="28" t="s">
        <v>627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59.540500000000002</v>
      </c>
      <c r="N757" s="30">
        <v>0.23875889724310778</v>
      </c>
      <c r="O757" s="29">
        <v>1</v>
      </c>
      <c r="R757" s="27">
        <v>59</v>
      </c>
      <c r="S757" s="28" t="s">
        <v>1677</v>
      </c>
      <c r="T757" s="28" t="s">
        <v>627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59.541200000000003</v>
      </c>
      <c r="AD757" s="30">
        <v>0.23876170426065166</v>
      </c>
      <c r="AE757" s="29">
        <v>1</v>
      </c>
    </row>
    <row r="758" spans="2:31" x14ac:dyDescent="0.2">
      <c r="B758" s="27">
        <v>60</v>
      </c>
      <c r="C758" s="28" t="s">
        <v>1678</v>
      </c>
      <c r="D758" s="28" t="s">
        <v>625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-25.0961</v>
      </c>
      <c r="N758" s="30">
        <v>0.10063598997493733</v>
      </c>
      <c r="O758" s="29">
        <v>1</v>
      </c>
      <c r="R758" s="27">
        <v>60</v>
      </c>
      <c r="S758" s="28" t="s">
        <v>1678</v>
      </c>
      <c r="T758" s="28" t="s">
        <v>625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-25.092400000000001</v>
      </c>
      <c r="AD758" s="30">
        <v>0.10062115288220552</v>
      </c>
      <c r="AE758" s="29">
        <v>1</v>
      </c>
    </row>
    <row r="759" spans="2:31" x14ac:dyDescent="0.2">
      <c r="B759" s="27">
        <v>60</v>
      </c>
      <c r="C759" s="28" t="s">
        <v>1679</v>
      </c>
      <c r="D759" s="28" t="s">
        <v>627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59.540500000000002</v>
      </c>
      <c r="N759" s="30">
        <v>0.23875889724310778</v>
      </c>
      <c r="O759" s="29">
        <v>1</v>
      </c>
      <c r="R759" s="27">
        <v>60</v>
      </c>
      <c r="S759" s="28" t="s">
        <v>1679</v>
      </c>
      <c r="T759" s="28" t="s">
        <v>627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59.541200000000003</v>
      </c>
      <c r="AD759" s="30">
        <v>0.23876170426065166</v>
      </c>
      <c r="AE759" s="29">
        <v>1</v>
      </c>
    </row>
    <row r="760" spans="2:31" x14ac:dyDescent="0.2">
      <c r="B760" s="27">
        <v>61</v>
      </c>
      <c r="C760" s="28" t="s">
        <v>1680</v>
      </c>
      <c r="D760" s="28" t="s">
        <v>625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-24.9983</v>
      </c>
      <c r="N760" s="30">
        <v>0.10024380952380953</v>
      </c>
      <c r="O760" s="29">
        <v>1</v>
      </c>
      <c r="R760" s="27">
        <v>61</v>
      </c>
      <c r="S760" s="28" t="s">
        <v>1680</v>
      </c>
      <c r="T760" s="28" t="s">
        <v>625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-24.994599999999998</v>
      </c>
      <c r="AD760" s="30">
        <v>0.10022897243107769</v>
      </c>
      <c r="AE760" s="29">
        <v>1</v>
      </c>
    </row>
    <row r="761" spans="2:31" x14ac:dyDescent="0.2">
      <c r="B761" s="27">
        <v>61</v>
      </c>
      <c r="C761" s="28" t="s">
        <v>1681</v>
      </c>
      <c r="D761" s="28" t="s">
        <v>627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59.540500000000002</v>
      </c>
      <c r="N761" s="30">
        <v>0.23875889724310778</v>
      </c>
      <c r="O761" s="29">
        <v>1</v>
      </c>
      <c r="R761" s="27">
        <v>61</v>
      </c>
      <c r="S761" s="28" t="s">
        <v>1681</v>
      </c>
      <c r="T761" s="28" t="s">
        <v>627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59.541200000000003</v>
      </c>
      <c r="AD761" s="30">
        <v>0.23876170426065166</v>
      </c>
      <c r="AE761" s="29">
        <v>1</v>
      </c>
    </row>
    <row r="762" spans="2:31" x14ac:dyDescent="0.2">
      <c r="B762" s="27">
        <v>62</v>
      </c>
      <c r="C762" s="28" t="s">
        <v>1683</v>
      </c>
      <c r="D762" s="28" t="s">
        <v>625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-25.911300000000001</v>
      </c>
      <c r="N762" s="30">
        <v>0.10390496240601503</v>
      </c>
      <c r="O762" s="29">
        <v>1</v>
      </c>
      <c r="R762" s="27">
        <v>62</v>
      </c>
      <c r="S762" s="28" t="s">
        <v>1683</v>
      </c>
      <c r="T762" s="28" t="s">
        <v>625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-25.907499999999999</v>
      </c>
      <c r="AD762" s="30">
        <v>0.10388972431077695</v>
      </c>
      <c r="AE762" s="29">
        <v>1</v>
      </c>
    </row>
    <row r="763" spans="2:31" x14ac:dyDescent="0.2">
      <c r="B763" s="27">
        <v>62</v>
      </c>
      <c r="C763" s="28" t="s">
        <v>1684</v>
      </c>
      <c r="D763" s="28" t="s">
        <v>627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59.540500000000002</v>
      </c>
      <c r="N763" s="30">
        <v>0.23875889724310778</v>
      </c>
      <c r="O763" s="29">
        <v>1</v>
      </c>
      <c r="R763" s="27">
        <v>62</v>
      </c>
      <c r="S763" s="28" t="s">
        <v>1684</v>
      </c>
      <c r="T763" s="28" t="s">
        <v>627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59.541200000000003</v>
      </c>
      <c r="AD763" s="30">
        <v>0.23876170426065166</v>
      </c>
      <c r="AE763" s="29">
        <v>1</v>
      </c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7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7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624</v>
      </c>
      <c r="D4" s="28" t="s">
        <v>625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-25.738700000000001</v>
      </c>
      <c r="N4" s="30">
        <v>0.1032128320802005</v>
      </c>
      <c r="O4" s="29">
        <v>1</v>
      </c>
      <c r="R4" s="27">
        <v>539</v>
      </c>
      <c r="S4" s="28" t="s">
        <v>624</v>
      </c>
      <c r="T4" s="28" t="s">
        <v>625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-25.738299999999999</v>
      </c>
      <c r="AD4" s="30">
        <v>0.10321122807017544</v>
      </c>
      <c r="AE4" s="29">
        <v>1</v>
      </c>
    </row>
    <row r="5" spans="2:31" x14ac:dyDescent="0.2">
      <c r="B5" s="27">
        <v>539</v>
      </c>
      <c r="C5" s="28" t="s">
        <v>626</v>
      </c>
      <c r="D5" s="28" t="s">
        <v>627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25.753599999999999</v>
      </c>
      <c r="N5" s="30">
        <v>0.10327258145363408</v>
      </c>
      <c r="O5" s="29">
        <v>1</v>
      </c>
      <c r="R5" s="27">
        <v>539</v>
      </c>
      <c r="S5" s="28" t="s">
        <v>626</v>
      </c>
      <c r="T5" s="28" t="s">
        <v>627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25.753499999999999</v>
      </c>
      <c r="AD5" s="30">
        <v>0.10327218045112782</v>
      </c>
      <c r="AE5" s="29">
        <v>1</v>
      </c>
    </row>
    <row r="6" spans="2:31" x14ac:dyDescent="0.2">
      <c r="B6" s="27">
        <v>540</v>
      </c>
      <c r="C6" s="28" t="s">
        <v>629</v>
      </c>
      <c r="D6" s="28" t="s">
        <v>625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-25.726800000000001</v>
      </c>
      <c r="N6" s="30">
        <v>0.10316511278195488</v>
      </c>
      <c r="O6" s="29">
        <v>1</v>
      </c>
      <c r="R6" s="27">
        <v>540</v>
      </c>
      <c r="S6" s="28" t="s">
        <v>629</v>
      </c>
      <c r="T6" s="28" t="s">
        <v>625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-25.726299999999998</v>
      </c>
      <c r="AD6" s="30">
        <v>0.10316310776942356</v>
      </c>
      <c r="AE6" s="29">
        <v>1</v>
      </c>
    </row>
    <row r="7" spans="2:31" x14ac:dyDescent="0.2">
      <c r="B7" s="27">
        <v>540</v>
      </c>
      <c r="C7" s="28" t="s">
        <v>630</v>
      </c>
      <c r="D7" s="28" t="s">
        <v>627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25.601500000000001</v>
      </c>
      <c r="N7" s="30">
        <v>0.10266265664160401</v>
      </c>
      <c r="O7" s="29">
        <v>1</v>
      </c>
      <c r="R7" s="27">
        <v>540</v>
      </c>
      <c r="S7" s="28" t="s">
        <v>630</v>
      </c>
      <c r="T7" s="28" t="s">
        <v>627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25.601400000000002</v>
      </c>
      <c r="AD7" s="30">
        <v>0.10266225563909775</v>
      </c>
      <c r="AE7" s="29">
        <v>1</v>
      </c>
    </row>
    <row r="8" spans="2:31" x14ac:dyDescent="0.2">
      <c r="B8" s="27">
        <v>541</v>
      </c>
      <c r="C8" s="28" t="s">
        <v>631</v>
      </c>
      <c r="D8" s="28" t="s">
        <v>625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-25.511299999999999</v>
      </c>
      <c r="N8" s="30">
        <v>0.10230095238095238</v>
      </c>
      <c r="O8" s="29">
        <v>1</v>
      </c>
      <c r="R8" s="27">
        <v>541</v>
      </c>
      <c r="S8" s="28" t="s">
        <v>631</v>
      </c>
      <c r="T8" s="28" t="s">
        <v>625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-25.5108</v>
      </c>
      <c r="AD8" s="30">
        <v>0.10229894736842104</v>
      </c>
      <c r="AE8" s="29">
        <v>1</v>
      </c>
    </row>
    <row r="9" spans="2:31" x14ac:dyDescent="0.2">
      <c r="B9" s="27">
        <v>541</v>
      </c>
      <c r="C9" s="28" t="s">
        <v>632</v>
      </c>
      <c r="D9" s="28" t="s">
        <v>627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25.529</v>
      </c>
      <c r="N9" s="30">
        <v>0.10237192982456141</v>
      </c>
      <c r="O9" s="29">
        <v>1</v>
      </c>
      <c r="R9" s="27">
        <v>541</v>
      </c>
      <c r="S9" s="28" t="s">
        <v>632</v>
      </c>
      <c r="T9" s="28" t="s">
        <v>627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25.5289</v>
      </c>
      <c r="AD9" s="30">
        <v>0.10237152882205515</v>
      </c>
      <c r="AE9" s="29">
        <v>1</v>
      </c>
    </row>
    <row r="10" spans="2:31" x14ac:dyDescent="0.2">
      <c r="B10" s="27">
        <v>542</v>
      </c>
      <c r="C10" s="28" t="s">
        <v>633</v>
      </c>
      <c r="D10" s="28" t="s">
        <v>625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-25.587299999999999</v>
      </c>
      <c r="N10" s="30">
        <v>0.10260571428571429</v>
      </c>
      <c r="O10" s="29">
        <v>1</v>
      </c>
      <c r="R10" s="27">
        <v>542</v>
      </c>
      <c r="S10" s="28" t="s">
        <v>633</v>
      </c>
      <c r="T10" s="28" t="s">
        <v>625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-25.5868</v>
      </c>
      <c r="AD10" s="30">
        <v>0.10260370927318295</v>
      </c>
      <c r="AE10" s="29">
        <v>1</v>
      </c>
    </row>
    <row r="11" spans="2:31" x14ac:dyDescent="0.2">
      <c r="B11" s="27">
        <v>542</v>
      </c>
      <c r="C11" s="28" t="s">
        <v>634</v>
      </c>
      <c r="D11" s="28" t="s">
        <v>627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25.739899999999999</v>
      </c>
      <c r="N11" s="30">
        <v>0.10321764411027567</v>
      </c>
      <c r="O11" s="29">
        <v>1</v>
      </c>
      <c r="R11" s="27">
        <v>542</v>
      </c>
      <c r="S11" s="28" t="s">
        <v>634</v>
      </c>
      <c r="T11" s="28" t="s">
        <v>627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25.739799999999999</v>
      </c>
      <c r="AD11" s="30">
        <v>0.10321724310776942</v>
      </c>
      <c r="AE11" s="29">
        <v>1</v>
      </c>
    </row>
    <row r="12" spans="2:31" x14ac:dyDescent="0.2">
      <c r="B12" s="27">
        <v>543</v>
      </c>
      <c r="C12" s="28" t="s">
        <v>636</v>
      </c>
      <c r="D12" s="28" t="s">
        <v>625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-25.737500000000001</v>
      </c>
      <c r="N12" s="30">
        <v>0.10320802005012532</v>
      </c>
      <c r="O12" s="29">
        <v>1</v>
      </c>
      <c r="R12" s="27">
        <v>543</v>
      </c>
      <c r="S12" s="28" t="s">
        <v>636</v>
      </c>
      <c r="T12" s="28" t="s">
        <v>625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-25.736999999999998</v>
      </c>
      <c r="AD12" s="30">
        <v>0.10320601503759398</v>
      </c>
      <c r="AE12" s="29">
        <v>1</v>
      </c>
    </row>
    <row r="13" spans="2:31" x14ac:dyDescent="0.2">
      <c r="B13" s="27">
        <v>543</v>
      </c>
      <c r="C13" s="28" t="s">
        <v>637</v>
      </c>
      <c r="D13" s="28" t="s">
        <v>627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25.752500000000001</v>
      </c>
      <c r="N13" s="30">
        <v>0.10326817042606516</v>
      </c>
      <c r="O13" s="29">
        <v>1</v>
      </c>
      <c r="R13" s="27">
        <v>543</v>
      </c>
      <c r="S13" s="28" t="s">
        <v>637</v>
      </c>
      <c r="T13" s="28" t="s">
        <v>627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25.752400000000002</v>
      </c>
      <c r="AD13" s="30">
        <v>0.10326776942355891</v>
      </c>
      <c r="AE13" s="29">
        <v>1</v>
      </c>
    </row>
    <row r="14" spans="2:31" x14ac:dyDescent="0.2">
      <c r="B14" s="27">
        <v>521</v>
      </c>
      <c r="C14" s="28" t="s">
        <v>639</v>
      </c>
      <c r="D14" s="28" t="s">
        <v>625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-47.023000000000003</v>
      </c>
      <c r="N14" s="30">
        <v>0.18856340852130327</v>
      </c>
      <c r="O14" s="29">
        <v>1</v>
      </c>
      <c r="R14" s="27">
        <v>521</v>
      </c>
      <c r="S14" s="28" t="s">
        <v>639</v>
      </c>
      <c r="T14" s="28" t="s">
        <v>625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-47.020099999999999</v>
      </c>
      <c r="AD14" s="30">
        <v>0.18855177944862156</v>
      </c>
      <c r="AE14" s="29">
        <v>1</v>
      </c>
    </row>
    <row r="15" spans="2:31" x14ac:dyDescent="0.2">
      <c r="B15" s="27">
        <v>521</v>
      </c>
      <c r="C15" s="28" t="s">
        <v>640</v>
      </c>
      <c r="D15" s="28" t="s">
        <v>627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33.022399999999998</v>
      </c>
      <c r="N15" s="30">
        <v>0.13242065162907266</v>
      </c>
      <c r="O15" s="29">
        <v>1</v>
      </c>
      <c r="R15" s="27">
        <v>521</v>
      </c>
      <c r="S15" s="28" t="s">
        <v>640</v>
      </c>
      <c r="T15" s="28" t="s">
        <v>627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33.025199999999998</v>
      </c>
      <c r="AD15" s="30">
        <v>0.13243187969924811</v>
      </c>
      <c r="AE15" s="29">
        <v>1</v>
      </c>
    </row>
    <row r="16" spans="2:31" x14ac:dyDescent="0.2">
      <c r="B16" s="27">
        <v>524</v>
      </c>
      <c r="C16" s="28" t="s">
        <v>642</v>
      </c>
      <c r="D16" s="28" t="s">
        <v>625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-62.039099999999998</v>
      </c>
      <c r="N16" s="30">
        <v>0.24877834586466166</v>
      </c>
      <c r="O16" s="29">
        <v>1</v>
      </c>
      <c r="R16" s="27">
        <v>524</v>
      </c>
      <c r="S16" s="28" t="s">
        <v>642</v>
      </c>
      <c r="T16" s="28" t="s">
        <v>625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-62.035800000000002</v>
      </c>
      <c r="AD16" s="30">
        <v>0.2487651127819549</v>
      </c>
      <c r="AE16" s="29">
        <v>1</v>
      </c>
    </row>
    <row r="17" spans="2:31" x14ac:dyDescent="0.2">
      <c r="B17" s="27">
        <v>524</v>
      </c>
      <c r="C17" s="28" t="s">
        <v>643</v>
      </c>
      <c r="D17" s="28" t="s">
        <v>627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46.649000000000001</v>
      </c>
      <c r="N17" s="30">
        <v>0.18706365914786968</v>
      </c>
      <c r="O17" s="29">
        <v>1</v>
      </c>
      <c r="R17" s="27">
        <v>524</v>
      </c>
      <c r="S17" s="28" t="s">
        <v>643</v>
      </c>
      <c r="T17" s="28" t="s">
        <v>627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46.652299999999997</v>
      </c>
      <c r="AD17" s="30">
        <v>0.18707689223057641</v>
      </c>
      <c r="AE17" s="29">
        <v>1</v>
      </c>
    </row>
    <row r="18" spans="2:31" x14ac:dyDescent="0.2">
      <c r="B18" s="27">
        <v>527</v>
      </c>
      <c r="C18" s="28" t="s">
        <v>645</v>
      </c>
      <c r="D18" s="28" t="s">
        <v>625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-64.373800000000003</v>
      </c>
      <c r="N18" s="30">
        <v>0.2581405513784461</v>
      </c>
      <c r="O18" s="29">
        <v>1</v>
      </c>
      <c r="R18" s="27">
        <v>527</v>
      </c>
      <c r="S18" s="28" t="s">
        <v>645</v>
      </c>
      <c r="T18" s="28" t="s">
        <v>625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-64.370400000000004</v>
      </c>
      <c r="AD18" s="30">
        <v>0.25812691729323312</v>
      </c>
      <c r="AE18" s="29">
        <v>1</v>
      </c>
    </row>
    <row r="19" spans="2:31" x14ac:dyDescent="0.2">
      <c r="B19" s="27">
        <v>527</v>
      </c>
      <c r="C19" s="28" t="s">
        <v>646</v>
      </c>
      <c r="D19" s="28" t="s">
        <v>627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48.203099999999999</v>
      </c>
      <c r="N19" s="30">
        <v>0.19329563909774436</v>
      </c>
      <c r="O19" s="29">
        <v>1</v>
      </c>
      <c r="R19" s="27">
        <v>527</v>
      </c>
      <c r="S19" s="28" t="s">
        <v>646</v>
      </c>
      <c r="T19" s="28" t="s">
        <v>627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48.206499999999998</v>
      </c>
      <c r="AD19" s="30">
        <v>0.1933092731829574</v>
      </c>
      <c r="AE19" s="29">
        <v>1</v>
      </c>
    </row>
    <row r="20" spans="2:31" x14ac:dyDescent="0.2">
      <c r="B20" s="27">
        <v>530</v>
      </c>
      <c r="C20" s="28" t="s">
        <v>648</v>
      </c>
      <c r="D20" s="28" t="s">
        <v>625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-64.3703</v>
      </c>
      <c r="N20" s="30">
        <v>0.2581265162907268</v>
      </c>
      <c r="O20" s="29">
        <v>1</v>
      </c>
      <c r="R20" s="27">
        <v>530</v>
      </c>
      <c r="S20" s="28" t="s">
        <v>648</v>
      </c>
      <c r="T20" s="28" t="s">
        <v>625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-64.366900000000001</v>
      </c>
      <c r="AD20" s="30">
        <v>0.25811288220551382</v>
      </c>
      <c r="AE20" s="29">
        <v>1</v>
      </c>
    </row>
    <row r="21" spans="2:31" x14ac:dyDescent="0.2">
      <c r="B21" s="27">
        <v>530</v>
      </c>
      <c r="C21" s="28" t="s">
        <v>649</v>
      </c>
      <c r="D21" s="28" t="s">
        <v>627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48.207900000000002</v>
      </c>
      <c r="N21" s="30">
        <v>0.19331488721804513</v>
      </c>
      <c r="O21" s="29">
        <v>1</v>
      </c>
      <c r="R21" s="27">
        <v>530</v>
      </c>
      <c r="S21" s="28" t="s">
        <v>649</v>
      </c>
      <c r="T21" s="28" t="s">
        <v>627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48.211300000000001</v>
      </c>
      <c r="AD21" s="30">
        <v>0.19332852130325814</v>
      </c>
      <c r="AE21" s="29">
        <v>1</v>
      </c>
    </row>
    <row r="22" spans="2:31" x14ac:dyDescent="0.2">
      <c r="B22" s="27">
        <v>533</v>
      </c>
      <c r="C22" s="28" t="s">
        <v>651</v>
      </c>
      <c r="D22" s="28" t="s">
        <v>625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-62.0274</v>
      </c>
      <c r="N22" s="30">
        <v>0.24873142857142858</v>
      </c>
      <c r="O22" s="29">
        <v>1</v>
      </c>
      <c r="R22" s="27">
        <v>533</v>
      </c>
      <c r="S22" s="28" t="s">
        <v>651</v>
      </c>
      <c r="T22" s="28" t="s">
        <v>625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-62.024099999999997</v>
      </c>
      <c r="AD22" s="30">
        <v>0.24871819548872179</v>
      </c>
      <c r="AE22" s="29">
        <v>1</v>
      </c>
    </row>
    <row r="23" spans="2:31" x14ac:dyDescent="0.2">
      <c r="B23" s="27">
        <v>533</v>
      </c>
      <c r="C23" s="28" t="s">
        <v>652</v>
      </c>
      <c r="D23" s="28" t="s">
        <v>627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46.6614</v>
      </c>
      <c r="N23" s="30">
        <v>0.18711338345864661</v>
      </c>
      <c r="O23" s="29">
        <v>1</v>
      </c>
      <c r="R23" s="27">
        <v>533</v>
      </c>
      <c r="S23" s="28" t="s">
        <v>652</v>
      </c>
      <c r="T23" s="28" t="s">
        <v>627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46.664700000000003</v>
      </c>
      <c r="AD23" s="30">
        <v>0.1871266165413534</v>
      </c>
      <c r="AE23" s="29">
        <v>1</v>
      </c>
    </row>
    <row r="24" spans="2:31" x14ac:dyDescent="0.2">
      <c r="B24" s="27">
        <v>536</v>
      </c>
      <c r="C24" s="28" t="s">
        <v>654</v>
      </c>
      <c r="D24" s="28" t="s">
        <v>625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-47.009700000000002</v>
      </c>
      <c r="N24" s="30">
        <v>0.18851007518796994</v>
      </c>
      <c r="O24" s="29">
        <v>1</v>
      </c>
      <c r="R24" s="27">
        <v>536</v>
      </c>
      <c r="S24" s="28" t="s">
        <v>654</v>
      </c>
      <c r="T24" s="28" t="s">
        <v>625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-47.006900000000002</v>
      </c>
      <c r="AD24" s="30">
        <v>0.18849884711779449</v>
      </c>
      <c r="AE24" s="29">
        <v>1</v>
      </c>
    </row>
    <row r="25" spans="2:31" x14ac:dyDescent="0.2">
      <c r="B25" s="27">
        <v>536</v>
      </c>
      <c r="C25" s="28" t="s">
        <v>655</v>
      </c>
      <c r="D25" s="28" t="s">
        <v>627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33.041200000000003</v>
      </c>
      <c r="N25" s="30">
        <v>0.13249604010025065</v>
      </c>
      <c r="O25" s="29">
        <v>1</v>
      </c>
      <c r="R25" s="27">
        <v>536</v>
      </c>
      <c r="S25" s="28" t="s">
        <v>655</v>
      </c>
      <c r="T25" s="28" t="s">
        <v>627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33.043999999999997</v>
      </c>
      <c r="AD25" s="30">
        <v>0.13250726817042607</v>
      </c>
      <c r="AE25" s="29">
        <v>1</v>
      </c>
    </row>
    <row r="26" spans="2:31" x14ac:dyDescent="0.2">
      <c r="B26" s="27">
        <v>544</v>
      </c>
      <c r="C26" s="28" t="s">
        <v>657</v>
      </c>
      <c r="D26" s="28" t="s">
        <v>625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-36.090200000000003</v>
      </c>
      <c r="N26" s="30">
        <v>0.14472260651629074</v>
      </c>
      <c r="O26" s="29">
        <v>1</v>
      </c>
      <c r="R26" s="27">
        <v>544</v>
      </c>
      <c r="S26" s="28" t="s">
        <v>657</v>
      </c>
      <c r="T26" s="28" t="s">
        <v>625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-36.0899</v>
      </c>
      <c r="AD26" s="30">
        <v>0.14472140350877194</v>
      </c>
      <c r="AE26" s="29">
        <v>1</v>
      </c>
    </row>
    <row r="27" spans="2:31" x14ac:dyDescent="0.2">
      <c r="B27" s="27">
        <v>544</v>
      </c>
      <c r="C27" s="28" t="s">
        <v>658</v>
      </c>
      <c r="D27" s="28" t="s">
        <v>627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33.041200000000003</v>
      </c>
      <c r="N27" s="30">
        <v>0.13249604010025065</v>
      </c>
      <c r="O27" s="29">
        <v>1</v>
      </c>
      <c r="R27" s="27">
        <v>544</v>
      </c>
      <c r="S27" s="28" t="s">
        <v>658</v>
      </c>
      <c r="T27" s="28" t="s">
        <v>627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33.043999999999997</v>
      </c>
      <c r="AD27" s="30">
        <v>0.13250726817042607</v>
      </c>
      <c r="AE27" s="29">
        <v>1</v>
      </c>
    </row>
    <row r="28" spans="2:31" x14ac:dyDescent="0.2">
      <c r="B28" s="27">
        <v>545</v>
      </c>
      <c r="C28" s="28" t="s">
        <v>660</v>
      </c>
      <c r="D28" s="28" t="s">
        <v>625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-35.322800000000001</v>
      </c>
      <c r="N28" s="30">
        <v>0.14164531328320804</v>
      </c>
      <c r="O28" s="29">
        <v>1</v>
      </c>
      <c r="R28" s="27">
        <v>545</v>
      </c>
      <c r="S28" s="28" t="s">
        <v>660</v>
      </c>
      <c r="T28" s="28" t="s">
        <v>625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-35.322600000000001</v>
      </c>
      <c r="AD28" s="30">
        <v>0.1416445112781955</v>
      </c>
      <c r="AE28" s="29">
        <v>1</v>
      </c>
    </row>
    <row r="29" spans="2:31" x14ac:dyDescent="0.2">
      <c r="B29" s="27">
        <v>545</v>
      </c>
      <c r="C29" s="28" t="s">
        <v>661</v>
      </c>
      <c r="D29" s="28" t="s">
        <v>627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33.041200000000003</v>
      </c>
      <c r="N29" s="30">
        <v>0.13249604010025065</v>
      </c>
      <c r="O29" s="29">
        <v>1</v>
      </c>
      <c r="R29" s="27">
        <v>545</v>
      </c>
      <c r="S29" s="28" t="s">
        <v>661</v>
      </c>
      <c r="T29" s="28" t="s">
        <v>627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33.043999999999997</v>
      </c>
      <c r="AD29" s="30">
        <v>0.13250726817042607</v>
      </c>
      <c r="AE29" s="29">
        <v>1</v>
      </c>
    </row>
    <row r="30" spans="2:31" x14ac:dyDescent="0.2">
      <c r="B30" s="27">
        <v>546</v>
      </c>
      <c r="C30" s="28" t="s">
        <v>662</v>
      </c>
      <c r="D30" s="28" t="s">
        <v>625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-35.943800000000003</v>
      </c>
      <c r="N30" s="30">
        <v>0.1441355388471178</v>
      </c>
      <c r="O30" s="29">
        <v>1</v>
      </c>
      <c r="R30" s="27">
        <v>546</v>
      </c>
      <c r="S30" s="28" t="s">
        <v>662</v>
      </c>
      <c r="T30" s="28" t="s">
        <v>625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-35.943600000000004</v>
      </c>
      <c r="AD30" s="30">
        <v>0.14413473684210529</v>
      </c>
      <c r="AE30" s="29">
        <v>1</v>
      </c>
    </row>
    <row r="31" spans="2:31" x14ac:dyDescent="0.2">
      <c r="B31" s="27">
        <v>546</v>
      </c>
      <c r="C31" s="28" t="s">
        <v>663</v>
      </c>
      <c r="D31" s="28" t="s">
        <v>627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33.041200000000003</v>
      </c>
      <c r="N31" s="30">
        <v>0.13249604010025065</v>
      </c>
      <c r="O31" s="29">
        <v>1</v>
      </c>
      <c r="R31" s="27">
        <v>546</v>
      </c>
      <c r="S31" s="28" t="s">
        <v>663</v>
      </c>
      <c r="T31" s="28" t="s">
        <v>627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33.043999999999997</v>
      </c>
      <c r="AD31" s="30">
        <v>0.13250726817042607</v>
      </c>
      <c r="AE31" s="29">
        <v>1</v>
      </c>
    </row>
    <row r="32" spans="2:31" x14ac:dyDescent="0.2">
      <c r="B32" s="27">
        <v>547</v>
      </c>
      <c r="C32" s="28" t="s">
        <v>664</v>
      </c>
      <c r="D32" s="28" t="s">
        <v>625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-36.0456</v>
      </c>
      <c r="N32" s="30">
        <v>0.14454375939849623</v>
      </c>
      <c r="O32" s="29">
        <v>1</v>
      </c>
      <c r="R32" s="27">
        <v>547</v>
      </c>
      <c r="S32" s="28" t="s">
        <v>664</v>
      </c>
      <c r="T32" s="28" t="s">
        <v>625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-36.045299999999997</v>
      </c>
      <c r="AD32" s="30">
        <v>0.14454255639097743</v>
      </c>
      <c r="AE32" s="29">
        <v>1</v>
      </c>
    </row>
    <row r="33" spans="2:31" x14ac:dyDescent="0.2">
      <c r="B33" s="27">
        <v>547</v>
      </c>
      <c r="C33" s="28" t="s">
        <v>665</v>
      </c>
      <c r="D33" s="28" t="s">
        <v>627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33.041200000000003</v>
      </c>
      <c r="N33" s="30">
        <v>0.13249604010025065</v>
      </c>
      <c r="O33" s="29">
        <v>1</v>
      </c>
      <c r="R33" s="27">
        <v>547</v>
      </c>
      <c r="S33" s="28" t="s">
        <v>665</v>
      </c>
      <c r="T33" s="28" t="s">
        <v>627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33.043999999999997</v>
      </c>
      <c r="AD33" s="30">
        <v>0.13250726817042607</v>
      </c>
      <c r="AE33" s="29">
        <v>1</v>
      </c>
    </row>
    <row r="34" spans="2:31" x14ac:dyDescent="0.2">
      <c r="B34" s="27">
        <v>548</v>
      </c>
      <c r="C34" s="28" t="s">
        <v>667</v>
      </c>
      <c r="D34" s="28" t="s">
        <v>625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-34.997199999999999</v>
      </c>
      <c r="N34" s="30">
        <v>0.140339649122807</v>
      </c>
      <c r="O34" s="29">
        <v>1</v>
      </c>
      <c r="R34" s="27">
        <v>548</v>
      </c>
      <c r="S34" s="28" t="s">
        <v>667</v>
      </c>
      <c r="T34" s="28" t="s">
        <v>625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-34.996899999999997</v>
      </c>
      <c r="AD34" s="30">
        <v>0.1403384461152882</v>
      </c>
      <c r="AE34" s="29">
        <v>1</v>
      </c>
    </row>
    <row r="35" spans="2:31" x14ac:dyDescent="0.2">
      <c r="B35" s="27">
        <v>548</v>
      </c>
      <c r="C35" s="28" t="s">
        <v>668</v>
      </c>
      <c r="D35" s="28" t="s">
        <v>627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33.041200000000003</v>
      </c>
      <c r="N35" s="30">
        <v>0.13249604010025065</v>
      </c>
      <c r="O35" s="29">
        <v>1</v>
      </c>
      <c r="R35" s="27">
        <v>548</v>
      </c>
      <c r="S35" s="28" t="s">
        <v>668</v>
      </c>
      <c r="T35" s="28" t="s">
        <v>627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33.043999999999997</v>
      </c>
      <c r="AD35" s="30">
        <v>0.13250726817042607</v>
      </c>
      <c r="AE35" s="29">
        <v>1</v>
      </c>
    </row>
    <row r="36" spans="2:31" x14ac:dyDescent="0.2">
      <c r="B36" s="27">
        <v>522</v>
      </c>
      <c r="C36" s="28" t="s">
        <v>670</v>
      </c>
      <c r="D36" s="28" t="s">
        <v>625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-46.765300000000003</v>
      </c>
      <c r="N36" s="30">
        <v>0.18753002506265665</v>
      </c>
      <c r="O36" s="29">
        <v>1</v>
      </c>
      <c r="R36" s="27">
        <v>522</v>
      </c>
      <c r="S36" s="28" t="s">
        <v>670</v>
      </c>
      <c r="T36" s="28" t="s">
        <v>625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-46.762500000000003</v>
      </c>
      <c r="AD36" s="30">
        <v>0.1875187969924812</v>
      </c>
      <c r="AE36" s="29">
        <v>1</v>
      </c>
    </row>
    <row r="37" spans="2:31" x14ac:dyDescent="0.2">
      <c r="B37" s="27">
        <v>522</v>
      </c>
      <c r="C37" s="28" t="s">
        <v>671</v>
      </c>
      <c r="D37" s="28" t="s">
        <v>627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33.114400000000003</v>
      </c>
      <c r="N37" s="30">
        <v>0.13278957393483709</v>
      </c>
      <c r="O37" s="29">
        <v>1</v>
      </c>
      <c r="R37" s="27">
        <v>522</v>
      </c>
      <c r="S37" s="28" t="s">
        <v>671</v>
      </c>
      <c r="T37" s="28" t="s">
        <v>627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33.117199999999997</v>
      </c>
      <c r="AD37" s="30">
        <v>0.13280080200501251</v>
      </c>
      <c r="AE37" s="29">
        <v>1</v>
      </c>
    </row>
    <row r="38" spans="2:31" x14ac:dyDescent="0.2">
      <c r="B38" s="27">
        <v>525</v>
      </c>
      <c r="C38" s="28" t="s">
        <v>673</v>
      </c>
      <c r="D38" s="28" t="s">
        <v>625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-62.207799999999999</v>
      </c>
      <c r="N38" s="30">
        <v>0.24945483709273181</v>
      </c>
      <c r="O38" s="29">
        <v>1</v>
      </c>
      <c r="R38" s="27">
        <v>525</v>
      </c>
      <c r="S38" s="28" t="s">
        <v>673</v>
      </c>
      <c r="T38" s="28" t="s">
        <v>625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-62.204599999999999</v>
      </c>
      <c r="AD38" s="30">
        <v>0.24944200501253133</v>
      </c>
      <c r="AE38" s="29">
        <v>1</v>
      </c>
    </row>
    <row r="39" spans="2:31" x14ac:dyDescent="0.2">
      <c r="B39" s="27">
        <v>525</v>
      </c>
      <c r="C39" s="28" t="s">
        <v>674</v>
      </c>
      <c r="D39" s="28" t="s">
        <v>627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46.976399999999998</v>
      </c>
      <c r="N39" s="30">
        <v>0.18837654135338347</v>
      </c>
      <c r="O39" s="29">
        <v>1</v>
      </c>
      <c r="R39" s="27">
        <v>525</v>
      </c>
      <c r="S39" s="28" t="s">
        <v>674</v>
      </c>
      <c r="T39" s="28" t="s">
        <v>627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46.979700000000001</v>
      </c>
      <c r="AD39" s="30">
        <v>0.18838977443609023</v>
      </c>
      <c r="AE39" s="29">
        <v>1</v>
      </c>
    </row>
    <row r="40" spans="2:31" x14ac:dyDescent="0.2">
      <c r="B40" s="27">
        <v>528</v>
      </c>
      <c r="C40" s="28" t="s">
        <v>676</v>
      </c>
      <c r="D40" s="28" t="s">
        <v>625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-63.731400000000001</v>
      </c>
      <c r="N40" s="30">
        <v>0.25556451127819552</v>
      </c>
      <c r="O40" s="29">
        <v>1</v>
      </c>
      <c r="R40" s="27">
        <v>528</v>
      </c>
      <c r="S40" s="28" t="s">
        <v>676</v>
      </c>
      <c r="T40" s="28" t="s">
        <v>625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-63.728099999999998</v>
      </c>
      <c r="AD40" s="30">
        <v>0.25555127819548873</v>
      </c>
      <c r="AE40" s="29">
        <v>1</v>
      </c>
    </row>
    <row r="41" spans="2:31" x14ac:dyDescent="0.2">
      <c r="B41" s="27">
        <v>528</v>
      </c>
      <c r="C41" s="28" t="s">
        <v>677</v>
      </c>
      <c r="D41" s="28" t="s">
        <v>627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48.491599999999998</v>
      </c>
      <c r="N41" s="30">
        <v>0.1944525313283208</v>
      </c>
      <c r="O41" s="29">
        <v>1</v>
      </c>
      <c r="R41" s="27">
        <v>528</v>
      </c>
      <c r="S41" s="28" t="s">
        <v>677</v>
      </c>
      <c r="T41" s="28" t="s">
        <v>627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48.494999999999997</v>
      </c>
      <c r="AD41" s="30">
        <v>0.19446616541353384</v>
      </c>
      <c r="AE41" s="29">
        <v>1</v>
      </c>
    </row>
    <row r="42" spans="2:31" x14ac:dyDescent="0.2">
      <c r="B42" s="27">
        <v>531</v>
      </c>
      <c r="C42" s="28" t="s">
        <v>679</v>
      </c>
      <c r="D42" s="28" t="s">
        <v>625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-63.727400000000003</v>
      </c>
      <c r="N42" s="30">
        <v>0.25554847117794488</v>
      </c>
      <c r="O42" s="29">
        <v>1</v>
      </c>
      <c r="R42" s="27">
        <v>531</v>
      </c>
      <c r="S42" s="28" t="s">
        <v>679</v>
      </c>
      <c r="T42" s="28" t="s">
        <v>625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-63.7241</v>
      </c>
      <c r="AD42" s="30">
        <v>0.25553523809523809</v>
      </c>
      <c r="AE42" s="29">
        <v>1</v>
      </c>
    </row>
    <row r="43" spans="2:31" x14ac:dyDescent="0.2">
      <c r="B43" s="27">
        <v>531</v>
      </c>
      <c r="C43" s="28" t="s">
        <v>680</v>
      </c>
      <c r="D43" s="28" t="s">
        <v>627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48.496099999999998</v>
      </c>
      <c r="N43" s="30">
        <v>0.19447057644110274</v>
      </c>
      <c r="O43" s="29">
        <v>1</v>
      </c>
      <c r="R43" s="27">
        <v>531</v>
      </c>
      <c r="S43" s="28" t="s">
        <v>680</v>
      </c>
      <c r="T43" s="28" t="s">
        <v>627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48.499499999999998</v>
      </c>
      <c r="AD43" s="30">
        <v>0.19448421052631579</v>
      </c>
      <c r="AE43" s="29">
        <v>1</v>
      </c>
    </row>
    <row r="44" spans="2:31" x14ac:dyDescent="0.2">
      <c r="B44" s="27">
        <v>534</v>
      </c>
      <c r="C44" s="28" t="s">
        <v>682</v>
      </c>
      <c r="D44" s="28" t="s">
        <v>625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-62.193199999999997</v>
      </c>
      <c r="N44" s="30">
        <v>0.24939629072681704</v>
      </c>
      <c r="O44" s="29">
        <v>1</v>
      </c>
      <c r="R44" s="27">
        <v>534</v>
      </c>
      <c r="S44" s="28" t="s">
        <v>682</v>
      </c>
      <c r="T44" s="28" t="s">
        <v>625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-62.189900000000002</v>
      </c>
      <c r="AD44" s="30">
        <v>0.24938305764411028</v>
      </c>
      <c r="AE44" s="29">
        <v>1</v>
      </c>
    </row>
    <row r="45" spans="2:31" x14ac:dyDescent="0.2">
      <c r="B45" s="27">
        <v>534</v>
      </c>
      <c r="C45" s="28" t="s">
        <v>683</v>
      </c>
      <c r="D45" s="28" t="s">
        <v>627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46.990400000000001</v>
      </c>
      <c r="N45" s="30">
        <v>0.18843268170426067</v>
      </c>
      <c r="O45" s="29">
        <v>1</v>
      </c>
      <c r="R45" s="27">
        <v>534</v>
      </c>
      <c r="S45" s="28" t="s">
        <v>683</v>
      </c>
      <c r="T45" s="28" t="s">
        <v>627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46.9938</v>
      </c>
      <c r="AD45" s="30">
        <v>0.18844631578947368</v>
      </c>
      <c r="AE45" s="29">
        <v>1</v>
      </c>
    </row>
    <row r="46" spans="2:31" x14ac:dyDescent="0.2">
      <c r="B46" s="27">
        <v>537</v>
      </c>
      <c r="C46" s="28" t="s">
        <v>685</v>
      </c>
      <c r="D46" s="28" t="s">
        <v>625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-46.748399999999997</v>
      </c>
      <c r="N46" s="30">
        <v>0.18746225563909771</v>
      </c>
      <c r="O46" s="29">
        <v>1</v>
      </c>
      <c r="R46" s="27">
        <v>537</v>
      </c>
      <c r="S46" s="28" t="s">
        <v>685</v>
      </c>
      <c r="T46" s="28" t="s">
        <v>625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-46.745699999999999</v>
      </c>
      <c r="AD46" s="30">
        <v>0.18745142857142855</v>
      </c>
      <c r="AE46" s="29">
        <v>1</v>
      </c>
    </row>
    <row r="47" spans="2:31" x14ac:dyDescent="0.2">
      <c r="B47" s="27">
        <v>537</v>
      </c>
      <c r="C47" s="28" t="s">
        <v>686</v>
      </c>
      <c r="D47" s="28" t="s">
        <v>627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33.131399999999999</v>
      </c>
      <c r="N47" s="30">
        <v>0.13285774436090225</v>
      </c>
      <c r="O47" s="29">
        <v>1</v>
      </c>
      <c r="R47" s="27">
        <v>537</v>
      </c>
      <c r="S47" s="28" t="s">
        <v>686</v>
      </c>
      <c r="T47" s="28" t="s">
        <v>627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33.134300000000003</v>
      </c>
      <c r="AD47" s="30">
        <v>0.13286937343358396</v>
      </c>
      <c r="AE47" s="29">
        <v>1</v>
      </c>
    </row>
    <row r="48" spans="2:31" x14ac:dyDescent="0.2">
      <c r="B48" s="27">
        <v>549</v>
      </c>
      <c r="C48" s="28" t="s">
        <v>688</v>
      </c>
      <c r="D48" s="28" t="s">
        <v>625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-35.976399999999998</v>
      </c>
      <c r="N48" s="30">
        <v>0.1442662656641604</v>
      </c>
      <c r="O48" s="29">
        <v>1</v>
      </c>
      <c r="R48" s="27">
        <v>549</v>
      </c>
      <c r="S48" s="28" t="s">
        <v>688</v>
      </c>
      <c r="T48" s="28" t="s">
        <v>625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-35.976199999999999</v>
      </c>
      <c r="AD48" s="30">
        <v>0.14426546365914786</v>
      </c>
      <c r="AE48" s="29">
        <v>1</v>
      </c>
    </row>
    <row r="49" spans="2:31" x14ac:dyDescent="0.2">
      <c r="B49" s="27">
        <v>549</v>
      </c>
      <c r="C49" s="28" t="s">
        <v>689</v>
      </c>
      <c r="D49" s="28" t="s">
        <v>627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33.131399999999999</v>
      </c>
      <c r="N49" s="30">
        <v>0.13285774436090225</v>
      </c>
      <c r="O49" s="29">
        <v>1</v>
      </c>
      <c r="R49" s="27">
        <v>549</v>
      </c>
      <c r="S49" s="28" t="s">
        <v>689</v>
      </c>
      <c r="T49" s="28" t="s">
        <v>627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33.134300000000003</v>
      </c>
      <c r="AD49" s="30">
        <v>0.13286937343358396</v>
      </c>
      <c r="AE49" s="29">
        <v>1</v>
      </c>
    </row>
    <row r="50" spans="2:31" x14ac:dyDescent="0.2">
      <c r="B50" s="27">
        <v>550</v>
      </c>
      <c r="C50" s="28" t="s">
        <v>691</v>
      </c>
      <c r="D50" s="28" t="s">
        <v>625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-35.230899999999998</v>
      </c>
      <c r="N50" s="30">
        <v>0.14127679197994988</v>
      </c>
      <c r="O50" s="29">
        <v>1</v>
      </c>
      <c r="R50" s="27">
        <v>550</v>
      </c>
      <c r="S50" s="28" t="s">
        <v>691</v>
      </c>
      <c r="T50" s="28" t="s">
        <v>625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-35.230800000000002</v>
      </c>
      <c r="AD50" s="30">
        <v>0.14127639097744363</v>
      </c>
      <c r="AE50" s="29">
        <v>1</v>
      </c>
    </row>
    <row r="51" spans="2:31" x14ac:dyDescent="0.2">
      <c r="B51" s="27">
        <v>550</v>
      </c>
      <c r="C51" s="28" t="s">
        <v>692</v>
      </c>
      <c r="D51" s="28" t="s">
        <v>627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33.131399999999999</v>
      </c>
      <c r="N51" s="30">
        <v>0.13285774436090225</v>
      </c>
      <c r="O51" s="29">
        <v>1</v>
      </c>
      <c r="R51" s="27">
        <v>550</v>
      </c>
      <c r="S51" s="28" t="s">
        <v>692</v>
      </c>
      <c r="T51" s="28" t="s">
        <v>627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33.134300000000003</v>
      </c>
      <c r="AD51" s="30">
        <v>0.13286937343358396</v>
      </c>
      <c r="AE51" s="29">
        <v>1</v>
      </c>
    </row>
    <row r="52" spans="2:31" x14ac:dyDescent="0.2">
      <c r="B52" s="27">
        <v>551</v>
      </c>
      <c r="C52" s="28" t="s">
        <v>693</v>
      </c>
      <c r="D52" s="28" t="s">
        <v>625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-35.844999999999999</v>
      </c>
      <c r="N52" s="30">
        <v>0.14373934837092731</v>
      </c>
      <c r="O52" s="29">
        <v>1</v>
      </c>
      <c r="R52" s="27">
        <v>551</v>
      </c>
      <c r="S52" s="28" t="s">
        <v>693</v>
      </c>
      <c r="T52" s="28" t="s">
        <v>625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-35.844799999999999</v>
      </c>
      <c r="AD52" s="30">
        <v>0.14373854636591479</v>
      </c>
      <c r="AE52" s="29">
        <v>1</v>
      </c>
    </row>
    <row r="53" spans="2:31" x14ac:dyDescent="0.2">
      <c r="B53" s="27">
        <v>551</v>
      </c>
      <c r="C53" s="28" t="s">
        <v>694</v>
      </c>
      <c r="D53" s="28" t="s">
        <v>627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33.131399999999999</v>
      </c>
      <c r="N53" s="30">
        <v>0.13285774436090225</v>
      </c>
      <c r="O53" s="29">
        <v>1</v>
      </c>
      <c r="R53" s="27">
        <v>551</v>
      </c>
      <c r="S53" s="28" t="s">
        <v>694</v>
      </c>
      <c r="T53" s="28" t="s">
        <v>627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33.134300000000003</v>
      </c>
      <c r="AD53" s="30">
        <v>0.13286937343358396</v>
      </c>
      <c r="AE53" s="29">
        <v>1</v>
      </c>
    </row>
    <row r="54" spans="2:31" x14ac:dyDescent="0.2">
      <c r="B54" s="27">
        <v>552</v>
      </c>
      <c r="C54" s="28" t="s">
        <v>695</v>
      </c>
      <c r="D54" s="28" t="s">
        <v>625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-35.9422</v>
      </c>
      <c r="N54" s="30">
        <v>0.14412912280701753</v>
      </c>
      <c r="O54" s="29">
        <v>1</v>
      </c>
      <c r="R54" s="27">
        <v>552</v>
      </c>
      <c r="S54" s="28" t="s">
        <v>695</v>
      </c>
      <c r="T54" s="28" t="s">
        <v>625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-35.942</v>
      </c>
      <c r="AD54" s="30">
        <v>0.14412832080200502</v>
      </c>
      <c r="AE54" s="29">
        <v>1</v>
      </c>
    </row>
    <row r="55" spans="2:31" x14ac:dyDescent="0.2">
      <c r="B55" s="27">
        <v>552</v>
      </c>
      <c r="C55" s="28" t="s">
        <v>696</v>
      </c>
      <c r="D55" s="28" t="s">
        <v>627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33.131399999999999</v>
      </c>
      <c r="N55" s="30">
        <v>0.13285774436090225</v>
      </c>
      <c r="O55" s="29">
        <v>1</v>
      </c>
      <c r="R55" s="27">
        <v>552</v>
      </c>
      <c r="S55" s="28" t="s">
        <v>696</v>
      </c>
      <c r="T55" s="28" t="s">
        <v>627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33.134300000000003</v>
      </c>
      <c r="AD55" s="30">
        <v>0.13286937343358396</v>
      </c>
      <c r="AE55" s="29">
        <v>1</v>
      </c>
    </row>
    <row r="56" spans="2:31" x14ac:dyDescent="0.2">
      <c r="B56" s="27">
        <v>553</v>
      </c>
      <c r="C56" s="28" t="s">
        <v>698</v>
      </c>
      <c r="D56" s="28" t="s">
        <v>625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-34.912199999999999</v>
      </c>
      <c r="N56" s="30">
        <v>0.13999879699248119</v>
      </c>
      <c r="O56" s="29">
        <v>1</v>
      </c>
      <c r="R56" s="27">
        <v>553</v>
      </c>
      <c r="S56" s="28" t="s">
        <v>698</v>
      </c>
      <c r="T56" s="28" t="s">
        <v>625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-34.911999999999999</v>
      </c>
      <c r="AD56" s="30">
        <v>0.13999799498746868</v>
      </c>
      <c r="AE56" s="29">
        <v>1</v>
      </c>
    </row>
    <row r="57" spans="2:31" x14ac:dyDescent="0.2">
      <c r="B57" s="27">
        <v>553</v>
      </c>
      <c r="C57" s="28" t="s">
        <v>699</v>
      </c>
      <c r="D57" s="28" t="s">
        <v>627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33.131399999999999</v>
      </c>
      <c r="N57" s="30">
        <v>0.13285774436090225</v>
      </c>
      <c r="O57" s="29">
        <v>1</v>
      </c>
      <c r="R57" s="27">
        <v>553</v>
      </c>
      <c r="S57" s="28" t="s">
        <v>699</v>
      </c>
      <c r="T57" s="28" t="s">
        <v>627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33.134300000000003</v>
      </c>
      <c r="AD57" s="30">
        <v>0.13286937343358396</v>
      </c>
      <c r="AE57" s="29">
        <v>1</v>
      </c>
    </row>
    <row r="58" spans="2:31" x14ac:dyDescent="0.2">
      <c r="B58" s="27">
        <v>523</v>
      </c>
      <c r="C58" s="28" t="s">
        <v>701</v>
      </c>
      <c r="D58" s="28" t="s">
        <v>625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-46.568899999999999</v>
      </c>
      <c r="N58" s="30">
        <v>0.18674245614035087</v>
      </c>
      <c r="O58" s="29">
        <v>1</v>
      </c>
      <c r="R58" s="27">
        <v>523</v>
      </c>
      <c r="S58" s="28" t="s">
        <v>701</v>
      </c>
      <c r="T58" s="28" t="s">
        <v>625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-46.566099999999999</v>
      </c>
      <c r="AD58" s="30">
        <v>0.18673122807017542</v>
      </c>
      <c r="AE58" s="29">
        <v>1</v>
      </c>
    </row>
    <row r="59" spans="2:31" x14ac:dyDescent="0.2">
      <c r="B59" s="27">
        <v>523</v>
      </c>
      <c r="C59" s="28" t="s">
        <v>702</v>
      </c>
      <c r="D59" s="28" t="s">
        <v>627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33.441400000000002</v>
      </c>
      <c r="N59" s="30">
        <v>0.13410085213032583</v>
      </c>
      <c r="O59" s="29">
        <v>1</v>
      </c>
      <c r="R59" s="27">
        <v>523</v>
      </c>
      <c r="S59" s="28" t="s">
        <v>702</v>
      </c>
      <c r="T59" s="28" t="s">
        <v>627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33.444200000000002</v>
      </c>
      <c r="AD59" s="30">
        <v>0.13411208020050128</v>
      </c>
      <c r="AE59" s="29">
        <v>1</v>
      </c>
    </row>
    <row r="60" spans="2:31" x14ac:dyDescent="0.2">
      <c r="B60" s="27">
        <v>526</v>
      </c>
      <c r="C60" s="28" t="s">
        <v>704</v>
      </c>
      <c r="D60" s="28" t="s">
        <v>625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-61.8249</v>
      </c>
      <c r="N60" s="30">
        <v>0.24791939849624062</v>
      </c>
      <c r="O60" s="29">
        <v>1</v>
      </c>
      <c r="R60" s="27">
        <v>526</v>
      </c>
      <c r="S60" s="28" t="s">
        <v>704</v>
      </c>
      <c r="T60" s="28" t="s">
        <v>625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-61.8217</v>
      </c>
      <c r="AD60" s="30">
        <v>0.24790656641604009</v>
      </c>
      <c r="AE60" s="29">
        <v>1</v>
      </c>
    </row>
    <row r="61" spans="2:31" x14ac:dyDescent="0.2">
      <c r="B61" s="27">
        <v>526</v>
      </c>
      <c r="C61" s="28" t="s">
        <v>705</v>
      </c>
      <c r="D61" s="28" t="s">
        <v>627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46.888399999999997</v>
      </c>
      <c r="N61" s="30">
        <v>0.18802365914786964</v>
      </c>
      <c r="O61" s="29">
        <v>1</v>
      </c>
      <c r="R61" s="27">
        <v>526</v>
      </c>
      <c r="S61" s="28" t="s">
        <v>705</v>
      </c>
      <c r="T61" s="28" t="s">
        <v>627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46.891800000000003</v>
      </c>
      <c r="AD61" s="30">
        <v>0.18803729323308271</v>
      </c>
      <c r="AE61" s="29">
        <v>1</v>
      </c>
    </row>
    <row r="62" spans="2:31" x14ac:dyDescent="0.2">
      <c r="B62" s="27">
        <v>529</v>
      </c>
      <c r="C62" s="28" t="s">
        <v>707</v>
      </c>
      <c r="D62" s="28" t="s">
        <v>625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-63.328200000000002</v>
      </c>
      <c r="N62" s="30">
        <v>0.25394766917293232</v>
      </c>
      <c r="O62" s="29">
        <v>1</v>
      </c>
      <c r="R62" s="27">
        <v>529</v>
      </c>
      <c r="S62" s="28" t="s">
        <v>707</v>
      </c>
      <c r="T62" s="28" t="s">
        <v>625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-63.3249</v>
      </c>
      <c r="AD62" s="30">
        <v>0.25393443609022559</v>
      </c>
      <c r="AE62" s="29">
        <v>1</v>
      </c>
    </row>
    <row r="63" spans="2:31" x14ac:dyDescent="0.2">
      <c r="B63" s="27">
        <v>529</v>
      </c>
      <c r="C63" s="28" t="s">
        <v>708</v>
      </c>
      <c r="D63" s="28" t="s">
        <v>627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49.182400000000001</v>
      </c>
      <c r="N63" s="30">
        <v>0.19722265664160402</v>
      </c>
      <c r="O63" s="29">
        <v>1</v>
      </c>
      <c r="R63" s="27">
        <v>529</v>
      </c>
      <c r="S63" s="28" t="s">
        <v>708</v>
      </c>
      <c r="T63" s="28" t="s">
        <v>627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49.1858</v>
      </c>
      <c r="AD63" s="30">
        <v>0.19723629072681706</v>
      </c>
      <c r="AE63" s="29">
        <v>1</v>
      </c>
    </row>
    <row r="64" spans="2:31" x14ac:dyDescent="0.2">
      <c r="B64" s="27">
        <v>532</v>
      </c>
      <c r="C64" s="28" t="s">
        <v>710</v>
      </c>
      <c r="D64" s="28" t="s">
        <v>625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-63.323900000000002</v>
      </c>
      <c r="N64" s="30">
        <v>0.25393042606516292</v>
      </c>
      <c r="O64" s="29">
        <v>1</v>
      </c>
      <c r="R64" s="27">
        <v>532</v>
      </c>
      <c r="S64" s="28" t="s">
        <v>710</v>
      </c>
      <c r="T64" s="28" t="s">
        <v>625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-63.320599999999999</v>
      </c>
      <c r="AD64" s="30">
        <v>0.25391719298245613</v>
      </c>
      <c r="AE64" s="29">
        <v>1</v>
      </c>
    </row>
    <row r="65" spans="2:31" x14ac:dyDescent="0.2">
      <c r="B65" s="27">
        <v>532</v>
      </c>
      <c r="C65" s="28" t="s">
        <v>711</v>
      </c>
      <c r="D65" s="28" t="s">
        <v>627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49.186399999999999</v>
      </c>
      <c r="N65" s="30">
        <v>0.19723869674185465</v>
      </c>
      <c r="O65" s="29">
        <v>1</v>
      </c>
      <c r="R65" s="27">
        <v>532</v>
      </c>
      <c r="S65" s="28" t="s">
        <v>711</v>
      </c>
      <c r="T65" s="28" t="s">
        <v>627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49.189900000000002</v>
      </c>
      <c r="AD65" s="30">
        <v>0.19725273182957395</v>
      </c>
      <c r="AE65" s="29">
        <v>1</v>
      </c>
    </row>
    <row r="66" spans="2:31" x14ac:dyDescent="0.2">
      <c r="B66" s="27">
        <v>535</v>
      </c>
      <c r="C66" s="28" t="s">
        <v>713</v>
      </c>
      <c r="D66" s="28" t="s">
        <v>625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-61.812199999999997</v>
      </c>
      <c r="N66" s="30">
        <v>0.24786847117794486</v>
      </c>
      <c r="O66" s="29">
        <v>1</v>
      </c>
      <c r="R66" s="27">
        <v>535</v>
      </c>
      <c r="S66" s="28" t="s">
        <v>713</v>
      </c>
      <c r="T66" s="28" t="s">
        <v>625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-61.808999999999997</v>
      </c>
      <c r="AD66" s="30">
        <v>0.24785563909774436</v>
      </c>
      <c r="AE66" s="29">
        <v>1</v>
      </c>
    </row>
    <row r="67" spans="2:31" x14ac:dyDescent="0.2">
      <c r="B67" s="27">
        <v>535</v>
      </c>
      <c r="C67" s="28" t="s">
        <v>714</v>
      </c>
      <c r="D67" s="28" t="s">
        <v>627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46.899500000000003</v>
      </c>
      <c r="N67" s="30">
        <v>0.18806817042606516</v>
      </c>
      <c r="O67" s="29">
        <v>1</v>
      </c>
      <c r="R67" s="27">
        <v>535</v>
      </c>
      <c r="S67" s="28" t="s">
        <v>714</v>
      </c>
      <c r="T67" s="28" t="s">
        <v>627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46.902900000000002</v>
      </c>
      <c r="AD67" s="30">
        <v>0.18808180451127821</v>
      </c>
      <c r="AE67" s="29">
        <v>1</v>
      </c>
    </row>
    <row r="68" spans="2:31" x14ac:dyDescent="0.2">
      <c r="B68" s="27">
        <v>538</v>
      </c>
      <c r="C68" s="28" t="s">
        <v>716</v>
      </c>
      <c r="D68" s="28" t="s">
        <v>625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-46.551400000000001</v>
      </c>
      <c r="N68" s="30">
        <v>0.1866722807017544</v>
      </c>
      <c r="O68" s="29">
        <v>1</v>
      </c>
      <c r="R68" s="27">
        <v>538</v>
      </c>
      <c r="S68" s="28" t="s">
        <v>716</v>
      </c>
      <c r="T68" s="28" t="s">
        <v>625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-46.548699999999997</v>
      </c>
      <c r="AD68" s="30">
        <v>0.18666145363408521</v>
      </c>
      <c r="AE68" s="29">
        <v>1</v>
      </c>
    </row>
    <row r="69" spans="2:31" x14ac:dyDescent="0.2">
      <c r="B69" s="27">
        <v>538</v>
      </c>
      <c r="C69" s="28" t="s">
        <v>717</v>
      </c>
      <c r="D69" s="28" t="s">
        <v>627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33.453299999999999</v>
      </c>
      <c r="N69" s="30">
        <v>0.13414857142857142</v>
      </c>
      <c r="O69" s="29">
        <v>1</v>
      </c>
      <c r="R69" s="27">
        <v>538</v>
      </c>
      <c r="S69" s="28" t="s">
        <v>717</v>
      </c>
      <c r="T69" s="28" t="s">
        <v>627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33.456099999999999</v>
      </c>
      <c r="AD69" s="30">
        <v>0.13415979949874687</v>
      </c>
      <c r="AE69" s="29">
        <v>1</v>
      </c>
    </row>
    <row r="70" spans="2:31" x14ac:dyDescent="0.2">
      <c r="B70" s="27">
        <v>554</v>
      </c>
      <c r="C70" s="28" t="s">
        <v>719</v>
      </c>
      <c r="D70" s="28" t="s">
        <v>625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-24.591999999999999</v>
      </c>
      <c r="N70" s="30">
        <v>9.8614536340852127E-2</v>
      </c>
      <c r="O70" s="29">
        <v>1</v>
      </c>
      <c r="R70" s="27">
        <v>554</v>
      </c>
      <c r="S70" s="28" t="s">
        <v>719</v>
      </c>
      <c r="T70" s="28" t="s">
        <v>625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-24.591999999999999</v>
      </c>
      <c r="AD70" s="30">
        <v>9.8614536340852127E-2</v>
      </c>
      <c r="AE70" s="29">
        <v>1</v>
      </c>
    </row>
    <row r="71" spans="2:31" x14ac:dyDescent="0.2">
      <c r="B71" s="27">
        <v>554</v>
      </c>
      <c r="C71" s="28" t="s">
        <v>720</v>
      </c>
      <c r="D71" s="28" t="s">
        <v>627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33.453299999999999</v>
      </c>
      <c r="N71" s="30">
        <v>0.13414857142857142</v>
      </c>
      <c r="O71" s="29">
        <v>1</v>
      </c>
      <c r="R71" s="27">
        <v>554</v>
      </c>
      <c r="S71" s="28" t="s">
        <v>720</v>
      </c>
      <c r="T71" s="28" t="s">
        <v>627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33.456099999999999</v>
      </c>
      <c r="AD71" s="30">
        <v>0.13415979949874687</v>
      </c>
      <c r="AE71" s="29">
        <v>1</v>
      </c>
    </row>
    <row r="72" spans="2:31" x14ac:dyDescent="0.2">
      <c r="B72" s="27">
        <v>555</v>
      </c>
      <c r="C72" s="28" t="s">
        <v>722</v>
      </c>
      <c r="D72" s="28" t="s">
        <v>625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-24.63</v>
      </c>
      <c r="N72" s="30">
        <v>9.8766917293233086E-2</v>
      </c>
      <c r="O72" s="29">
        <v>1</v>
      </c>
      <c r="R72" s="27">
        <v>555</v>
      </c>
      <c r="S72" s="28" t="s">
        <v>722</v>
      </c>
      <c r="T72" s="28" t="s">
        <v>625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-24.630099999999999</v>
      </c>
      <c r="AD72" s="30">
        <v>9.8767318295739343E-2</v>
      </c>
      <c r="AE72" s="29">
        <v>1</v>
      </c>
    </row>
    <row r="73" spans="2:31" x14ac:dyDescent="0.2">
      <c r="B73" s="27">
        <v>555</v>
      </c>
      <c r="C73" s="28" t="s">
        <v>723</v>
      </c>
      <c r="D73" s="28" t="s">
        <v>627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33.453299999999999</v>
      </c>
      <c r="N73" s="30">
        <v>0.13414857142857142</v>
      </c>
      <c r="O73" s="29">
        <v>1</v>
      </c>
      <c r="R73" s="27">
        <v>555</v>
      </c>
      <c r="S73" s="28" t="s">
        <v>723</v>
      </c>
      <c r="T73" s="28" t="s">
        <v>627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33.456099999999999</v>
      </c>
      <c r="AD73" s="30">
        <v>0.13415979949874687</v>
      </c>
      <c r="AE73" s="29">
        <v>1</v>
      </c>
    </row>
    <row r="74" spans="2:31" x14ac:dyDescent="0.2">
      <c r="B74" s="27">
        <v>556</v>
      </c>
      <c r="C74" s="28" t="s">
        <v>724</v>
      </c>
      <c r="D74" s="28" t="s">
        <v>625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-24.438300000000002</v>
      </c>
      <c r="N74" s="30">
        <v>9.7998195488721809E-2</v>
      </c>
      <c r="O74" s="29">
        <v>1</v>
      </c>
      <c r="R74" s="27">
        <v>556</v>
      </c>
      <c r="S74" s="28" t="s">
        <v>724</v>
      </c>
      <c r="T74" s="28" t="s">
        <v>625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-24.438400000000001</v>
      </c>
      <c r="AD74" s="30">
        <v>9.7998596491228079E-2</v>
      </c>
      <c r="AE74" s="29">
        <v>1</v>
      </c>
    </row>
    <row r="75" spans="2:31" x14ac:dyDescent="0.2">
      <c r="B75" s="27">
        <v>556</v>
      </c>
      <c r="C75" s="28" t="s">
        <v>725</v>
      </c>
      <c r="D75" s="28" t="s">
        <v>627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33.453299999999999</v>
      </c>
      <c r="N75" s="30">
        <v>0.13414857142857142</v>
      </c>
      <c r="O75" s="29">
        <v>1</v>
      </c>
      <c r="R75" s="27">
        <v>556</v>
      </c>
      <c r="S75" s="28" t="s">
        <v>725</v>
      </c>
      <c r="T75" s="28" t="s">
        <v>627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33.456099999999999</v>
      </c>
      <c r="AD75" s="30">
        <v>0.13415979949874687</v>
      </c>
      <c r="AE75" s="29">
        <v>1</v>
      </c>
    </row>
    <row r="76" spans="2:31" x14ac:dyDescent="0.2">
      <c r="B76" s="27">
        <v>557</v>
      </c>
      <c r="C76" s="28" t="s">
        <v>726</v>
      </c>
      <c r="D76" s="28" t="s">
        <v>625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-24.525400000000001</v>
      </c>
      <c r="N76" s="30">
        <v>9.8347468671679206E-2</v>
      </c>
      <c r="O76" s="29">
        <v>1</v>
      </c>
      <c r="R76" s="27">
        <v>557</v>
      </c>
      <c r="S76" s="28" t="s">
        <v>726</v>
      </c>
      <c r="T76" s="28" t="s">
        <v>625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-24.525500000000001</v>
      </c>
      <c r="AD76" s="30">
        <v>9.8347869674185462E-2</v>
      </c>
      <c r="AE76" s="29">
        <v>1</v>
      </c>
    </row>
    <row r="77" spans="2:31" x14ac:dyDescent="0.2">
      <c r="B77" s="27">
        <v>557</v>
      </c>
      <c r="C77" s="28" t="s">
        <v>727</v>
      </c>
      <c r="D77" s="28" t="s">
        <v>627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33.453299999999999</v>
      </c>
      <c r="N77" s="30">
        <v>0.13414857142857142</v>
      </c>
      <c r="O77" s="29">
        <v>1</v>
      </c>
      <c r="R77" s="27">
        <v>557</v>
      </c>
      <c r="S77" s="28" t="s">
        <v>727</v>
      </c>
      <c r="T77" s="28" t="s">
        <v>627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33.456099999999999</v>
      </c>
      <c r="AD77" s="30">
        <v>0.13415979949874687</v>
      </c>
      <c r="AE77" s="29">
        <v>1</v>
      </c>
    </row>
    <row r="78" spans="2:31" x14ac:dyDescent="0.2">
      <c r="B78" s="27">
        <v>558</v>
      </c>
      <c r="C78" s="28" t="s">
        <v>729</v>
      </c>
      <c r="D78" s="28" t="s">
        <v>625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-24.684999999999999</v>
      </c>
      <c r="N78" s="30">
        <v>9.8987468671679193E-2</v>
      </c>
      <c r="O78" s="29">
        <v>1</v>
      </c>
      <c r="R78" s="27">
        <v>558</v>
      </c>
      <c r="S78" s="28" t="s">
        <v>729</v>
      </c>
      <c r="T78" s="28" t="s">
        <v>625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-24.685099999999998</v>
      </c>
      <c r="AD78" s="30">
        <v>9.8987869674185464E-2</v>
      </c>
      <c r="AE78" s="29">
        <v>1</v>
      </c>
    </row>
    <row r="79" spans="2:31" x14ac:dyDescent="0.2">
      <c r="B79" s="27">
        <v>558</v>
      </c>
      <c r="C79" s="28" t="s">
        <v>730</v>
      </c>
      <c r="D79" s="28" t="s">
        <v>627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33.453299999999999</v>
      </c>
      <c r="N79" s="30">
        <v>0.13414857142857142</v>
      </c>
      <c r="O79" s="29">
        <v>1</v>
      </c>
      <c r="R79" s="27">
        <v>558</v>
      </c>
      <c r="S79" s="28" t="s">
        <v>730</v>
      </c>
      <c r="T79" s="28" t="s">
        <v>627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33.456099999999999</v>
      </c>
      <c r="AD79" s="30">
        <v>0.13415979949874687</v>
      </c>
      <c r="AE79" s="29">
        <v>1</v>
      </c>
    </row>
    <row r="80" spans="2:31" x14ac:dyDescent="0.2">
      <c r="B80" s="27">
        <v>601</v>
      </c>
      <c r="C80" s="28" t="s">
        <v>732</v>
      </c>
      <c r="D80" s="28" t="s">
        <v>625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-37.104700000000001</v>
      </c>
      <c r="N80" s="30">
        <v>0.1487907769423559</v>
      </c>
      <c r="O80" s="29">
        <v>1</v>
      </c>
      <c r="R80" s="27">
        <v>601</v>
      </c>
      <c r="S80" s="28" t="s">
        <v>732</v>
      </c>
      <c r="T80" s="28" t="s">
        <v>625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-37.104100000000003</v>
      </c>
      <c r="AD80" s="30">
        <v>0.14878837092731831</v>
      </c>
      <c r="AE80" s="29">
        <v>1</v>
      </c>
    </row>
    <row r="81" spans="2:31" x14ac:dyDescent="0.2">
      <c r="B81" s="27">
        <v>601</v>
      </c>
      <c r="C81" s="28" t="s">
        <v>733</v>
      </c>
      <c r="D81" s="28" t="s">
        <v>627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33.453299999999999</v>
      </c>
      <c r="N81" s="30">
        <v>0.13414857142857142</v>
      </c>
      <c r="O81" s="29">
        <v>1</v>
      </c>
      <c r="R81" s="27">
        <v>601</v>
      </c>
      <c r="S81" s="28" t="s">
        <v>733</v>
      </c>
      <c r="T81" s="28" t="s">
        <v>627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33.456099999999999</v>
      </c>
      <c r="AD81" s="30">
        <v>0.13415979949874687</v>
      </c>
      <c r="AE81" s="29">
        <v>1</v>
      </c>
    </row>
    <row r="82" spans="2:31" x14ac:dyDescent="0.2">
      <c r="B82" s="27">
        <v>602</v>
      </c>
      <c r="C82" s="28" t="s">
        <v>735</v>
      </c>
      <c r="D82" s="28" t="s">
        <v>625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-36.639800000000001</v>
      </c>
      <c r="N82" s="30">
        <v>0.14692651629072684</v>
      </c>
      <c r="O82" s="29">
        <v>1</v>
      </c>
      <c r="R82" s="27">
        <v>602</v>
      </c>
      <c r="S82" s="28" t="s">
        <v>735</v>
      </c>
      <c r="T82" s="28" t="s">
        <v>625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-36.639299999999999</v>
      </c>
      <c r="AD82" s="30">
        <v>0.14692451127819547</v>
      </c>
      <c r="AE82" s="29">
        <v>1</v>
      </c>
    </row>
    <row r="83" spans="2:31" x14ac:dyDescent="0.2">
      <c r="B83" s="27">
        <v>602</v>
      </c>
      <c r="C83" s="28" t="s">
        <v>736</v>
      </c>
      <c r="D83" s="28" t="s">
        <v>627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33.453299999999999</v>
      </c>
      <c r="N83" s="30">
        <v>0.13414857142857142</v>
      </c>
      <c r="O83" s="29">
        <v>1</v>
      </c>
      <c r="R83" s="27">
        <v>602</v>
      </c>
      <c r="S83" s="28" t="s">
        <v>736</v>
      </c>
      <c r="T83" s="28" t="s">
        <v>627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33.456099999999999</v>
      </c>
      <c r="AD83" s="30">
        <v>0.13415979949874687</v>
      </c>
      <c r="AE83" s="29">
        <v>1</v>
      </c>
    </row>
    <row r="84" spans="2:31" x14ac:dyDescent="0.2">
      <c r="B84" s="27">
        <v>603</v>
      </c>
      <c r="C84" s="28" t="s">
        <v>737</v>
      </c>
      <c r="D84" s="28" t="s">
        <v>625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-36.017000000000003</v>
      </c>
      <c r="N84" s="30">
        <v>0.14442907268170427</v>
      </c>
      <c r="O84" s="29">
        <v>1</v>
      </c>
      <c r="R84" s="27">
        <v>603</v>
      </c>
      <c r="S84" s="28" t="s">
        <v>737</v>
      </c>
      <c r="T84" s="28" t="s">
        <v>625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-36.016399999999997</v>
      </c>
      <c r="AD84" s="30">
        <v>0.14442666666666665</v>
      </c>
      <c r="AE84" s="29">
        <v>1</v>
      </c>
    </row>
    <row r="85" spans="2:31" x14ac:dyDescent="0.2">
      <c r="B85" s="27">
        <v>603</v>
      </c>
      <c r="C85" s="28" t="s">
        <v>738</v>
      </c>
      <c r="D85" s="28" t="s">
        <v>627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33.453299999999999</v>
      </c>
      <c r="N85" s="30">
        <v>0.13414857142857142</v>
      </c>
      <c r="O85" s="29">
        <v>1</v>
      </c>
      <c r="R85" s="27">
        <v>603</v>
      </c>
      <c r="S85" s="28" t="s">
        <v>738</v>
      </c>
      <c r="T85" s="28" t="s">
        <v>627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33.456099999999999</v>
      </c>
      <c r="AD85" s="30">
        <v>0.13415979949874687</v>
      </c>
      <c r="AE85" s="29">
        <v>1</v>
      </c>
    </row>
    <row r="86" spans="2:31" x14ac:dyDescent="0.2">
      <c r="B86" s="27">
        <v>604</v>
      </c>
      <c r="C86" s="28" t="s">
        <v>739</v>
      </c>
      <c r="D86" s="28" t="s">
        <v>625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-35.920400000000001</v>
      </c>
      <c r="N86" s="30">
        <v>0.14404170426065163</v>
      </c>
      <c r="O86" s="29">
        <v>1</v>
      </c>
      <c r="R86" s="27">
        <v>604</v>
      </c>
      <c r="S86" s="28" t="s">
        <v>739</v>
      </c>
      <c r="T86" s="28" t="s">
        <v>625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-35.919800000000002</v>
      </c>
      <c r="AD86" s="30">
        <v>0.14403929824561404</v>
      </c>
      <c r="AE86" s="29">
        <v>1</v>
      </c>
    </row>
    <row r="87" spans="2:31" x14ac:dyDescent="0.2">
      <c r="B87" s="27">
        <v>604</v>
      </c>
      <c r="C87" s="28" t="s">
        <v>740</v>
      </c>
      <c r="D87" s="28" t="s">
        <v>627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33.453299999999999</v>
      </c>
      <c r="N87" s="30">
        <v>0.13414857142857142</v>
      </c>
      <c r="O87" s="29">
        <v>1</v>
      </c>
      <c r="R87" s="27">
        <v>604</v>
      </c>
      <c r="S87" s="28" t="s">
        <v>740</v>
      </c>
      <c r="T87" s="28" t="s">
        <v>627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33.456099999999999</v>
      </c>
      <c r="AD87" s="30">
        <v>0.13415979949874687</v>
      </c>
      <c r="AE87" s="29">
        <v>1</v>
      </c>
    </row>
    <row r="88" spans="2:31" x14ac:dyDescent="0.2">
      <c r="B88" s="27">
        <v>605</v>
      </c>
      <c r="C88" s="28" t="s">
        <v>742</v>
      </c>
      <c r="D88" s="28" t="s">
        <v>625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-36.229300000000002</v>
      </c>
      <c r="N88" s="30">
        <v>0.14528040100250628</v>
      </c>
      <c r="O88" s="29">
        <v>1</v>
      </c>
      <c r="R88" s="27">
        <v>605</v>
      </c>
      <c r="S88" s="28" t="s">
        <v>742</v>
      </c>
      <c r="T88" s="28" t="s">
        <v>625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-36.228700000000003</v>
      </c>
      <c r="AD88" s="30">
        <v>0.14527799498746868</v>
      </c>
      <c r="AE88" s="29">
        <v>1</v>
      </c>
    </row>
    <row r="89" spans="2:31" x14ac:dyDescent="0.2">
      <c r="B89" s="27">
        <v>605</v>
      </c>
      <c r="C89" s="28" t="s">
        <v>743</v>
      </c>
      <c r="D89" s="28" t="s">
        <v>627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33.453299999999999</v>
      </c>
      <c r="N89" s="30">
        <v>0.13414857142857142</v>
      </c>
      <c r="O89" s="29">
        <v>1</v>
      </c>
      <c r="R89" s="27">
        <v>605</v>
      </c>
      <c r="S89" s="28" t="s">
        <v>743</v>
      </c>
      <c r="T89" s="28" t="s">
        <v>627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33.456099999999999</v>
      </c>
      <c r="AD89" s="30">
        <v>0.13415979949874687</v>
      </c>
      <c r="AE89" s="29">
        <v>1</v>
      </c>
    </row>
    <row r="90" spans="2:31" x14ac:dyDescent="0.2">
      <c r="B90" s="27">
        <v>583</v>
      </c>
      <c r="C90" s="28" t="s">
        <v>745</v>
      </c>
      <c r="D90" s="28" t="s">
        <v>625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-65.171800000000005</v>
      </c>
      <c r="N90" s="30">
        <v>0.26134055137844614</v>
      </c>
      <c r="O90" s="29">
        <v>1</v>
      </c>
      <c r="R90" s="27">
        <v>583</v>
      </c>
      <c r="S90" s="28" t="s">
        <v>745</v>
      </c>
      <c r="T90" s="28" t="s">
        <v>625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-65.168499999999995</v>
      </c>
      <c r="AD90" s="30">
        <v>0.2613273182957393</v>
      </c>
      <c r="AE90" s="29">
        <v>1</v>
      </c>
    </row>
    <row r="91" spans="2:31" x14ac:dyDescent="0.2">
      <c r="B91" s="27">
        <v>583</v>
      </c>
      <c r="C91" s="28" t="s">
        <v>746</v>
      </c>
      <c r="D91" s="28" t="s">
        <v>627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46.651899999999998</v>
      </c>
      <c r="N91" s="30">
        <v>0.18707528822055136</v>
      </c>
      <c r="O91" s="29">
        <v>1</v>
      </c>
      <c r="R91" s="27">
        <v>583</v>
      </c>
      <c r="S91" s="28" t="s">
        <v>746</v>
      </c>
      <c r="T91" s="28" t="s">
        <v>627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46.655200000000001</v>
      </c>
      <c r="AD91" s="30">
        <v>0.18708852130325812</v>
      </c>
      <c r="AE91" s="29">
        <v>1</v>
      </c>
    </row>
    <row r="92" spans="2:31" x14ac:dyDescent="0.2">
      <c r="B92" s="27">
        <v>586</v>
      </c>
      <c r="C92" s="28" t="s">
        <v>748</v>
      </c>
      <c r="D92" s="28" t="s">
        <v>625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-79.449799999999996</v>
      </c>
      <c r="N92" s="30">
        <v>0.31859568922305764</v>
      </c>
      <c r="O92" s="29">
        <v>1</v>
      </c>
      <c r="R92" s="27">
        <v>586</v>
      </c>
      <c r="S92" s="28" t="s">
        <v>748</v>
      </c>
      <c r="T92" s="28" t="s">
        <v>625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-79.445499999999996</v>
      </c>
      <c r="AD92" s="30">
        <v>0.31857844611528824</v>
      </c>
      <c r="AE92" s="29">
        <v>1</v>
      </c>
    </row>
    <row r="93" spans="2:31" x14ac:dyDescent="0.2">
      <c r="B93" s="27">
        <v>586</v>
      </c>
      <c r="C93" s="28" t="s">
        <v>749</v>
      </c>
      <c r="D93" s="28" t="s">
        <v>627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57.468600000000002</v>
      </c>
      <c r="N93" s="30">
        <v>0.23045052631578947</v>
      </c>
      <c r="O93" s="29">
        <v>1</v>
      </c>
      <c r="R93" s="27">
        <v>586</v>
      </c>
      <c r="S93" s="28" t="s">
        <v>749</v>
      </c>
      <c r="T93" s="28" t="s">
        <v>627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57.472799999999999</v>
      </c>
      <c r="AD93" s="30">
        <v>0.23046736842105264</v>
      </c>
      <c r="AE93" s="29">
        <v>1</v>
      </c>
    </row>
    <row r="94" spans="2:31" x14ac:dyDescent="0.2">
      <c r="B94" s="27">
        <v>589</v>
      </c>
      <c r="C94" s="28" t="s">
        <v>751</v>
      </c>
      <c r="D94" s="28" t="s">
        <v>625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-80.5749</v>
      </c>
      <c r="N94" s="30">
        <v>0.32310736842105259</v>
      </c>
      <c r="O94" s="29">
        <v>1</v>
      </c>
      <c r="R94" s="27">
        <v>589</v>
      </c>
      <c r="S94" s="28" t="s">
        <v>751</v>
      </c>
      <c r="T94" s="28" t="s">
        <v>625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-80.570599999999999</v>
      </c>
      <c r="AD94" s="30">
        <v>0.32309012531328324</v>
      </c>
      <c r="AE94" s="29">
        <v>1</v>
      </c>
    </row>
    <row r="95" spans="2:31" x14ac:dyDescent="0.2">
      <c r="B95" s="27">
        <v>589</v>
      </c>
      <c r="C95" s="28" t="s">
        <v>752</v>
      </c>
      <c r="D95" s="28" t="s">
        <v>627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57.0092</v>
      </c>
      <c r="N95" s="30">
        <v>0.22860832080200499</v>
      </c>
      <c r="O95" s="29">
        <v>1</v>
      </c>
      <c r="R95" s="27">
        <v>589</v>
      </c>
      <c r="S95" s="28" t="s">
        <v>752</v>
      </c>
      <c r="T95" s="28" t="s">
        <v>627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57.013399999999997</v>
      </c>
      <c r="AD95" s="30">
        <v>0.22862516290726814</v>
      </c>
      <c r="AE95" s="29">
        <v>1</v>
      </c>
    </row>
    <row r="96" spans="2:31" x14ac:dyDescent="0.2">
      <c r="B96" s="27">
        <v>592</v>
      </c>
      <c r="C96" s="28" t="s">
        <v>754</v>
      </c>
      <c r="D96" s="28" t="s">
        <v>625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-80.569400000000002</v>
      </c>
      <c r="N96" s="30">
        <v>0.32308531328320805</v>
      </c>
      <c r="O96" s="29">
        <v>1</v>
      </c>
      <c r="R96" s="27">
        <v>592</v>
      </c>
      <c r="S96" s="28" t="s">
        <v>754</v>
      </c>
      <c r="T96" s="28" t="s">
        <v>625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-80.565200000000004</v>
      </c>
      <c r="AD96" s="30">
        <v>0.3230684711779449</v>
      </c>
      <c r="AE96" s="29">
        <v>1</v>
      </c>
    </row>
    <row r="97" spans="2:31" x14ac:dyDescent="0.2">
      <c r="B97" s="27">
        <v>592</v>
      </c>
      <c r="C97" s="28" t="s">
        <v>755</v>
      </c>
      <c r="D97" s="28" t="s">
        <v>627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57.016100000000002</v>
      </c>
      <c r="N97" s="30">
        <v>0.22863598997493734</v>
      </c>
      <c r="O97" s="29">
        <v>1</v>
      </c>
      <c r="R97" s="27">
        <v>592</v>
      </c>
      <c r="S97" s="28" t="s">
        <v>755</v>
      </c>
      <c r="T97" s="28" t="s">
        <v>627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57.020299999999999</v>
      </c>
      <c r="AD97" s="30">
        <v>0.22865283208020049</v>
      </c>
      <c r="AE97" s="29">
        <v>1</v>
      </c>
    </row>
    <row r="98" spans="2:31" x14ac:dyDescent="0.2">
      <c r="B98" s="27">
        <v>595</v>
      </c>
      <c r="C98" s="28" t="s">
        <v>757</v>
      </c>
      <c r="D98" s="28" t="s">
        <v>625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-79.432299999999998</v>
      </c>
      <c r="N98" s="30">
        <v>0.31852551378446115</v>
      </c>
      <c r="O98" s="29">
        <v>1</v>
      </c>
      <c r="R98" s="27">
        <v>595</v>
      </c>
      <c r="S98" s="28" t="s">
        <v>757</v>
      </c>
      <c r="T98" s="28" t="s">
        <v>625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-79.428100000000001</v>
      </c>
      <c r="AD98" s="30">
        <v>0.318508671679198</v>
      </c>
      <c r="AE98" s="29">
        <v>1</v>
      </c>
    </row>
    <row r="99" spans="2:31" x14ac:dyDescent="0.2">
      <c r="B99" s="27">
        <v>595</v>
      </c>
      <c r="C99" s="28" t="s">
        <v>758</v>
      </c>
      <c r="D99" s="28" t="s">
        <v>627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57.486899999999999</v>
      </c>
      <c r="N99" s="30">
        <v>0.2305239097744361</v>
      </c>
      <c r="O99" s="29">
        <v>1</v>
      </c>
      <c r="R99" s="27">
        <v>595</v>
      </c>
      <c r="S99" s="28" t="s">
        <v>758</v>
      </c>
      <c r="T99" s="28" t="s">
        <v>627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57.491199999999999</v>
      </c>
      <c r="AD99" s="30">
        <v>0.2305411528822055</v>
      </c>
      <c r="AE99" s="29">
        <v>1</v>
      </c>
    </row>
    <row r="100" spans="2:31" x14ac:dyDescent="0.2">
      <c r="B100" s="27">
        <v>598</v>
      </c>
      <c r="C100" s="28" t="s">
        <v>760</v>
      </c>
      <c r="D100" s="28" t="s">
        <v>625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-65.153899999999993</v>
      </c>
      <c r="N100" s="30">
        <v>0.26126877192982456</v>
      </c>
      <c r="O100" s="29">
        <v>1</v>
      </c>
      <c r="R100" s="27">
        <v>598</v>
      </c>
      <c r="S100" s="28" t="s">
        <v>760</v>
      </c>
      <c r="T100" s="28" t="s">
        <v>625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-65.150599999999997</v>
      </c>
      <c r="AD100" s="30">
        <v>0.26125553884711777</v>
      </c>
      <c r="AE100" s="29">
        <v>1</v>
      </c>
    </row>
    <row r="101" spans="2:31" x14ac:dyDescent="0.2">
      <c r="B101" s="27">
        <v>598</v>
      </c>
      <c r="C101" s="28" t="s">
        <v>761</v>
      </c>
      <c r="D101" s="28" t="s">
        <v>627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46.6768</v>
      </c>
      <c r="N101" s="30">
        <v>0.18717513784461154</v>
      </c>
      <c r="O101" s="29">
        <v>1</v>
      </c>
      <c r="R101" s="27">
        <v>598</v>
      </c>
      <c r="S101" s="28" t="s">
        <v>761</v>
      </c>
      <c r="T101" s="28" t="s">
        <v>627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46.680199999999999</v>
      </c>
      <c r="AD101" s="30">
        <v>0.18718877192982455</v>
      </c>
      <c r="AE101" s="29">
        <v>1</v>
      </c>
    </row>
    <row r="102" spans="2:31" x14ac:dyDescent="0.2">
      <c r="B102" s="27">
        <v>606</v>
      </c>
      <c r="C102" s="28" t="s">
        <v>763</v>
      </c>
      <c r="D102" s="28" t="s">
        <v>625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-44.228900000000003</v>
      </c>
      <c r="N102" s="30">
        <v>0.17735899749373435</v>
      </c>
      <c r="O102" s="29">
        <v>1</v>
      </c>
      <c r="R102" s="27">
        <v>606</v>
      </c>
      <c r="S102" s="28" t="s">
        <v>763</v>
      </c>
      <c r="T102" s="28" t="s">
        <v>625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-44.2286</v>
      </c>
      <c r="AD102" s="30">
        <v>0.17735779448621553</v>
      </c>
      <c r="AE102" s="29">
        <v>1</v>
      </c>
    </row>
    <row r="103" spans="2:31" x14ac:dyDescent="0.2">
      <c r="B103" s="27">
        <v>606</v>
      </c>
      <c r="C103" s="28" t="s">
        <v>764</v>
      </c>
      <c r="D103" s="28" t="s">
        <v>627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46.6768</v>
      </c>
      <c r="N103" s="30">
        <v>0.18717513784461154</v>
      </c>
      <c r="O103" s="29">
        <v>1</v>
      </c>
      <c r="R103" s="27">
        <v>606</v>
      </c>
      <c r="S103" s="28" t="s">
        <v>764</v>
      </c>
      <c r="T103" s="28" t="s">
        <v>627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46.680199999999999</v>
      </c>
      <c r="AD103" s="30">
        <v>0.18718877192982455</v>
      </c>
      <c r="AE103" s="29">
        <v>1</v>
      </c>
    </row>
    <row r="104" spans="2:31" x14ac:dyDescent="0.2">
      <c r="B104" s="27">
        <v>607</v>
      </c>
      <c r="C104" s="28" t="s">
        <v>766</v>
      </c>
      <c r="D104" s="28" t="s">
        <v>625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-42.2898</v>
      </c>
      <c r="N104" s="30">
        <v>0.16958315789473685</v>
      </c>
      <c r="O104" s="29">
        <v>1</v>
      </c>
      <c r="R104" s="27">
        <v>607</v>
      </c>
      <c r="S104" s="28" t="s">
        <v>766</v>
      </c>
      <c r="T104" s="28" t="s">
        <v>625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-42.289499999999997</v>
      </c>
      <c r="AD104" s="30">
        <v>0.16958195488721806</v>
      </c>
      <c r="AE104" s="29">
        <v>1</v>
      </c>
    </row>
    <row r="105" spans="2:31" x14ac:dyDescent="0.2">
      <c r="B105" s="27">
        <v>607</v>
      </c>
      <c r="C105" s="28" t="s">
        <v>767</v>
      </c>
      <c r="D105" s="28" t="s">
        <v>627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46.6768</v>
      </c>
      <c r="N105" s="30">
        <v>0.18717513784461154</v>
      </c>
      <c r="O105" s="29">
        <v>1</v>
      </c>
      <c r="R105" s="27">
        <v>607</v>
      </c>
      <c r="S105" s="28" t="s">
        <v>767</v>
      </c>
      <c r="T105" s="28" t="s">
        <v>627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46.680199999999999</v>
      </c>
      <c r="AD105" s="30">
        <v>0.18718877192982455</v>
      </c>
      <c r="AE105" s="29">
        <v>1</v>
      </c>
    </row>
    <row r="106" spans="2:31" x14ac:dyDescent="0.2">
      <c r="B106" s="27">
        <v>608</v>
      </c>
      <c r="C106" s="28" t="s">
        <v>768</v>
      </c>
      <c r="D106" s="28" t="s">
        <v>625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-44.028399999999998</v>
      </c>
      <c r="N106" s="30">
        <v>0.17655498746867165</v>
      </c>
      <c r="O106" s="29">
        <v>1</v>
      </c>
      <c r="R106" s="27">
        <v>608</v>
      </c>
      <c r="S106" s="28" t="s">
        <v>768</v>
      </c>
      <c r="T106" s="28" t="s">
        <v>625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-44.028100000000002</v>
      </c>
      <c r="AD106" s="30">
        <v>0.17655378446115289</v>
      </c>
      <c r="AE106" s="29">
        <v>1</v>
      </c>
    </row>
    <row r="107" spans="2:31" x14ac:dyDescent="0.2">
      <c r="B107" s="27">
        <v>608</v>
      </c>
      <c r="C107" s="28" t="s">
        <v>769</v>
      </c>
      <c r="D107" s="28" t="s">
        <v>627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46.6768</v>
      </c>
      <c r="N107" s="30">
        <v>0.18717513784461154</v>
      </c>
      <c r="O107" s="29">
        <v>1</v>
      </c>
      <c r="R107" s="27">
        <v>608</v>
      </c>
      <c r="S107" s="28" t="s">
        <v>769</v>
      </c>
      <c r="T107" s="28" t="s">
        <v>627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46.680199999999999</v>
      </c>
      <c r="AD107" s="30">
        <v>0.18718877192982455</v>
      </c>
      <c r="AE107" s="29">
        <v>1</v>
      </c>
    </row>
    <row r="108" spans="2:31" x14ac:dyDescent="0.2">
      <c r="B108" s="27">
        <v>609</v>
      </c>
      <c r="C108" s="28" t="s">
        <v>770</v>
      </c>
      <c r="D108" s="28" t="s">
        <v>625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-43.0961</v>
      </c>
      <c r="N108" s="30">
        <v>0.17281644110275687</v>
      </c>
      <c r="O108" s="29">
        <v>1</v>
      </c>
      <c r="R108" s="27">
        <v>609</v>
      </c>
      <c r="S108" s="28" t="s">
        <v>770</v>
      </c>
      <c r="T108" s="28" t="s">
        <v>625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-43.095700000000001</v>
      </c>
      <c r="AD108" s="30">
        <v>0.17281483709273185</v>
      </c>
      <c r="AE108" s="29">
        <v>1</v>
      </c>
    </row>
    <row r="109" spans="2:31" x14ac:dyDescent="0.2">
      <c r="B109" s="27">
        <v>609</v>
      </c>
      <c r="C109" s="28" t="s">
        <v>771</v>
      </c>
      <c r="D109" s="28" t="s">
        <v>627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46.6768</v>
      </c>
      <c r="N109" s="30">
        <v>0.18717513784461154</v>
      </c>
      <c r="O109" s="29">
        <v>1</v>
      </c>
      <c r="R109" s="27">
        <v>609</v>
      </c>
      <c r="S109" s="28" t="s">
        <v>771</v>
      </c>
      <c r="T109" s="28" t="s">
        <v>627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46.680199999999999</v>
      </c>
      <c r="AD109" s="30">
        <v>0.18718877192982455</v>
      </c>
      <c r="AE109" s="29">
        <v>1</v>
      </c>
    </row>
    <row r="110" spans="2:31" x14ac:dyDescent="0.2">
      <c r="B110" s="27">
        <v>610</v>
      </c>
      <c r="C110" s="28" t="s">
        <v>773</v>
      </c>
      <c r="D110" s="28" t="s">
        <v>625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-41.222000000000001</v>
      </c>
      <c r="N110" s="30">
        <v>0.16530125313283209</v>
      </c>
      <c r="O110" s="29">
        <v>1</v>
      </c>
      <c r="R110" s="27">
        <v>610</v>
      </c>
      <c r="S110" s="28" t="s">
        <v>773</v>
      </c>
      <c r="T110" s="28" t="s">
        <v>625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-41.221600000000002</v>
      </c>
      <c r="AD110" s="30">
        <v>0.16529964912280704</v>
      </c>
      <c r="AE110" s="29">
        <v>1</v>
      </c>
    </row>
    <row r="111" spans="2:31" x14ac:dyDescent="0.2">
      <c r="B111" s="27">
        <v>610</v>
      </c>
      <c r="C111" s="28" t="s">
        <v>774</v>
      </c>
      <c r="D111" s="28" t="s">
        <v>627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46.6768</v>
      </c>
      <c r="N111" s="30">
        <v>0.18717513784461154</v>
      </c>
      <c r="O111" s="29">
        <v>1</v>
      </c>
      <c r="R111" s="27">
        <v>610</v>
      </c>
      <c r="S111" s="28" t="s">
        <v>774</v>
      </c>
      <c r="T111" s="28" t="s">
        <v>627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46.680199999999999</v>
      </c>
      <c r="AD111" s="30">
        <v>0.18718877192982455</v>
      </c>
      <c r="AE111" s="29">
        <v>1</v>
      </c>
    </row>
    <row r="112" spans="2:31" x14ac:dyDescent="0.2">
      <c r="B112" s="27">
        <v>584</v>
      </c>
      <c r="C112" s="28" t="s">
        <v>776</v>
      </c>
      <c r="D112" s="28" t="s">
        <v>625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-64.343299999999999</v>
      </c>
      <c r="N112" s="30">
        <v>0.25801824561403508</v>
      </c>
      <c r="O112" s="29">
        <v>1</v>
      </c>
      <c r="R112" s="27">
        <v>584</v>
      </c>
      <c r="S112" s="28" t="s">
        <v>776</v>
      </c>
      <c r="T112" s="28" t="s">
        <v>625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-64.3399</v>
      </c>
      <c r="AD112" s="30">
        <v>0.25800461152882204</v>
      </c>
      <c r="AE112" s="29">
        <v>1</v>
      </c>
    </row>
    <row r="113" spans="2:31" x14ac:dyDescent="0.2">
      <c r="B113" s="27">
        <v>584</v>
      </c>
      <c r="C113" s="28" t="s">
        <v>777</v>
      </c>
      <c r="D113" s="28" t="s">
        <v>627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46.939700000000002</v>
      </c>
      <c r="N113" s="30">
        <v>0.18822937343358398</v>
      </c>
      <c r="O113" s="29">
        <v>1</v>
      </c>
      <c r="R113" s="27">
        <v>584</v>
      </c>
      <c r="S113" s="28" t="s">
        <v>777</v>
      </c>
      <c r="T113" s="28" t="s">
        <v>627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46.942999999999998</v>
      </c>
      <c r="AD113" s="30">
        <v>0.18824260651629074</v>
      </c>
      <c r="AE113" s="29">
        <v>1</v>
      </c>
    </row>
    <row r="114" spans="2:31" x14ac:dyDescent="0.2">
      <c r="B114" s="27">
        <v>587</v>
      </c>
      <c r="C114" s="28" t="s">
        <v>779</v>
      </c>
      <c r="D114" s="28" t="s">
        <v>625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-79.796199999999999</v>
      </c>
      <c r="N114" s="30">
        <v>0.31998476190476188</v>
      </c>
      <c r="O114" s="29">
        <v>1</v>
      </c>
      <c r="R114" s="27">
        <v>587</v>
      </c>
      <c r="S114" s="28" t="s">
        <v>779</v>
      </c>
      <c r="T114" s="28" t="s">
        <v>625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-79.792000000000002</v>
      </c>
      <c r="AD114" s="30">
        <v>0.31996791979949873</v>
      </c>
      <c r="AE114" s="29">
        <v>1</v>
      </c>
    </row>
    <row r="115" spans="2:31" x14ac:dyDescent="0.2">
      <c r="B115" s="27">
        <v>587</v>
      </c>
      <c r="C115" s="28" t="s">
        <v>780</v>
      </c>
      <c r="D115" s="28" t="s">
        <v>627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58.353700000000003</v>
      </c>
      <c r="N115" s="30">
        <v>0.23399979949874689</v>
      </c>
      <c r="O115" s="29">
        <v>1</v>
      </c>
      <c r="R115" s="27">
        <v>587</v>
      </c>
      <c r="S115" s="28" t="s">
        <v>780</v>
      </c>
      <c r="T115" s="28" t="s">
        <v>627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58.357900000000001</v>
      </c>
      <c r="AD115" s="30">
        <v>0.23401664160401003</v>
      </c>
      <c r="AE115" s="29">
        <v>1</v>
      </c>
    </row>
    <row r="116" spans="2:31" x14ac:dyDescent="0.2">
      <c r="B116" s="27">
        <v>590</v>
      </c>
      <c r="C116" s="28" t="s">
        <v>782</v>
      </c>
      <c r="D116" s="28" t="s">
        <v>625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-80.342699999999994</v>
      </c>
      <c r="N116" s="30">
        <v>0.32217624060150374</v>
      </c>
      <c r="O116" s="29">
        <v>1</v>
      </c>
      <c r="R116" s="27">
        <v>590</v>
      </c>
      <c r="S116" s="28" t="s">
        <v>782</v>
      </c>
      <c r="T116" s="28" t="s">
        <v>625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-80.338499999999996</v>
      </c>
      <c r="AD116" s="30">
        <v>0.32215939849624059</v>
      </c>
      <c r="AE116" s="29">
        <v>1</v>
      </c>
    </row>
    <row r="117" spans="2:31" x14ac:dyDescent="0.2">
      <c r="B117" s="27">
        <v>590</v>
      </c>
      <c r="C117" s="28" t="s">
        <v>783</v>
      </c>
      <c r="D117" s="28" t="s">
        <v>627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58.950899999999997</v>
      </c>
      <c r="N117" s="30">
        <v>0.2363945864661654</v>
      </c>
      <c r="O117" s="29">
        <v>1</v>
      </c>
      <c r="R117" s="27">
        <v>590</v>
      </c>
      <c r="S117" s="28" t="s">
        <v>783</v>
      </c>
      <c r="T117" s="28" t="s">
        <v>627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58.955199999999998</v>
      </c>
      <c r="AD117" s="30">
        <v>0.23641182957393483</v>
      </c>
      <c r="AE117" s="29">
        <v>1</v>
      </c>
    </row>
    <row r="118" spans="2:31" x14ac:dyDescent="0.2">
      <c r="B118" s="27">
        <v>593</v>
      </c>
      <c r="C118" s="28" t="s">
        <v>785</v>
      </c>
      <c r="D118" s="28" t="s">
        <v>625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-80.336699999999993</v>
      </c>
      <c r="N118" s="30">
        <v>0.32215218045112781</v>
      </c>
      <c r="O118" s="29">
        <v>1</v>
      </c>
      <c r="R118" s="27">
        <v>593</v>
      </c>
      <c r="S118" s="28" t="s">
        <v>785</v>
      </c>
      <c r="T118" s="28" t="s">
        <v>625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-80.332499999999996</v>
      </c>
      <c r="AD118" s="30">
        <v>0.32213533834586466</v>
      </c>
      <c r="AE118" s="29">
        <v>1</v>
      </c>
    </row>
    <row r="119" spans="2:31" x14ac:dyDescent="0.2">
      <c r="B119" s="27">
        <v>593</v>
      </c>
      <c r="C119" s="28" t="s">
        <v>786</v>
      </c>
      <c r="D119" s="28" t="s">
        <v>627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58.957500000000003</v>
      </c>
      <c r="N119" s="30">
        <v>0.23642105263157895</v>
      </c>
      <c r="O119" s="29">
        <v>1</v>
      </c>
      <c r="R119" s="27">
        <v>593</v>
      </c>
      <c r="S119" s="28" t="s">
        <v>786</v>
      </c>
      <c r="T119" s="28" t="s">
        <v>627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58.9617</v>
      </c>
      <c r="AD119" s="30">
        <v>0.2364378947368421</v>
      </c>
      <c r="AE119" s="29">
        <v>1</v>
      </c>
    </row>
    <row r="120" spans="2:31" x14ac:dyDescent="0.2">
      <c r="B120" s="27">
        <v>596</v>
      </c>
      <c r="C120" s="28" t="s">
        <v>788</v>
      </c>
      <c r="D120" s="28" t="s">
        <v>625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-79.774900000000002</v>
      </c>
      <c r="N120" s="30">
        <v>0.31989934837092737</v>
      </c>
      <c r="O120" s="29">
        <v>1</v>
      </c>
      <c r="R120" s="27">
        <v>596</v>
      </c>
      <c r="S120" s="28" t="s">
        <v>788</v>
      </c>
      <c r="T120" s="28" t="s">
        <v>625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-79.770700000000005</v>
      </c>
      <c r="AD120" s="30">
        <v>0.31988250626566422</v>
      </c>
      <c r="AE120" s="29">
        <v>1</v>
      </c>
    </row>
    <row r="121" spans="2:31" x14ac:dyDescent="0.2">
      <c r="B121" s="27">
        <v>596</v>
      </c>
      <c r="C121" s="28" t="s">
        <v>789</v>
      </c>
      <c r="D121" s="28" t="s">
        <v>627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58.374299999999998</v>
      </c>
      <c r="N121" s="30">
        <v>0.23408240601503758</v>
      </c>
      <c r="O121" s="29">
        <v>1</v>
      </c>
      <c r="R121" s="27">
        <v>596</v>
      </c>
      <c r="S121" s="28" t="s">
        <v>789</v>
      </c>
      <c r="T121" s="28" t="s">
        <v>627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58.378599999999999</v>
      </c>
      <c r="AD121" s="30">
        <v>0.23409964912280701</v>
      </c>
      <c r="AE121" s="29">
        <v>1</v>
      </c>
    </row>
    <row r="122" spans="2:31" x14ac:dyDescent="0.2">
      <c r="B122" s="27">
        <v>599</v>
      </c>
      <c r="C122" s="28" t="s">
        <v>791</v>
      </c>
      <c r="D122" s="28" t="s">
        <v>625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-64.320700000000002</v>
      </c>
      <c r="N122" s="30">
        <v>0.25792761904761907</v>
      </c>
      <c r="O122" s="29">
        <v>1</v>
      </c>
      <c r="R122" s="27">
        <v>599</v>
      </c>
      <c r="S122" s="28" t="s">
        <v>791</v>
      </c>
      <c r="T122" s="28" t="s">
        <v>625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-64.317499999999995</v>
      </c>
      <c r="AD122" s="30">
        <v>0.25791478696741854</v>
      </c>
      <c r="AE122" s="29">
        <v>1</v>
      </c>
    </row>
    <row r="123" spans="2:31" x14ac:dyDescent="0.2">
      <c r="B123" s="27">
        <v>599</v>
      </c>
      <c r="C123" s="28" t="s">
        <v>792</v>
      </c>
      <c r="D123" s="28" t="s">
        <v>627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46.962400000000002</v>
      </c>
      <c r="N123" s="30">
        <v>0.18832040100250627</v>
      </c>
      <c r="O123" s="29">
        <v>1</v>
      </c>
      <c r="R123" s="27">
        <v>599</v>
      </c>
      <c r="S123" s="28" t="s">
        <v>792</v>
      </c>
      <c r="T123" s="28" t="s">
        <v>627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46.965800000000002</v>
      </c>
      <c r="AD123" s="30">
        <v>0.18833403508771931</v>
      </c>
      <c r="AE123" s="29">
        <v>1</v>
      </c>
    </row>
    <row r="124" spans="2:31" x14ac:dyDescent="0.2">
      <c r="B124" s="27">
        <v>611</v>
      </c>
      <c r="C124" s="28" t="s">
        <v>794</v>
      </c>
      <c r="D124" s="28" t="s">
        <v>625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-44.11</v>
      </c>
      <c r="N124" s="30">
        <v>0.17688220551378447</v>
      </c>
      <c r="O124" s="29">
        <v>1</v>
      </c>
      <c r="R124" s="27">
        <v>611</v>
      </c>
      <c r="S124" s="28" t="s">
        <v>794</v>
      </c>
      <c r="T124" s="28" t="s">
        <v>625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-44.109699999999997</v>
      </c>
      <c r="AD124" s="30">
        <v>0.17688100250626565</v>
      </c>
      <c r="AE124" s="29">
        <v>1</v>
      </c>
    </row>
    <row r="125" spans="2:31" x14ac:dyDescent="0.2">
      <c r="B125" s="27">
        <v>611</v>
      </c>
      <c r="C125" s="28" t="s">
        <v>795</v>
      </c>
      <c r="D125" s="28" t="s">
        <v>627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46.962400000000002</v>
      </c>
      <c r="N125" s="30">
        <v>0.18832040100250627</v>
      </c>
      <c r="O125" s="29">
        <v>1</v>
      </c>
      <c r="R125" s="27">
        <v>611</v>
      </c>
      <c r="S125" s="28" t="s">
        <v>795</v>
      </c>
      <c r="T125" s="28" t="s">
        <v>627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46.965800000000002</v>
      </c>
      <c r="AD125" s="30">
        <v>0.18833403508771931</v>
      </c>
      <c r="AE125" s="29">
        <v>1</v>
      </c>
    </row>
    <row r="126" spans="2:31" x14ac:dyDescent="0.2">
      <c r="B126" s="27">
        <v>612</v>
      </c>
      <c r="C126" s="28" t="s">
        <v>797</v>
      </c>
      <c r="D126" s="28" t="s">
        <v>625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-42.186100000000003</v>
      </c>
      <c r="N126" s="30">
        <v>0.16916731829573936</v>
      </c>
      <c r="O126" s="29">
        <v>1</v>
      </c>
      <c r="R126" s="27">
        <v>612</v>
      </c>
      <c r="S126" s="28" t="s">
        <v>797</v>
      </c>
      <c r="T126" s="28" t="s">
        <v>625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-42.1858</v>
      </c>
      <c r="AD126" s="30">
        <v>0.16916611528822056</v>
      </c>
      <c r="AE126" s="29">
        <v>1</v>
      </c>
    </row>
    <row r="127" spans="2:31" x14ac:dyDescent="0.2">
      <c r="B127" s="27">
        <v>612</v>
      </c>
      <c r="C127" s="28" t="s">
        <v>798</v>
      </c>
      <c r="D127" s="28" t="s">
        <v>627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46.962400000000002</v>
      </c>
      <c r="N127" s="30">
        <v>0.18832040100250627</v>
      </c>
      <c r="O127" s="29">
        <v>1</v>
      </c>
      <c r="R127" s="27">
        <v>612</v>
      </c>
      <c r="S127" s="28" t="s">
        <v>798</v>
      </c>
      <c r="T127" s="28" t="s">
        <v>627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46.965800000000002</v>
      </c>
      <c r="AD127" s="30">
        <v>0.18833403508771931</v>
      </c>
      <c r="AE127" s="29">
        <v>1</v>
      </c>
    </row>
    <row r="128" spans="2:31" x14ac:dyDescent="0.2">
      <c r="B128" s="27">
        <v>613</v>
      </c>
      <c r="C128" s="28" t="s">
        <v>799</v>
      </c>
      <c r="D128" s="28" t="s">
        <v>625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-43.920099999999998</v>
      </c>
      <c r="N128" s="30">
        <v>0.17612070175438596</v>
      </c>
      <c r="O128" s="29">
        <v>1</v>
      </c>
      <c r="R128" s="27">
        <v>613</v>
      </c>
      <c r="S128" s="28" t="s">
        <v>799</v>
      </c>
      <c r="T128" s="28" t="s">
        <v>625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-43.919800000000002</v>
      </c>
      <c r="AD128" s="30">
        <v>0.17611949874686719</v>
      </c>
      <c r="AE128" s="29">
        <v>1</v>
      </c>
    </row>
    <row r="129" spans="2:31" x14ac:dyDescent="0.2">
      <c r="B129" s="27">
        <v>613</v>
      </c>
      <c r="C129" s="28" t="s">
        <v>800</v>
      </c>
      <c r="D129" s="28" t="s">
        <v>627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46.962400000000002</v>
      </c>
      <c r="N129" s="30">
        <v>0.18832040100250627</v>
      </c>
      <c r="O129" s="29">
        <v>1</v>
      </c>
      <c r="R129" s="27">
        <v>613</v>
      </c>
      <c r="S129" s="28" t="s">
        <v>800</v>
      </c>
      <c r="T129" s="28" t="s">
        <v>627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46.965800000000002</v>
      </c>
      <c r="AD129" s="30">
        <v>0.18833403508771931</v>
      </c>
      <c r="AE129" s="29">
        <v>1</v>
      </c>
    </row>
    <row r="130" spans="2:31" x14ac:dyDescent="0.2">
      <c r="B130" s="27">
        <v>614</v>
      </c>
      <c r="C130" s="28" t="s">
        <v>801</v>
      </c>
      <c r="D130" s="28" t="s">
        <v>625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-42.982799999999997</v>
      </c>
      <c r="N130" s="30">
        <v>0.17236210526315787</v>
      </c>
      <c r="O130" s="29">
        <v>1</v>
      </c>
      <c r="R130" s="27">
        <v>614</v>
      </c>
      <c r="S130" s="28" t="s">
        <v>801</v>
      </c>
      <c r="T130" s="28" t="s">
        <v>625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-42.982500000000002</v>
      </c>
      <c r="AD130" s="30">
        <v>0.1723609022556391</v>
      </c>
      <c r="AE130" s="29">
        <v>1</v>
      </c>
    </row>
    <row r="131" spans="2:31" x14ac:dyDescent="0.2">
      <c r="B131" s="27">
        <v>614</v>
      </c>
      <c r="C131" s="28" t="s">
        <v>802</v>
      </c>
      <c r="D131" s="28" t="s">
        <v>627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46.962400000000002</v>
      </c>
      <c r="N131" s="30">
        <v>0.18832040100250627</v>
      </c>
      <c r="O131" s="29">
        <v>1</v>
      </c>
      <c r="R131" s="27">
        <v>614</v>
      </c>
      <c r="S131" s="28" t="s">
        <v>802</v>
      </c>
      <c r="T131" s="28" t="s">
        <v>627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46.965800000000002</v>
      </c>
      <c r="AD131" s="30">
        <v>0.18833403508771931</v>
      </c>
      <c r="AE131" s="29">
        <v>1</v>
      </c>
    </row>
    <row r="132" spans="2:31" x14ac:dyDescent="0.2">
      <c r="B132" s="27">
        <v>615</v>
      </c>
      <c r="C132" s="28" t="s">
        <v>804</v>
      </c>
      <c r="D132" s="28" t="s">
        <v>625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-41.122100000000003</v>
      </c>
      <c r="N132" s="30">
        <v>0.16490065162907269</v>
      </c>
      <c r="O132" s="29">
        <v>1</v>
      </c>
      <c r="R132" s="27">
        <v>615</v>
      </c>
      <c r="S132" s="28" t="s">
        <v>804</v>
      </c>
      <c r="T132" s="28" t="s">
        <v>625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-41.121899999999997</v>
      </c>
      <c r="AD132" s="30">
        <v>0.16489984962406012</v>
      </c>
      <c r="AE132" s="29">
        <v>1</v>
      </c>
    </row>
    <row r="133" spans="2:31" x14ac:dyDescent="0.2">
      <c r="B133" s="27">
        <v>615</v>
      </c>
      <c r="C133" s="28" t="s">
        <v>805</v>
      </c>
      <c r="D133" s="28" t="s">
        <v>627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46.962400000000002</v>
      </c>
      <c r="N133" s="30">
        <v>0.18832040100250627</v>
      </c>
      <c r="O133" s="29">
        <v>1</v>
      </c>
      <c r="R133" s="27">
        <v>615</v>
      </c>
      <c r="S133" s="28" t="s">
        <v>805</v>
      </c>
      <c r="T133" s="28" t="s">
        <v>627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46.965800000000002</v>
      </c>
      <c r="AD133" s="30">
        <v>0.18833403508771931</v>
      </c>
      <c r="AE133" s="29">
        <v>1</v>
      </c>
    </row>
    <row r="134" spans="2:31" x14ac:dyDescent="0.2">
      <c r="B134" s="27">
        <v>585</v>
      </c>
      <c r="C134" s="28" t="s">
        <v>807</v>
      </c>
      <c r="D134" s="28" t="s">
        <v>625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-63.865900000000003</v>
      </c>
      <c r="N134" s="30">
        <v>0.2561038596491228</v>
      </c>
      <c r="O134" s="29">
        <v>1</v>
      </c>
      <c r="R134" s="27">
        <v>585</v>
      </c>
      <c r="S134" s="28" t="s">
        <v>807</v>
      </c>
      <c r="T134" s="28" t="s">
        <v>625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-63.8626</v>
      </c>
      <c r="AD134" s="30">
        <v>0.25609062656641601</v>
      </c>
      <c r="AE134" s="29">
        <v>1</v>
      </c>
    </row>
    <row r="135" spans="2:31" x14ac:dyDescent="0.2">
      <c r="B135" s="27">
        <v>585</v>
      </c>
      <c r="C135" s="28" t="s">
        <v>808</v>
      </c>
      <c r="D135" s="28" t="s">
        <v>627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47.902299999999997</v>
      </c>
      <c r="N135" s="30">
        <v>0.19208942355889722</v>
      </c>
      <c r="O135" s="29">
        <v>1</v>
      </c>
      <c r="R135" s="27">
        <v>585</v>
      </c>
      <c r="S135" s="28" t="s">
        <v>808</v>
      </c>
      <c r="T135" s="28" t="s">
        <v>627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47.9056</v>
      </c>
      <c r="AD135" s="30">
        <v>0.192102656641604</v>
      </c>
      <c r="AE135" s="29">
        <v>1</v>
      </c>
    </row>
    <row r="136" spans="2:31" x14ac:dyDescent="0.2">
      <c r="B136" s="27">
        <v>588</v>
      </c>
      <c r="C136" s="28" t="s">
        <v>810</v>
      </c>
      <c r="D136" s="28" t="s">
        <v>625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-78.700400000000002</v>
      </c>
      <c r="N136" s="30">
        <v>0.31559057644110278</v>
      </c>
      <c r="O136" s="29">
        <v>1</v>
      </c>
      <c r="R136" s="27">
        <v>588</v>
      </c>
      <c r="S136" s="28" t="s">
        <v>810</v>
      </c>
      <c r="T136" s="28" t="s">
        <v>625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-78.696200000000005</v>
      </c>
      <c r="AD136" s="30">
        <v>0.31557373433583963</v>
      </c>
      <c r="AE136" s="29">
        <v>1</v>
      </c>
    </row>
    <row r="137" spans="2:31" x14ac:dyDescent="0.2">
      <c r="B137" s="27">
        <v>588</v>
      </c>
      <c r="C137" s="28" t="s">
        <v>811</v>
      </c>
      <c r="D137" s="28" t="s">
        <v>627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58.304299999999998</v>
      </c>
      <c r="N137" s="30">
        <v>0.23380170426065161</v>
      </c>
      <c r="O137" s="29">
        <v>1</v>
      </c>
      <c r="R137" s="27">
        <v>588</v>
      </c>
      <c r="S137" s="28" t="s">
        <v>811</v>
      </c>
      <c r="T137" s="28" t="s">
        <v>627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58.308599999999998</v>
      </c>
      <c r="AD137" s="30">
        <v>0.23381894736842104</v>
      </c>
      <c r="AE137" s="29">
        <v>1</v>
      </c>
    </row>
    <row r="138" spans="2:31" x14ac:dyDescent="0.2">
      <c r="B138" s="27">
        <v>591</v>
      </c>
      <c r="C138" s="28" t="s">
        <v>813</v>
      </c>
      <c r="D138" s="28" t="s">
        <v>625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-78.150400000000005</v>
      </c>
      <c r="N138" s="30">
        <v>0.31338506265664162</v>
      </c>
      <c r="O138" s="29">
        <v>1</v>
      </c>
      <c r="R138" s="27">
        <v>591</v>
      </c>
      <c r="S138" s="28" t="s">
        <v>813</v>
      </c>
      <c r="T138" s="28" t="s">
        <v>625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-78.146199999999993</v>
      </c>
      <c r="AD138" s="30">
        <v>0.31336822055137842</v>
      </c>
      <c r="AE138" s="29">
        <v>1</v>
      </c>
    </row>
    <row r="139" spans="2:31" x14ac:dyDescent="0.2">
      <c r="B139" s="27">
        <v>591</v>
      </c>
      <c r="C139" s="28" t="s">
        <v>814</v>
      </c>
      <c r="D139" s="28" t="s">
        <v>627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59.3232</v>
      </c>
      <c r="N139" s="30">
        <v>0.23788751879699246</v>
      </c>
      <c r="O139" s="29">
        <v>1</v>
      </c>
      <c r="R139" s="27">
        <v>591</v>
      </c>
      <c r="S139" s="28" t="s">
        <v>814</v>
      </c>
      <c r="T139" s="28" t="s">
        <v>627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59.327500000000001</v>
      </c>
      <c r="AD139" s="30">
        <v>0.2379047619047619</v>
      </c>
      <c r="AE139" s="29">
        <v>1</v>
      </c>
    </row>
    <row r="140" spans="2:31" x14ac:dyDescent="0.2">
      <c r="B140" s="27">
        <v>594</v>
      </c>
      <c r="C140" s="28" t="s">
        <v>816</v>
      </c>
      <c r="D140" s="28" t="s">
        <v>625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-78.144099999999995</v>
      </c>
      <c r="N140" s="30">
        <v>0.31335979949874682</v>
      </c>
      <c r="O140" s="29">
        <v>1</v>
      </c>
      <c r="R140" s="27">
        <v>594</v>
      </c>
      <c r="S140" s="28" t="s">
        <v>816</v>
      </c>
      <c r="T140" s="28" t="s">
        <v>625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-78.139899999999997</v>
      </c>
      <c r="AD140" s="30">
        <v>0.31334295739348367</v>
      </c>
      <c r="AE140" s="29">
        <v>1</v>
      </c>
    </row>
    <row r="141" spans="2:31" x14ac:dyDescent="0.2">
      <c r="B141" s="27">
        <v>594</v>
      </c>
      <c r="C141" s="28" t="s">
        <v>817</v>
      </c>
      <c r="D141" s="28" t="s">
        <v>627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59.329300000000003</v>
      </c>
      <c r="N141" s="30">
        <v>0.2379119799498747</v>
      </c>
      <c r="O141" s="29">
        <v>1</v>
      </c>
      <c r="R141" s="27">
        <v>594</v>
      </c>
      <c r="S141" s="28" t="s">
        <v>817</v>
      </c>
      <c r="T141" s="28" t="s">
        <v>627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59.333599999999997</v>
      </c>
      <c r="AD141" s="30">
        <v>0.23792922305764411</v>
      </c>
      <c r="AE141" s="29">
        <v>1</v>
      </c>
    </row>
    <row r="142" spans="2:31" x14ac:dyDescent="0.2">
      <c r="B142" s="27">
        <v>597</v>
      </c>
      <c r="C142" s="28" t="s">
        <v>819</v>
      </c>
      <c r="D142" s="28" t="s">
        <v>625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-78.681700000000006</v>
      </c>
      <c r="N142" s="30">
        <v>0.31551558897243115</v>
      </c>
      <c r="O142" s="29">
        <v>1</v>
      </c>
      <c r="R142" s="27">
        <v>597</v>
      </c>
      <c r="S142" s="28" t="s">
        <v>819</v>
      </c>
      <c r="T142" s="28" t="s">
        <v>625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-78.677499999999995</v>
      </c>
      <c r="AD142" s="30">
        <v>0.31549874686716795</v>
      </c>
      <c r="AE142" s="29">
        <v>1</v>
      </c>
    </row>
    <row r="143" spans="2:31" x14ac:dyDescent="0.2">
      <c r="B143" s="27">
        <v>597</v>
      </c>
      <c r="C143" s="28" t="s">
        <v>820</v>
      </c>
      <c r="D143" s="28" t="s">
        <v>627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58.320999999999998</v>
      </c>
      <c r="N143" s="30">
        <v>0.233868671679198</v>
      </c>
      <c r="O143" s="29">
        <v>1</v>
      </c>
      <c r="R143" s="27">
        <v>597</v>
      </c>
      <c r="S143" s="28" t="s">
        <v>820</v>
      </c>
      <c r="T143" s="28" t="s">
        <v>627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58.325299999999999</v>
      </c>
      <c r="AD143" s="30">
        <v>0.23388591478696741</v>
      </c>
      <c r="AE143" s="29">
        <v>1</v>
      </c>
    </row>
    <row r="144" spans="2:31" x14ac:dyDescent="0.2">
      <c r="B144" s="27">
        <v>600</v>
      </c>
      <c r="C144" s="28" t="s">
        <v>822</v>
      </c>
      <c r="D144" s="28" t="s">
        <v>625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-63.842500000000001</v>
      </c>
      <c r="N144" s="30">
        <v>0.25601002506265663</v>
      </c>
      <c r="O144" s="29">
        <v>1</v>
      </c>
      <c r="R144" s="27">
        <v>600</v>
      </c>
      <c r="S144" s="28" t="s">
        <v>822</v>
      </c>
      <c r="T144" s="28" t="s">
        <v>625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-63.839199999999998</v>
      </c>
      <c r="AD144" s="30">
        <v>0.25599679197994984</v>
      </c>
      <c r="AE144" s="29">
        <v>1</v>
      </c>
    </row>
    <row r="145" spans="2:31" x14ac:dyDescent="0.2">
      <c r="B145" s="27">
        <v>600</v>
      </c>
      <c r="C145" s="28" t="s">
        <v>823</v>
      </c>
      <c r="D145" s="28" t="s">
        <v>627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47.918599999999998</v>
      </c>
      <c r="N145" s="30">
        <v>0.19215478696741853</v>
      </c>
      <c r="O145" s="29">
        <v>1</v>
      </c>
      <c r="R145" s="27">
        <v>600</v>
      </c>
      <c r="S145" s="28" t="s">
        <v>823</v>
      </c>
      <c r="T145" s="28" t="s">
        <v>627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47.921999999999997</v>
      </c>
      <c r="AD145" s="30">
        <v>0.19216842105263157</v>
      </c>
      <c r="AE145" s="29">
        <v>1</v>
      </c>
    </row>
    <row r="146" spans="2:31" x14ac:dyDescent="0.2">
      <c r="B146" s="27">
        <v>616</v>
      </c>
      <c r="C146" s="28" t="s">
        <v>825</v>
      </c>
      <c r="D146" s="28" t="s">
        <v>625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-35.731999999999999</v>
      </c>
      <c r="N146" s="30">
        <v>0.14328621553884713</v>
      </c>
      <c r="O146" s="29">
        <v>1</v>
      </c>
      <c r="R146" s="27">
        <v>616</v>
      </c>
      <c r="S146" s="28" t="s">
        <v>825</v>
      </c>
      <c r="T146" s="28" t="s">
        <v>625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-35.731999999999999</v>
      </c>
      <c r="AD146" s="30">
        <v>0.14328621553884713</v>
      </c>
      <c r="AE146" s="29">
        <v>1</v>
      </c>
    </row>
    <row r="147" spans="2:31" x14ac:dyDescent="0.2">
      <c r="B147" s="27">
        <v>616</v>
      </c>
      <c r="C147" s="28" t="s">
        <v>826</v>
      </c>
      <c r="D147" s="28" t="s">
        <v>627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47.918599999999998</v>
      </c>
      <c r="N147" s="30">
        <v>0.19215478696741853</v>
      </c>
      <c r="O147" s="29">
        <v>1</v>
      </c>
      <c r="R147" s="27">
        <v>616</v>
      </c>
      <c r="S147" s="28" t="s">
        <v>826</v>
      </c>
      <c r="T147" s="28" t="s">
        <v>627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47.921999999999997</v>
      </c>
      <c r="AD147" s="30">
        <v>0.19216842105263157</v>
      </c>
      <c r="AE147" s="29">
        <v>1</v>
      </c>
    </row>
    <row r="148" spans="2:31" x14ac:dyDescent="0.2">
      <c r="B148" s="27">
        <v>617</v>
      </c>
      <c r="C148" s="28" t="s">
        <v>828</v>
      </c>
      <c r="D148" s="28" t="s">
        <v>625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-35.326500000000003</v>
      </c>
      <c r="N148" s="30">
        <v>0.14166015037593985</v>
      </c>
      <c r="O148" s="29">
        <v>1</v>
      </c>
      <c r="R148" s="27">
        <v>617</v>
      </c>
      <c r="S148" s="28" t="s">
        <v>828</v>
      </c>
      <c r="T148" s="28" t="s">
        <v>625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-35.326500000000003</v>
      </c>
      <c r="AD148" s="30">
        <v>0.14166015037593985</v>
      </c>
      <c r="AE148" s="29">
        <v>1</v>
      </c>
    </row>
    <row r="149" spans="2:31" x14ac:dyDescent="0.2">
      <c r="B149" s="27">
        <v>617</v>
      </c>
      <c r="C149" s="28" t="s">
        <v>829</v>
      </c>
      <c r="D149" s="28" t="s">
        <v>627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47.918599999999998</v>
      </c>
      <c r="N149" s="30">
        <v>0.19215478696741853</v>
      </c>
      <c r="O149" s="29">
        <v>1</v>
      </c>
      <c r="R149" s="27">
        <v>617</v>
      </c>
      <c r="S149" s="28" t="s">
        <v>829</v>
      </c>
      <c r="T149" s="28" t="s">
        <v>627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47.921999999999997</v>
      </c>
      <c r="AD149" s="30">
        <v>0.19216842105263157</v>
      </c>
      <c r="AE149" s="29">
        <v>1</v>
      </c>
    </row>
    <row r="150" spans="2:31" x14ac:dyDescent="0.2">
      <c r="B150" s="27">
        <v>618</v>
      </c>
      <c r="C150" s="28" t="s">
        <v>830</v>
      </c>
      <c r="D150" s="28" t="s">
        <v>625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-34.7241</v>
      </c>
      <c r="N150" s="30">
        <v>0.13924451127819548</v>
      </c>
      <c r="O150" s="29">
        <v>1</v>
      </c>
      <c r="R150" s="27">
        <v>618</v>
      </c>
      <c r="S150" s="28" t="s">
        <v>830</v>
      </c>
      <c r="T150" s="28" t="s">
        <v>625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-34.724200000000003</v>
      </c>
      <c r="AD150" s="30">
        <v>0.13924491228070177</v>
      </c>
      <c r="AE150" s="29">
        <v>1</v>
      </c>
    </row>
    <row r="151" spans="2:31" x14ac:dyDescent="0.2">
      <c r="B151" s="27">
        <v>618</v>
      </c>
      <c r="C151" s="28" t="s">
        <v>831</v>
      </c>
      <c r="D151" s="28" t="s">
        <v>627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47.918599999999998</v>
      </c>
      <c r="N151" s="30">
        <v>0.19215478696741853</v>
      </c>
      <c r="O151" s="29">
        <v>1</v>
      </c>
      <c r="R151" s="27">
        <v>618</v>
      </c>
      <c r="S151" s="28" t="s">
        <v>831</v>
      </c>
      <c r="T151" s="28" t="s">
        <v>627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47.921999999999997</v>
      </c>
      <c r="AD151" s="30">
        <v>0.19216842105263157</v>
      </c>
      <c r="AE151" s="29">
        <v>1</v>
      </c>
    </row>
    <row r="152" spans="2:31" x14ac:dyDescent="0.2">
      <c r="B152" s="27">
        <v>619</v>
      </c>
      <c r="C152" s="28" t="s">
        <v>832</v>
      </c>
      <c r="D152" s="28" t="s">
        <v>625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-34.632399999999997</v>
      </c>
      <c r="N152" s="30">
        <v>0.13887679197994984</v>
      </c>
      <c r="O152" s="29">
        <v>1</v>
      </c>
      <c r="R152" s="27">
        <v>619</v>
      </c>
      <c r="S152" s="28" t="s">
        <v>832</v>
      </c>
      <c r="T152" s="28" t="s">
        <v>625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-34.632399999999997</v>
      </c>
      <c r="AD152" s="30">
        <v>0.13887679197994984</v>
      </c>
      <c r="AE152" s="29">
        <v>1</v>
      </c>
    </row>
    <row r="153" spans="2:31" x14ac:dyDescent="0.2">
      <c r="B153" s="27">
        <v>619</v>
      </c>
      <c r="C153" s="28" t="s">
        <v>833</v>
      </c>
      <c r="D153" s="28" t="s">
        <v>627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47.918599999999998</v>
      </c>
      <c r="N153" s="30">
        <v>0.19215478696741853</v>
      </c>
      <c r="O153" s="29">
        <v>1</v>
      </c>
      <c r="R153" s="27">
        <v>619</v>
      </c>
      <c r="S153" s="28" t="s">
        <v>833</v>
      </c>
      <c r="T153" s="28" t="s">
        <v>627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47.921999999999997</v>
      </c>
      <c r="AD153" s="30">
        <v>0.19216842105263157</v>
      </c>
      <c r="AE153" s="29">
        <v>1</v>
      </c>
    </row>
    <row r="154" spans="2:31" x14ac:dyDescent="0.2">
      <c r="B154" s="27">
        <v>620</v>
      </c>
      <c r="C154" s="28" t="s">
        <v>835</v>
      </c>
      <c r="D154" s="28" t="s">
        <v>625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-34.956099999999999</v>
      </c>
      <c r="N154" s="30">
        <v>0.14017483709273182</v>
      </c>
      <c r="O154" s="29">
        <v>1</v>
      </c>
      <c r="R154" s="27">
        <v>620</v>
      </c>
      <c r="S154" s="28" t="s">
        <v>835</v>
      </c>
      <c r="T154" s="28" t="s">
        <v>625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-34.956099999999999</v>
      </c>
      <c r="AD154" s="30">
        <v>0.14017483709273182</v>
      </c>
      <c r="AE154" s="29">
        <v>1</v>
      </c>
    </row>
    <row r="155" spans="2:31" x14ac:dyDescent="0.2">
      <c r="B155" s="27">
        <v>620</v>
      </c>
      <c r="C155" s="28" t="s">
        <v>836</v>
      </c>
      <c r="D155" s="28" t="s">
        <v>627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47.918599999999998</v>
      </c>
      <c r="N155" s="30">
        <v>0.19215478696741853</v>
      </c>
      <c r="O155" s="29">
        <v>1</v>
      </c>
      <c r="R155" s="27">
        <v>620</v>
      </c>
      <c r="S155" s="28" t="s">
        <v>836</v>
      </c>
      <c r="T155" s="28" t="s">
        <v>627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47.921999999999997</v>
      </c>
      <c r="AD155" s="30">
        <v>0.19216842105263157</v>
      </c>
      <c r="AE155" s="29">
        <v>1</v>
      </c>
    </row>
    <row r="156" spans="2:31" x14ac:dyDescent="0.2">
      <c r="B156" s="27">
        <v>353</v>
      </c>
      <c r="C156" s="28" t="s">
        <v>838</v>
      </c>
      <c r="D156" s="28" t="s">
        <v>625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-36.732100000000003</v>
      </c>
      <c r="N156" s="30">
        <v>0.14729664160401004</v>
      </c>
      <c r="O156" s="29">
        <v>1</v>
      </c>
      <c r="R156" s="27">
        <v>353</v>
      </c>
      <c r="S156" s="28" t="s">
        <v>838</v>
      </c>
      <c r="T156" s="28" t="s">
        <v>625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-36.731499999999997</v>
      </c>
      <c r="AD156" s="30">
        <v>0.14729423558897242</v>
      </c>
      <c r="AE156" s="29">
        <v>1</v>
      </c>
    </row>
    <row r="157" spans="2:31" x14ac:dyDescent="0.2">
      <c r="B157" s="27">
        <v>353</v>
      </c>
      <c r="C157" s="28" t="s">
        <v>839</v>
      </c>
      <c r="D157" s="28" t="s">
        <v>627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47.918599999999998</v>
      </c>
      <c r="N157" s="30">
        <v>0.19215478696741853</v>
      </c>
      <c r="O157" s="29">
        <v>1</v>
      </c>
      <c r="R157" s="27">
        <v>353</v>
      </c>
      <c r="S157" s="28" t="s">
        <v>839</v>
      </c>
      <c r="T157" s="28" t="s">
        <v>627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47.921999999999997</v>
      </c>
      <c r="AD157" s="30">
        <v>0.19216842105263157</v>
      </c>
      <c r="AE157" s="29">
        <v>1</v>
      </c>
    </row>
    <row r="158" spans="2:31" x14ac:dyDescent="0.2">
      <c r="B158" s="27">
        <v>354</v>
      </c>
      <c r="C158" s="28" t="s">
        <v>841</v>
      </c>
      <c r="D158" s="28" t="s">
        <v>625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-36.413699999999999</v>
      </c>
      <c r="N158" s="30">
        <v>0.14601984962406014</v>
      </c>
      <c r="O158" s="29">
        <v>1</v>
      </c>
      <c r="R158" s="27">
        <v>354</v>
      </c>
      <c r="S158" s="28" t="s">
        <v>841</v>
      </c>
      <c r="T158" s="28" t="s">
        <v>625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-36.4131</v>
      </c>
      <c r="AD158" s="30">
        <v>0.14601744360902255</v>
      </c>
      <c r="AE158" s="29">
        <v>1</v>
      </c>
    </row>
    <row r="159" spans="2:31" x14ac:dyDescent="0.2">
      <c r="B159" s="27">
        <v>354</v>
      </c>
      <c r="C159" s="28" t="s">
        <v>842</v>
      </c>
      <c r="D159" s="28" t="s">
        <v>627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47.918599999999998</v>
      </c>
      <c r="N159" s="30">
        <v>0.19215478696741853</v>
      </c>
      <c r="O159" s="29">
        <v>1</v>
      </c>
      <c r="R159" s="27">
        <v>354</v>
      </c>
      <c r="S159" s="28" t="s">
        <v>842</v>
      </c>
      <c r="T159" s="28" t="s">
        <v>627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47.921999999999997</v>
      </c>
      <c r="AD159" s="30">
        <v>0.19216842105263157</v>
      </c>
      <c r="AE159" s="29">
        <v>1</v>
      </c>
    </row>
    <row r="160" spans="2:31" x14ac:dyDescent="0.2">
      <c r="B160" s="27">
        <v>355</v>
      </c>
      <c r="C160" s="28" t="s">
        <v>843</v>
      </c>
      <c r="D160" s="28" t="s">
        <v>625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-35.738199999999999</v>
      </c>
      <c r="N160" s="30">
        <v>0.14331107769423557</v>
      </c>
      <c r="O160" s="29">
        <v>1</v>
      </c>
      <c r="R160" s="27">
        <v>355</v>
      </c>
      <c r="S160" s="28" t="s">
        <v>843</v>
      </c>
      <c r="T160" s="28" t="s">
        <v>625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-35.7376</v>
      </c>
      <c r="AD160" s="30">
        <v>0.143308671679198</v>
      </c>
      <c r="AE160" s="29">
        <v>1</v>
      </c>
    </row>
    <row r="161" spans="2:31" x14ac:dyDescent="0.2">
      <c r="B161" s="27">
        <v>355</v>
      </c>
      <c r="C161" s="28" t="s">
        <v>844</v>
      </c>
      <c r="D161" s="28" t="s">
        <v>627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47.918599999999998</v>
      </c>
      <c r="N161" s="30">
        <v>0.19215478696741853</v>
      </c>
      <c r="O161" s="29">
        <v>1</v>
      </c>
      <c r="R161" s="27">
        <v>355</v>
      </c>
      <c r="S161" s="28" t="s">
        <v>844</v>
      </c>
      <c r="T161" s="28" t="s">
        <v>627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47.921999999999997</v>
      </c>
      <c r="AD161" s="30">
        <v>0.19216842105263157</v>
      </c>
      <c r="AE161" s="29">
        <v>1</v>
      </c>
    </row>
    <row r="162" spans="2:31" x14ac:dyDescent="0.2">
      <c r="B162" s="27">
        <v>356</v>
      </c>
      <c r="C162" s="28" t="s">
        <v>845</v>
      </c>
      <c r="D162" s="28" t="s">
        <v>625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-35.646000000000001</v>
      </c>
      <c r="N162" s="30">
        <v>0.14294135338345865</v>
      </c>
      <c r="O162" s="29">
        <v>1</v>
      </c>
      <c r="R162" s="27">
        <v>356</v>
      </c>
      <c r="S162" s="28" t="s">
        <v>845</v>
      </c>
      <c r="T162" s="28" t="s">
        <v>625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-35.645400000000002</v>
      </c>
      <c r="AD162" s="30">
        <v>0.14293894736842105</v>
      </c>
      <c r="AE162" s="29">
        <v>1</v>
      </c>
    </row>
    <row r="163" spans="2:31" x14ac:dyDescent="0.2">
      <c r="B163" s="27">
        <v>356</v>
      </c>
      <c r="C163" s="28" t="s">
        <v>846</v>
      </c>
      <c r="D163" s="28" t="s">
        <v>627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47.918599999999998</v>
      </c>
      <c r="N163" s="30">
        <v>0.19215478696741853</v>
      </c>
      <c r="O163" s="29">
        <v>1</v>
      </c>
      <c r="R163" s="27">
        <v>356</v>
      </c>
      <c r="S163" s="28" t="s">
        <v>846</v>
      </c>
      <c r="T163" s="28" t="s">
        <v>627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47.921999999999997</v>
      </c>
      <c r="AD163" s="30">
        <v>0.19216842105263157</v>
      </c>
      <c r="AE163" s="29">
        <v>1</v>
      </c>
    </row>
    <row r="164" spans="2:31" x14ac:dyDescent="0.2">
      <c r="B164" s="27">
        <v>357</v>
      </c>
      <c r="C164" s="28" t="s">
        <v>848</v>
      </c>
      <c r="D164" s="28" t="s">
        <v>625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-36.0867</v>
      </c>
      <c r="N164" s="30">
        <v>0.14470857142857141</v>
      </c>
      <c r="O164" s="29">
        <v>1</v>
      </c>
      <c r="R164" s="27">
        <v>357</v>
      </c>
      <c r="S164" s="28" t="s">
        <v>848</v>
      </c>
      <c r="T164" s="28" t="s">
        <v>625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-36.085999999999999</v>
      </c>
      <c r="AD164" s="30">
        <v>0.14470576441102756</v>
      </c>
      <c r="AE164" s="29">
        <v>1</v>
      </c>
    </row>
    <row r="165" spans="2:31" x14ac:dyDescent="0.2">
      <c r="B165" s="27">
        <v>357</v>
      </c>
      <c r="C165" s="28" t="s">
        <v>849</v>
      </c>
      <c r="D165" s="28" t="s">
        <v>627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47.918599999999998</v>
      </c>
      <c r="N165" s="30">
        <v>0.19215478696741853</v>
      </c>
      <c r="O165" s="29">
        <v>1</v>
      </c>
      <c r="R165" s="27">
        <v>357</v>
      </c>
      <c r="S165" s="28" t="s">
        <v>849</v>
      </c>
      <c r="T165" s="28" t="s">
        <v>627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47.921999999999997</v>
      </c>
      <c r="AD165" s="30">
        <v>0.19216842105263157</v>
      </c>
      <c r="AE165" s="29">
        <v>1</v>
      </c>
    </row>
    <row r="166" spans="2:31" x14ac:dyDescent="0.2">
      <c r="B166" s="27">
        <v>335</v>
      </c>
      <c r="C166" s="28" t="s">
        <v>851</v>
      </c>
      <c r="D166" s="28" t="s">
        <v>625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-69.725399999999993</v>
      </c>
      <c r="N166" s="30">
        <v>0.27960060150375937</v>
      </c>
      <c r="O166" s="29">
        <v>1</v>
      </c>
      <c r="R166" s="27">
        <v>335</v>
      </c>
      <c r="S166" s="28" t="s">
        <v>851</v>
      </c>
      <c r="T166" s="28" t="s">
        <v>625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-69.721699999999998</v>
      </c>
      <c r="AD166" s="30">
        <v>0.27958576441102756</v>
      </c>
      <c r="AE166" s="29">
        <v>1</v>
      </c>
    </row>
    <row r="167" spans="2:31" x14ac:dyDescent="0.2">
      <c r="B167" s="27">
        <v>335</v>
      </c>
      <c r="C167" s="28" t="s">
        <v>852</v>
      </c>
      <c r="D167" s="28" t="s">
        <v>627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45.656999999999996</v>
      </c>
      <c r="N167" s="30">
        <v>0.1830857142857143</v>
      </c>
      <c r="O167" s="29">
        <v>1</v>
      </c>
      <c r="R167" s="27">
        <v>335</v>
      </c>
      <c r="S167" s="28" t="s">
        <v>852</v>
      </c>
      <c r="T167" s="28" t="s">
        <v>627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45.660600000000002</v>
      </c>
      <c r="AD167" s="30">
        <v>0.18310015037593988</v>
      </c>
      <c r="AE167" s="29">
        <v>1</v>
      </c>
    </row>
    <row r="168" spans="2:31" x14ac:dyDescent="0.2">
      <c r="B168" s="27">
        <v>338</v>
      </c>
      <c r="C168" s="28" t="s">
        <v>854</v>
      </c>
      <c r="D168" s="28" t="s">
        <v>625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-79.732600000000005</v>
      </c>
      <c r="N168" s="30">
        <v>0.31972972431077695</v>
      </c>
      <c r="O168" s="29">
        <v>1</v>
      </c>
      <c r="R168" s="27">
        <v>338</v>
      </c>
      <c r="S168" s="28" t="s">
        <v>854</v>
      </c>
      <c r="T168" s="28" t="s">
        <v>625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-79.728399999999993</v>
      </c>
      <c r="AD168" s="30">
        <v>0.31971288220551375</v>
      </c>
      <c r="AE168" s="29">
        <v>1</v>
      </c>
    </row>
    <row r="169" spans="2:31" x14ac:dyDescent="0.2">
      <c r="B169" s="27">
        <v>338</v>
      </c>
      <c r="C169" s="28" t="s">
        <v>855</v>
      </c>
      <c r="D169" s="28" t="s">
        <v>627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54.09</v>
      </c>
      <c r="N169" s="30">
        <v>0.21690225563909774</v>
      </c>
      <c r="O169" s="29">
        <v>1</v>
      </c>
      <c r="R169" s="27">
        <v>338</v>
      </c>
      <c r="S169" s="28" t="s">
        <v>855</v>
      </c>
      <c r="T169" s="28" t="s">
        <v>627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54.094099999999997</v>
      </c>
      <c r="AD169" s="30">
        <v>0.21691869674185463</v>
      </c>
      <c r="AE169" s="29">
        <v>1</v>
      </c>
    </row>
    <row r="170" spans="2:31" x14ac:dyDescent="0.2">
      <c r="B170" s="27">
        <v>341</v>
      </c>
      <c r="C170" s="28" t="s">
        <v>857</v>
      </c>
      <c r="D170" s="28" t="s">
        <v>625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-85.304400000000001</v>
      </c>
      <c r="N170" s="30">
        <v>0.34207278195488722</v>
      </c>
      <c r="O170" s="29">
        <v>1</v>
      </c>
      <c r="R170" s="27">
        <v>341</v>
      </c>
      <c r="S170" s="28" t="s">
        <v>857</v>
      </c>
      <c r="T170" s="28" t="s">
        <v>625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-85.299899999999994</v>
      </c>
      <c r="AD170" s="30">
        <v>0.34205473684210524</v>
      </c>
      <c r="AE170" s="29">
        <v>1</v>
      </c>
    </row>
    <row r="171" spans="2:31" x14ac:dyDescent="0.2">
      <c r="B171" s="27">
        <v>341</v>
      </c>
      <c r="C171" s="28" t="s">
        <v>858</v>
      </c>
      <c r="D171" s="28" t="s">
        <v>627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55.7194</v>
      </c>
      <c r="N171" s="30">
        <v>0.22343619047619048</v>
      </c>
      <c r="O171" s="29">
        <v>1</v>
      </c>
      <c r="R171" s="27">
        <v>341</v>
      </c>
      <c r="S171" s="28" t="s">
        <v>858</v>
      </c>
      <c r="T171" s="28" t="s">
        <v>627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55.723799999999997</v>
      </c>
      <c r="AD171" s="30">
        <v>0.22345383458646614</v>
      </c>
      <c r="AE171" s="29">
        <v>1</v>
      </c>
    </row>
    <row r="172" spans="2:31" x14ac:dyDescent="0.2">
      <c r="B172" s="27">
        <v>344</v>
      </c>
      <c r="C172" s="28" t="s">
        <v>860</v>
      </c>
      <c r="D172" s="28" t="s">
        <v>625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-85.296400000000006</v>
      </c>
      <c r="N172" s="30">
        <v>0.342040701754386</v>
      </c>
      <c r="O172" s="29">
        <v>1</v>
      </c>
      <c r="R172" s="27">
        <v>344</v>
      </c>
      <c r="S172" s="28" t="s">
        <v>860</v>
      </c>
      <c r="T172" s="28" t="s">
        <v>625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-85.292000000000002</v>
      </c>
      <c r="AD172" s="30">
        <v>0.34202305764411028</v>
      </c>
      <c r="AE172" s="29">
        <v>1</v>
      </c>
    </row>
    <row r="173" spans="2:31" x14ac:dyDescent="0.2">
      <c r="B173" s="27">
        <v>344</v>
      </c>
      <c r="C173" s="28" t="s">
        <v>861</v>
      </c>
      <c r="D173" s="28" t="s">
        <v>627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55.728900000000003</v>
      </c>
      <c r="N173" s="30">
        <v>0.22347428571428571</v>
      </c>
      <c r="O173" s="29">
        <v>1</v>
      </c>
      <c r="R173" s="27">
        <v>344</v>
      </c>
      <c r="S173" s="28" t="s">
        <v>861</v>
      </c>
      <c r="T173" s="28" t="s">
        <v>627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55.7333</v>
      </c>
      <c r="AD173" s="30">
        <v>0.22349192982456142</v>
      </c>
      <c r="AE173" s="29">
        <v>1</v>
      </c>
    </row>
    <row r="174" spans="2:31" x14ac:dyDescent="0.2">
      <c r="B174" s="27">
        <v>347</v>
      </c>
      <c r="C174" s="28" t="s">
        <v>863</v>
      </c>
      <c r="D174" s="28" t="s">
        <v>625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-79.709900000000005</v>
      </c>
      <c r="N174" s="30">
        <v>0.31963869674185469</v>
      </c>
      <c r="O174" s="29">
        <v>1</v>
      </c>
      <c r="R174" s="27">
        <v>347</v>
      </c>
      <c r="S174" s="28" t="s">
        <v>863</v>
      </c>
      <c r="T174" s="28" t="s">
        <v>625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-79.7059</v>
      </c>
      <c r="AD174" s="30">
        <v>0.319622656641604</v>
      </c>
      <c r="AE174" s="29">
        <v>1</v>
      </c>
    </row>
    <row r="175" spans="2:31" x14ac:dyDescent="0.2">
      <c r="B175" s="27">
        <v>347</v>
      </c>
      <c r="C175" s="28" t="s">
        <v>864</v>
      </c>
      <c r="D175" s="28" t="s">
        <v>627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54.113799999999998</v>
      </c>
      <c r="N175" s="30">
        <v>0.21699769423558896</v>
      </c>
      <c r="O175" s="29">
        <v>1</v>
      </c>
      <c r="R175" s="27">
        <v>347</v>
      </c>
      <c r="S175" s="28" t="s">
        <v>864</v>
      </c>
      <c r="T175" s="28" t="s">
        <v>627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54.117899999999999</v>
      </c>
      <c r="AD175" s="30">
        <v>0.21701413533834588</v>
      </c>
      <c r="AE175" s="29">
        <v>1</v>
      </c>
    </row>
    <row r="176" spans="2:31" x14ac:dyDescent="0.2">
      <c r="B176" s="27">
        <v>350</v>
      </c>
      <c r="C176" s="28" t="s">
        <v>866</v>
      </c>
      <c r="D176" s="28" t="s">
        <v>625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-69.698999999999998</v>
      </c>
      <c r="N176" s="30">
        <v>0.27949473684210524</v>
      </c>
      <c r="O176" s="29">
        <v>1</v>
      </c>
      <c r="R176" s="27">
        <v>350</v>
      </c>
      <c r="S176" s="28" t="s">
        <v>866</v>
      </c>
      <c r="T176" s="28" t="s">
        <v>625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-69.695499999999996</v>
      </c>
      <c r="AD176" s="30">
        <v>0.27948070175438594</v>
      </c>
      <c r="AE176" s="29">
        <v>1</v>
      </c>
    </row>
    <row r="177" spans="2:31" x14ac:dyDescent="0.2">
      <c r="B177" s="27">
        <v>350</v>
      </c>
      <c r="C177" s="28" t="s">
        <v>867</v>
      </c>
      <c r="D177" s="28" t="s">
        <v>627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45.692700000000002</v>
      </c>
      <c r="N177" s="30">
        <v>0.18322887218045114</v>
      </c>
      <c r="O177" s="29">
        <v>1</v>
      </c>
      <c r="R177" s="27">
        <v>350</v>
      </c>
      <c r="S177" s="28" t="s">
        <v>867</v>
      </c>
      <c r="T177" s="28" t="s">
        <v>627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45.696399999999997</v>
      </c>
      <c r="AD177" s="30">
        <v>0.18324370927318293</v>
      </c>
      <c r="AE177" s="29">
        <v>1</v>
      </c>
    </row>
    <row r="178" spans="2:31" x14ac:dyDescent="0.2">
      <c r="B178" s="27">
        <v>358</v>
      </c>
      <c r="C178" s="28" t="s">
        <v>869</v>
      </c>
      <c r="D178" s="28" t="s">
        <v>625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-46.090600000000002</v>
      </c>
      <c r="N178" s="30">
        <v>0.1848244611528822</v>
      </c>
      <c r="O178" s="29">
        <v>1</v>
      </c>
      <c r="R178" s="27">
        <v>358</v>
      </c>
      <c r="S178" s="28" t="s">
        <v>869</v>
      </c>
      <c r="T178" s="28" t="s">
        <v>625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-46.090200000000003</v>
      </c>
      <c r="AD178" s="30">
        <v>0.18482285714285715</v>
      </c>
      <c r="AE178" s="29">
        <v>1</v>
      </c>
    </row>
    <row r="179" spans="2:31" x14ac:dyDescent="0.2">
      <c r="B179" s="27">
        <v>358</v>
      </c>
      <c r="C179" s="28" t="s">
        <v>870</v>
      </c>
      <c r="D179" s="28" t="s">
        <v>627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45.692700000000002</v>
      </c>
      <c r="N179" s="30">
        <v>0.18322887218045114</v>
      </c>
      <c r="O179" s="29">
        <v>1</v>
      </c>
      <c r="R179" s="27">
        <v>358</v>
      </c>
      <c r="S179" s="28" t="s">
        <v>870</v>
      </c>
      <c r="T179" s="28" t="s">
        <v>627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45.696399999999997</v>
      </c>
      <c r="AD179" s="30">
        <v>0.18324370927318293</v>
      </c>
      <c r="AE179" s="29">
        <v>1</v>
      </c>
    </row>
    <row r="180" spans="2:31" x14ac:dyDescent="0.2">
      <c r="B180" s="27">
        <v>359</v>
      </c>
      <c r="C180" s="28" t="s">
        <v>872</v>
      </c>
      <c r="D180" s="28" t="s">
        <v>625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-44.210599999999999</v>
      </c>
      <c r="N180" s="30">
        <v>0.17728561403508772</v>
      </c>
      <c r="O180" s="29">
        <v>1</v>
      </c>
      <c r="R180" s="27">
        <v>359</v>
      </c>
      <c r="S180" s="28" t="s">
        <v>872</v>
      </c>
      <c r="T180" s="28" t="s">
        <v>625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-44.210099999999997</v>
      </c>
      <c r="AD180" s="30">
        <v>0.17728360902255638</v>
      </c>
      <c r="AE180" s="29">
        <v>1</v>
      </c>
    </row>
    <row r="181" spans="2:31" x14ac:dyDescent="0.2">
      <c r="B181" s="27">
        <v>359</v>
      </c>
      <c r="C181" s="28" t="s">
        <v>873</v>
      </c>
      <c r="D181" s="28" t="s">
        <v>627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45.692700000000002</v>
      </c>
      <c r="N181" s="30">
        <v>0.18322887218045114</v>
      </c>
      <c r="O181" s="29">
        <v>1</v>
      </c>
      <c r="R181" s="27">
        <v>359</v>
      </c>
      <c r="S181" s="28" t="s">
        <v>873</v>
      </c>
      <c r="T181" s="28" t="s">
        <v>627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45.696399999999997</v>
      </c>
      <c r="AD181" s="30">
        <v>0.18324370927318293</v>
      </c>
      <c r="AE181" s="29">
        <v>1</v>
      </c>
    </row>
    <row r="182" spans="2:31" x14ac:dyDescent="0.2">
      <c r="B182" s="27">
        <v>360</v>
      </c>
      <c r="C182" s="28" t="s">
        <v>874</v>
      </c>
      <c r="D182" s="28" t="s">
        <v>625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-45.9679</v>
      </c>
      <c r="N182" s="30">
        <v>0.18433243107769423</v>
      </c>
      <c r="O182" s="29">
        <v>1</v>
      </c>
      <c r="R182" s="27">
        <v>360</v>
      </c>
      <c r="S182" s="28" t="s">
        <v>874</v>
      </c>
      <c r="T182" s="28" t="s">
        <v>625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-45.967399999999998</v>
      </c>
      <c r="AD182" s="30">
        <v>0.18433042606516289</v>
      </c>
      <c r="AE182" s="29">
        <v>1</v>
      </c>
    </row>
    <row r="183" spans="2:31" x14ac:dyDescent="0.2">
      <c r="B183" s="27">
        <v>360</v>
      </c>
      <c r="C183" s="28" t="s">
        <v>875</v>
      </c>
      <c r="D183" s="28" t="s">
        <v>627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45.692700000000002</v>
      </c>
      <c r="N183" s="30">
        <v>0.18322887218045114</v>
      </c>
      <c r="O183" s="29">
        <v>1</v>
      </c>
      <c r="R183" s="27">
        <v>360</v>
      </c>
      <c r="S183" s="28" t="s">
        <v>875</v>
      </c>
      <c r="T183" s="28" t="s">
        <v>627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45.696399999999997</v>
      </c>
      <c r="AD183" s="30">
        <v>0.18324370927318293</v>
      </c>
      <c r="AE183" s="29">
        <v>1</v>
      </c>
    </row>
    <row r="184" spans="2:31" x14ac:dyDescent="0.2">
      <c r="B184" s="27">
        <v>361</v>
      </c>
      <c r="C184" s="28" t="s">
        <v>876</v>
      </c>
      <c r="D184" s="28" t="s">
        <v>625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-44.981299999999997</v>
      </c>
      <c r="N184" s="30">
        <v>0.18037614035087718</v>
      </c>
      <c r="O184" s="29">
        <v>1</v>
      </c>
      <c r="R184" s="27">
        <v>361</v>
      </c>
      <c r="S184" s="28" t="s">
        <v>876</v>
      </c>
      <c r="T184" s="28" t="s">
        <v>625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-44.980800000000002</v>
      </c>
      <c r="AD184" s="30">
        <v>0.18037413533834587</v>
      </c>
      <c r="AE184" s="29">
        <v>1</v>
      </c>
    </row>
    <row r="185" spans="2:31" x14ac:dyDescent="0.2">
      <c r="B185" s="27">
        <v>361</v>
      </c>
      <c r="C185" s="28" t="s">
        <v>877</v>
      </c>
      <c r="D185" s="28" t="s">
        <v>627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45.692700000000002</v>
      </c>
      <c r="N185" s="30">
        <v>0.18322887218045114</v>
      </c>
      <c r="O185" s="29">
        <v>1</v>
      </c>
      <c r="R185" s="27">
        <v>361</v>
      </c>
      <c r="S185" s="28" t="s">
        <v>877</v>
      </c>
      <c r="T185" s="28" t="s">
        <v>627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45.696399999999997</v>
      </c>
      <c r="AD185" s="30">
        <v>0.18324370927318293</v>
      </c>
      <c r="AE185" s="29">
        <v>1</v>
      </c>
    </row>
    <row r="186" spans="2:31" x14ac:dyDescent="0.2">
      <c r="B186" s="27">
        <v>362</v>
      </c>
      <c r="C186" s="28" t="s">
        <v>879</v>
      </c>
      <c r="D186" s="28" t="s">
        <v>625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-43.135300000000001</v>
      </c>
      <c r="N186" s="30">
        <v>0.17297363408521305</v>
      </c>
      <c r="O186" s="29">
        <v>1</v>
      </c>
      <c r="R186" s="27">
        <v>362</v>
      </c>
      <c r="S186" s="28" t="s">
        <v>879</v>
      </c>
      <c r="T186" s="28" t="s">
        <v>625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-43.134900000000002</v>
      </c>
      <c r="AD186" s="30">
        <v>0.17297203007518797</v>
      </c>
      <c r="AE186" s="29">
        <v>1</v>
      </c>
    </row>
    <row r="187" spans="2:31" x14ac:dyDescent="0.2">
      <c r="B187" s="27">
        <v>362</v>
      </c>
      <c r="C187" s="28" t="s">
        <v>880</v>
      </c>
      <c r="D187" s="28" t="s">
        <v>627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45.692700000000002</v>
      </c>
      <c r="N187" s="30">
        <v>0.18322887218045114</v>
      </c>
      <c r="O187" s="29">
        <v>1</v>
      </c>
      <c r="R187" s="27">
        <v>362</v>
      </c>
      <c r="S187" s="28" t="s">
        <v>880</v>
      </c>
      <c r="T187" s="28" t="s">
        <v>627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45.696399999999997</v>
      </c>
      <c r="AD187" s="30">
        <v>0.18324370927318293</v>
      </c>
      <c r="AE187" s="29">
        <v>1</v>
      </c>
    </row>
    <row r="188" spans="2:31" x14ac:dyDescent="0.2">
      <c r="B188" s="27">
        <v>336</v>
      </c>
      <c r="C188" s="28" t="s">
        <v>882</v>
      </c>
      <c r="D188" s="28" t="s">
        <v>625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-68.810299999999998</v>
      </c>
      <c r="N188" s="30">
        <v>0.27593102756892229</v>
      </c>
      <c r="O188" s="29">
        <v>1</v>
      </c>
      <c r="R188" s="27">
        <v>336</v>
      </c>
      <c r="S188" s="28" t="s">
        <v>882</v>
      </c>
      <c r="T188" s="28" t="s">
        <v>625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-68.806600000000003</v>
      </c>
      <c r="AD188" s="30">
        <v>0.27591619047619048</v>
      </c>
      <c r="AE188" s="29">
        <v>1</v>
      </c>
    </row>
    <row r="189" spans="2:31" x14ac:dyDescent="0.2">
      <c r="B189" s="27">
        <v>336</v>
      </c>
      <c r="C189" s="28" t="s">
        <v>883</v>
      </c>
      <c r="D189" s="28" t="s">
        <v>627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45.961199999999998</v>
      </c>
      <c r="N189" s="30">
        <v>0.18430556390977443</v>
      </c>
      <c r="O189" s="29">
        <v>1</v>
      </c>
      <c r="R189" s="27">
        <v>336</v>
      </c>
      <c r="S189" s="28" t="s">
        <v>883</v>
      </c>
      <c r="T189" s="28" t="s">
        <v>627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45.964700000000001</v>
      </c>
      <c r="AD189" s="30">
        <v>0.18431959899749373</v>
      </c>
      <c r="AE189" s="29">
        <v>1</v>
      </c>
    </row>
    <row r="190" spans="2:31" x14ac:dyDescent="0.2">
      <c r="B190" s="27">
        <v>339</v>
      </c>
      <c r="C190" s="28" t="s">
        <v>885</v>
      </c>
      <c r="D190" s="28" t="s">
        <v>625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-80.027900000000002</v>
      </c>
      <c r="N190" s="30">
        <v>0.32091388471177951</v>
      </c>
      <c r="O190" s="29">
        <v>1</v>
      </c>
      <c r="R190" s="27">
        <v>339</v>
      </c>
      <c r="S190" s="28" t="s">
        <v>885</v>
      </c>
      <c r="T190" s="28" t="s">
        <v>625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-80.023799999999994</v>
      </c>
      <c r="AD190" s="30">
        <v>0.3208974436090225</v>
      </c>
      <c r="AE190" s="29">
        <v>1</v>
      </c>
    </row>
    <row r="191" spans="2:31" x14ac:dyDescent="0.2">
      <c r="B191" s="27">
        <v>339</v>
      </c>
      <c r="C191" s="28" t="s">
        <v>886</v>
      </c>
      <c r="D191" s="28" t="s">
        <v>627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54.94</v>
      </c>
      <c r="N191" s="30">
        <v>0.2203107769423559</v>
      </c>
      <c r="O191" s="29">
        <v>1</v>
      </c>
      <c r="R191" s="27">
        <v>339</v>
      </c>
      <c r="S191" s="28" t="s">
        <v>886</v>
      </c>
      <c r="T191" s="28" t="s">
        <v>627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54.944099999999999</v>
      </c>
      <c r="AD191" s="30">
        <v>0.22032721804511277</v>
      </c>
      <c r="AE191" s="29">
        <v>1</v>
      </c>
    </row>
    <row r="192" spans="2:31" x14ac:dyDescent="0.2">
      <c r="B192" s="27">
        <v>342</v>
      </c>
      <c r="C192" s="28" t="s">
        <v>888</v>
      </c>
      <c r="D192" s="28" t="s">
        <v>625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-84.980699999999999</v>
      </c>
      <c r="N192" s="30">
        <v>0.34077473684210524</v>
      </c>
      <c r="O192" s="29">
        <v>1</v>
      </c>
      <c r="R192" s="27">
        <v>342</v>
      </c>
      <c r="S192" s="28" t="s">
        <v>888</v>
      </c>
      <c r="T192" s="28" t="s">
        <v>625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-84.976299999999995</v>
      </c>
      <c r="AD192" s="30">
        <v>0.34075709273182953</v>
      </c>
      <c r="AE192" s="29">
        <v>1</v>
      </c>
    </row>
    <row r="193" spans="2:31" x14ac:dyDescent="0.2">
      <c r="B193" s="27">
        <v>342</v>
      </c>
      <c r="C193" s="28" t="s">
        <v>889</v>
      </c>
      <c r="D193" s="28" t="s">
        <v>627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57.720799999999997</v>
      </c>
      <c r="N193" s="30">
        <v>0.23146185463659147</v>
      </c>
      <c r="O193" s="29">
        <v>1</v>
      </c>
      <c r="R193" s="27">
        <v>342</v>
      </c>
      <c r="S193" s="28" t="s">
        <v>889</v>
      </c>
      <c r="T193" s="28" t="s">
        <v>627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57.725299999999997</v>
      </c>
      <c r="AD193" s="30">
        <v>0.23147989974937341</v>
      </c>
      <c r="AE193" s="29">
        <v>1</v>
      </c>
    </row>
    <row r="194" spans="2:31" x14ac:dyDescent="0.2">
      <c r="B194" s="27">
        <v>345</v>
      </c>
      <c r="C194" s="28" t="s">
        <v>891</v>
      </c>
      <c r="D194" s="28" t="s">
        <v>625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-84.972300000000004</v>
      </c>
      <c r="N194" s="30">
        <v>0.34074105263157894</v>
      </c>
      <c r="O194" s="29">
        <v>1</v>
      </c>
      <c r="R194" s="27">
        <v>345</v>
      </c>
      <c r="S194" s="28" t="s">
        <v>891</v>
      </c>
      <c r="T194" s="28" t="s">
        <v>625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-84.9679</v>
      </c>
      <c r="AD194" s="30">
        <v>0.34072340852130323</v>
      </c>
      <c r="AE194" s="29">
        <v>1</v>
      </c>
    </row>
    <row r="195" spans="2:31" x14ac:dyDescent="0.2">
      <c r="B195" s="27">
        <v>345</v>
      </c>
      <c r="C195" s="28" t="s">
        <v>892</v>
      </c>
      <c r="D195" s="28" t="s">
        <v>627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57.729900000000001</v>
      </c>
      <c r="N195" s="30">
        <v>0.23149834586466167</v>
      </c>
      <c r="O195" s="29">
        <v>1</v>
      </c>
      <c r="R195" s="27">
        <v>345</v>
      </c>
      <c r="S195" s="28" t="s">
        <v>892</v>
      </c>
      <c r="T195" s="28" t="s">
        <v>627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57.734400000000001</v>
      </c>
      <c r="AD195" s="30">
        <v>0.23151639097744361</v>
      </c>
      <c r="AE195" s="29">
        <v>1</v>
      </c>
    </row>
    <row r="196" spans="2:31" x14ac:dyDescent="0.2">
      <c r="B196" s="27">
        <v>348</v>
      </c>
      <c r="C196" s="28" t="s">
        <v>894</v>
      </c>
      <c r="D196" s="28" t="s">
        <v>625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-80.001400000000004</v>
      </c>
      <c r="N196" s="30">
        <v>0.32080761904761906</v>
      </c>
      <c r="O196" s="29">
        <v>1</v>
      </c>
      <c r="R196" s="27">
        <v>348</v>
      </c>
      <c r="S196" s="28" t="s">
        <v>894</v>
      </c>
      <c r="T196" s="28" t="s">
        <v>625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-79.997399999999999</v>
      </c>
      <c r="AD196" s="30">
        <v>0.32079157894736837</v>
      </c>
      <c r="AE196" s="29">
        <v>1</v>
      </c>
    </row>
    <row r="197" spans="2:31" x14ac:dyDescent="0.2">
      <c r="B197" s="27">
        <v>348</v>
      </c>
      <c r="C197" s="28" t="s">
        <v>895</v>
      </c>
      <c r="D197" s="28" t="s">
        <v>627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54.965800000000002</v>
      </c>
      <c r="N197" s="30">
        <v>0.22041423558897244</v>
      </c>
      <c r="O197" s="29">
        <v>1</v>
      </c>
      <c r="R197" s="27">
        <v>348</v>
      </c>
      <c r="S197" s="28" t="s">
        <v>895</v>
      </c>
      <c r="T197" s="28" t="s">
        <v>627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54.969900000000003</v>
      </c>
      <c r="AD197" s="30">
        <v>0.22043067669172933</v>
      </c>
      <c r="AE197" s="29">
        <v>1</v>
      </c>
    </row>
    <row r="198" spans="2:31" x14ac:dyDescent="0.2">
      <c r="B198" s="27">
        <v>351</v>
      </c>
      <c r="C198" s="28" t="s">
        <v>897</v>
      </c>
      <c r="D198" s="28" t="s">
        <v>625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-68.778300000000002</v>
      </c>
      <c r="N198" s="30">
        <v>0.27580270676691732</v>
      </c>
      <c r="O198" s="29">
        <v>1</v>
      </c>
      <c r="R198" s="27">
        <v>351</v>
      </c>
      <c r="S198" s="28" t="s">
        <v>897</v>
      </c>
      <c r="T198" s="28" t="s">
        <v>625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-68.774799999999999</v>
      </c>
      <c r="AD198" s="30">
        <v>0.27578867167919802</v>
      </c>
      <c r="AE198" s="29">
        <v>1</v>
      </c>
    </row>
    <row r="199" spans="2:31" x14ac:dyDescent="0.2">
      <c r="B199" s="27">
        <v>351</v>
      </c>
      <c r="C199" s="28" t="s">
        <v>898</v>
      </c>
      <c r="D199" s="28" t="s">
        <v>627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45.993099999999998</v>
      </c>
      <c r="N199" s="30">
        <v>0.18443348370927318</v>
      </c>
      <c r="O199" s="29">
        <v>1</v>
      </c>
      <c r="R199" s="27">
        <v>351</v>
      </c>
      <c r="S199" s="28" t="s">
        <v>898</v>
      </c>
      <c r="T199" s="28" t="s">
        <v>627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45.9968</v>
      </c>
      <c r="AD199" s="30">
        <v>0.18444832080200502</v>
      </c>
      <c r="AE199" s="29">
        <v>1</v>
      </c>
    </row>
    <row r="200" spans="2:31" x14ac:dyDescent="0.2">
      <c r="B200" s="27">
        <v>363</v>
      </c>
      <c r="C200" s="28" t="s">
        <v>900</v>
      </c>
      <c r="D200" s="28" t="s">
        <v>625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-45.947499999999998</v>
      </c>
      <c r="N200" s="30">
        <v>0.18425062656641605</v>
      </c>
      <c r="O200" s="29">
        <v>1</v>
      </c>
      <c r="R200" s="27">
        <v>363</v>
      </c>
      <c r="S200" s="28" t="s">
        <v>900</v>
      </c>
      <c r="T200" s="28" t="s">
        <v>625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-45.947099999999999</v>
      </c>
      <c r="AD200" s="30">
        <v>0.18424902255639097</v>
      </c>
      <c r="AE200" s="29">
        <v>1</v>
      </c>
    </row>
    <row r="201" spans="2:31" x14ac:dyDescent="0.2">
      <c r="B201" s="27">
        <v>363</v>
      </c>
      <c r="C201" s="28" t="s">
        <v>901</v>
      </c>
      <c r="D201" s="28" t="s">
        <v>627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45.993099999999998</v>
      </c>
      <c r="N201" s="30">
        <v>0.18443348370927318</v>
      </c>
      <c r="O201" s="29">
        <v>1</v>
      </c>
      <c r="R201" s="27">
        <v>363</v>
      </c>
      <c r="S201" s="28" t="s">
        <v>901</v>
      </c>
      <c r="T201" s="28" t="s">
        <v>627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45.9968</v>
      </c>
      <c r="AD201" s="30">
        <v>0.18444832080200502</v>
      </c>
      <c r="AE201" s="29">
        <v>1</v>
      </c>
    </row>
    <row r="202" spans="2:31" x14ac:dyDescent="0.2">
      <c r="B202" s="27">
        <v>364</v>
      </c>
      <c r="C202" s="28" t="s">
        <v>903</v>
      </c>
      <c r="D202" s="28" t="s">
        <v>625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-44.0916</v>
      </c>
      <c r="N202" s="30">
        <v>0.17680842105263159</v>
      </c>
      <c r="O202" s="29">
        <v>1</v>
      </c>
      <c r="R202" s="27">
        <v>364</v>
      </c>
      <c r="S202" s="28" t="s">
        <v>903</v>
      </c>
      <c r="T202" s="28" t="s">
        <v>625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-44.091200000000001</v>
      </c>
      <c r="AD202" s="30">
        <v>0.17680681704260651</v>
      </c>
      <c r="AE202" s="29">
        <v>1</v>
      </c>
    </row>
    <row r="203" spans="2:31" x14ac:dyDescent="0.2">
      <c r="B203" s="27">
        <v>364</v>
      </c>
      <c r="C203" s="28" t="s">
        <v>904</v>
      </c>
      <c r="D203" s="28" t="s">
        <v>627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45.993099999999998</v>
      </c>
      <c r="N203" s="30">
        <v>0.18443348370927318</v>
      </c>
      <c r="O203" s="29">
        <v>1</v>
      </c>
      <c r="R203" s="27">
        <v>364</v>
      </c>
      <c r="S203" s="28" t="s">
        <v>904</v>
      </c>
      <c r="T203" s="28" t="s">
        <v>627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45.9968</v>
      </c>
      <c r="AD203" s="30">
        <v>0.18444832080200502</v>
      </c>
      <c r="AE203" s="29">
        <v>1</v>
      </c>
    </row>
    <row r="204" spans="2:31" x14ac:dyDescent="0.2">
      <c r="B204" s="27">
        <v>365</v>
      </c>
      <c r="C204" s="28" t="s">
        <v>905</v>
      </c>
      <c r="D204" s="28" t="s">
        <v>625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-45.840600000000002</v>
      </c>
      <c r="N204" s="30">
        <v>0.18382195488721803</v>
      </c>
      <c r="O204" s="29">
        <v>1</v>
      </c>
      <c r="R204" s="27">
        <v>365</v>
      </c>
      <c r="S204" s="28" t="s">
        <v>905</v>
      </c>
      <c r="T204" s="28" t="s">
        <v>625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-45.840200000000003</v>
      </c>
      <c r="AD204" s="30">
        <v>0.18382035087719301</v>
      </c>
      <c r="AE204" s="29">
        <v>1</v>
      </c>
    </row>
    <row r="205" spans="2:31" x14ac:dyDescent="0.2">
      <c r="B205" s="27">
        <v>365</v>
      </c>
      <c r="C205" s="28" t="s">
        <v>906</v>
      </c>
      <c r="D205" s="28" t="s">
        <v>627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45.993099999999998</v>
      </c>
      <c r="N205" s="30">
        <v>0.18443348370927318</v>
      </c>
      <c r="O205" s="29">
        <v>1</v>
      </c>
      <c r="R205" s="27">
        <v>365</v>
      </c>
      <c r="S205" s="28" t="s">
        <v>906</v>
      </c>
      <c r="T205" s="28" t="s">
        <v>627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45.9968</v>
      </c>
      <c r="AD205" s="30">
        <v>0.18444832080200502</v>
      </c>
      <c r="AE205" s="29">
        <v>1</v>
      </c>
    </row>
    <row r="206" spans="2:31" x14ac:dyDescent="0.2">
      <c r="B206" s="27">
        <v>366</v>
      </c>
      <c r="C206" s="28" t="s">
        <v>907</v>
      </c>
      <c r="D206" s="28" t="s">
        <v>625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-44.846400000000003</v>
      </c>
      <c r="N206" s="30">
        <v>0.17983518796992481</v>
      </c>
      <c r="O206" s="29">
        <v>1</v>
      </c>
      <c r="R206" s="27">
        <v>366</v>
      </c>
      <c r="S206" s="28" t="s">
        <v>907</v>
      </c>
      <c r="T206" s="28" t="s">
        <v>625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-44.845999999999997</v>
      </c>
      <c r="AD206" s="30">
        <v>0.17983358395989976</v>
      </c>
      <c r="AE206" s="29">
        <v>1</v>
      </c>
    </row>
    <row r="207" spans="2:31" x14ac:dyDescent="0.2">
      <c r="B207" s="27">
        <v>366</v>
      </c>
      <c r="C207" s="28" t="s">
        <v>908</v>
      </c>
      <c r="D207" s="28" t="s">
        <v>627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45.993099999999998</v>
      </c>
      <c r="N207" s="30">
        <v>0.18443348370927318</v>
      </c>
      <c r="O207" s="29">
        <v>1</v>
      </c>
      <c r="R207" s="27">
        <v>366</v>
      </c>
      <c r="S207" s="28" t="s">
        <v>908</v>
      </c>
      <c r="T207" s="28" t="s">
        <v>627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45.9968</v>
      </c>
      <c r="AD207" s="30">
        <v>0.18444832080200502</v>
      </c>
      <c r="AE207" s="29">
        <v>1</v>
      </c>
    </row>
    <row r="208" spans="2:31" x14ac:dyDescent="0.2">
      <c r="B208" s="27">
        <v>367</v>
      </c>
      <c r="C208" s="28" t="s">
        <v>910</v>
      </c>
      <c r="D208" s="28" t="s">
        <v>625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-43.0214</v>
      </c>
      <c r="N208" s="30">
        <v>0.17251689223057645</v>
      </c>
      <c r="O208" s="29">
        <v>1</v>
      </c>
      <c r="R208" s="27">
        <v>367</v>
      </c>
      <c r="S208" s="28" t="s">
        <v>910</v>
      </c>
      <c r="T208" s="28" t="s">
        <v>625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-43.021000000000001</v>
      </c>
      <c r="AD208" s="30">
        <v>0.17251528822055137</v>
      </c>
      <c r="AE208" s="29">
        <v>1</v>
      </c>
    </row>
    <row r="209" spans="2:31" x14ac:dyDescent="0.2">
      <c r="B209" s="27">
        <v>367</v>
      </c>
      <c r="C209" s="28" t="s">
        <v>911</v>
      </c>
      <c r="D209" s="28" t="s">
        <v>627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45.993099999999998</v>
      </c>
      <c r="N209" s="30">
        <v>0.18443348370927318</v>
      </c>
      <c r="O209" s="29">
        <v>1</v>
      </c>
      <c r="R209" s="27">
        <v>367</v>
      </c>
      <c r="S209" s="28" t="s">
        <v>911</v>
      </c>
      <c r="T209" s="28" t="s">
        <v>627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45.9968</v>
      </c>
      <c r="AD209" s="30">
        <v>0.18444832080200502</v>
      </c>
      <c r="AE209" s="29">
        <v>1</v>
      </c>
    </row>
    <row r="210" spans="2:31" x14ac:dyDescent="0.2">
      <c r="B210" s="27">
        <v>337</v>
      </c>
      <c r="C210" s="28" t="s">
        <v>913</v>
      </c>
      <c r="D210" s="28" t="s">
        <v>625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-68.3446</v>
      </c>
      <c r="N210" s="30">
        <v>0.27406355889724315</v>
      </c>
      <c r="O210" s="29">
        <v>1</v>
      </c>
      <c r="R210" s="27">
        <v>337</v>
      </c>
      <c r="S210" s="28" t="s">
        <v>913</v>
      </c>
      <c r="T210" s="28" t="s">
        <v>625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-68.340900000000005</v>
      </c>
      <c r="AD210" s="30">
        <v>0.27404872180451129</v>
      </c>
      <c r="AE210" s="29">
        <v>1</v>
      </c>
    </row>
    <row r="211" spans="2:31" x14ac:dyDescent="0.2">
      <c r="B211" s="27">
        <v>337</v>
      </c>
      <c r="C211" s="28" t="s">
        <v>914</v>
      </c>
      <c r="D211" s="28" t="s">
        <v>627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46.965400000000002</v>
      </c>
      <c r="N211" s="30">
        <v>0.18833243107769423</v>
      </c>
      <c r="O211" s="29">
        <v>1</v>
      </c>
      <c r="R211" s="27">
        <v>337</v>
      </c>
      <c r="S211" s="28" t="s">
        <v>914</v>
      </c>
      <c r="T211" s="28" t="s">
        <v>627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46.969000000000001</v>
      </c>
      <c r="AD211" s="30">
        <v>0.18834686716791979</v>
      </c>
      <c r="AE211" s="29">
        <v>1</v>
      </c>
    </row>
    <row r="212" spans="2:31" x14ac:dyDescent="0.2">
      <c r="B212" s="27">
        <v>340</v>
      </c>
      <c r="C212" s="28" t="s">
        <v>916</v>
      </c>
      <c r="D212" s="28" t="s">
        <v>625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-79.045900000000003</v>
      </c>
      <c r="N212" s="30">
        <v>0.31697604010025066</v>
      </c>
      <c r="O212" s="29">
        <v>1</v>
      </c>
      <c r="R212" s="27">
        <v>340</v>
      </c>
      <c r="S212" s="28" t="s">
        <v>916</v>
      </c>
      <c r="T212" s="28" t="s">
        <v>625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-79.041899999999998</v>
      </c>
      <c r="AD212" s="30">
        <v>0.31695999999999996</v>
      </c>
      <c r="AE212" s="29">
        <v>1</v>
      </c>
    </row>
    <row r="213" spans="2:31" x14ac:dyDescent="0.2">
      <c r="B213" s="27">
        <v>340</v>
      </c>
      <c r="C213" s="28" t="s">
        <v>917</v>
      </c>
      <c r="D213" s="28" t="s">
        <v>627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54.876600000000003</v>
      </c>
      <c r="N213" s="30">
        <v>0.22005654135338348</v>
      </c>
      <c r="O213" s="29">
        <v>1</v>
      </c>
      <c r="R213" s="27">
        <v>340</v>
      </c>
      <c r="S213" s="28" t="s">
        <v>917</v>
      </c>
      <c r="T213" s="28" t="s">
        <v>627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54.880699999999997</v>
      </c>
      <c r="AD213" s="30">
        <v>0.22007298245614035</v>
      </c>
      <c r="AE213" s="29">
        <v>1</v>
      </c>
    </row>
    <row r="214" spans="2:31" x14ac:dyDescent="0.2">
      <c r="B214" s="27">
        <v>343</v>
      </c>
      <c r="C214" s="28" t="s">
        <v>919</v>
      </c>
      <c r="D214" s="28" t="s">
        <v>625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-82.780900000000003</v>
      </c>
      <c r="N214" s="30">
        <v>0.33195348370927324</v>
      </c>
      <c r="O214" s="29">
        <v>1</v>
      </c>
      <c r="R214" s="27">
        <v>343</v>
      </c>
      <c r="S214" s="28" t="s">
        <v>919</v>
      </c>
      <c r="T214" s="28" t="s">
        <v>625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-82.776600000000002</v>
      </c>
      <c r="AD214" s="30">
        <v>0.33193624060150378</v>
      </c>
      <c r="AE214" s="29">
        <v>1</v>
      </c>
    </row>
    <row r="215" spans="2:31" x14ac:dyDescent="0.2">
      <c r="B215" s="27">
        <v>343</v>
      </c>
      <c r="C215" s="28" t="s">
        <v>920</v>
      </c>
      <c r="D215" s="28" t="s">
        <v>627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58.093800000000002</v>
      </c>
      <c r="N215" s="30">
        <v>0.23295759398496241</v>
      </c>
      <c r="O215" s="29">
        <v>1</v>
      </c>
      <c r="R215" s="27">
        <v>343</v>
      </c>
      <c r="S215" s="28" t="s">
        <v>920</v>
      </c>
      <c r="T215" s="28" t="s">
        <v>627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58.098300000000002</v>
      </c>
      <c r="AD215" s="30">
        <v>0.23297563909774438</v>
      </c>
      <c r="AE215" s="29">
        <v>1</v>
      </c>
    </row>
    <row r="216" spans="2:31" x14ac:dyDescent="0.2">
      <c r="B216" s="27">
        <v>346</v>
      </c>
      <c r="C216" s="28" t="s">
        <v>922</v>
      </c>
      <c r="D216" s="28" t="s">
        <v>625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-82.772099999999995</v>
      </c>
      <c r="N216" s="30">
        <v>0.33191819548872176</v>
      </c>
      <c r="O216" s="29">
        <v>1</v>
      </c>
      <c r="R216" s="27">
        <v>346</v>
      </c>
      <c r="S216" s="28" t="s">
        <v>922</v>
      </c>
      <c r="T216" s="28" t="s">
        <v>625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-82.767700000000005</v>
      </c>
      <c r="AD216" s="30">
        <v>0.33190055137844615</v>
      </c>
      <c r="AE216" s="29">
        <v>1</v>
      </c>
    </row>
    <row r="217" spans="2:31" x14ac:dyDescent="0.2">
      <c r="B217" s="27">
        <v>346</v>
      </c>
      <c r="C217" s="28" t="s">
        <v>923</v>
      </c>
      <c r="D217" s="28" t="s">
        <v>627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58.102400000000003</v>
      </c>
      <c r="N217" s="30">
        <v>0.23299208020050127</v>
      </c>
      <c r="O217" s="29">
        <v>1</v>
      </c>
      <c r="R217" s="27">
        <v>346</v>
      </c>
      <c r="S217" s="28" t="s">
        <v>923</v>
      </c>
      <c r="T217" s="28" t="s">
        <v>627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58.106999999999999</v>
      </c>
      <c r="AD217" s="30">
        <v>0.23301052631578947</v>
      </c>
      <c r="AE217" s="29">
        <v>1</v>
      </c>
    </row>
    <row r="218" spans="2:31" x14ac:dyDescent="0.2">
      <c r="B218" s="27">
        <v>349</v>
      </c>
      <c r="C218" s="28" t="s">
        <v>925</v>
      </c>
      <c r="D218" s="28" t="s">
        <v>625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-79.021799999999999</v>
      </c>
      <c r="N218" s="30">
        <v>0.31687939849624064</v>
      </c>
      <c r="O218" s="29">
        <v>1</v>
      </c>
      <c r="R218" s="27">
        <v>349</v>
      </c>
      <c r="S218" s="28" t="s">
        <v>925</v>
      </c>
      <c r="T218" s="28" t="s">
        <v>625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-79.017799999999994</v>
      </c>
      <c r="AD218" s="30">
        <v>0.31686335839598995</v>
      </c>
      <c r="AE218" s="29">
        <v>1</v>
      </c>
    </row>
    <row r="219" spans="2:31" x14ac:dyDescent="0.2">
      <c r="B219" s="27">
        <v>349</v>
      </c>
      <c r="C219" s="28" t="s">
        <v>926</v>
      </c>
      <c r="D219" s="28" t="s">
        <v>627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54.898400000000002</v>
      </c>
      <c r="N219" s="30">
        <v>0.22014395989974939</v>
      </c>
      <c r="O219" s="29">
        <v>1</v>
      </c>
      <c r="R219" s="27">
        <v>349</v>
      </c>
      <c r="S219" s="28" t="s">
        <v>926</v>
      </c>
      <c r="T219" s="28" t="s">
        <v>627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54.9026</v>
      </c>
      <c r="AD219" s="30">
        <v>0.22016080200501253</v>
      </c>
      <c r="AE219" s="29">
        <v>1</v>
      </c>
    </row>
    <row r="220" spans="2:31" x14ac:dyDescent="0.2">
      <c r="B220" s="27">
        <v>352</v>
      </c>
      <c r="C220" s="28" t="s">
        <v>928</v>
      </c>
      <c r="D220" s="28" t="s">
        <v>625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-68.310400000000001</v>
      </c>
      <c r="N220" s="30">
        <v>0.27392641604010021</v>
      </c>
      <c r="O220" s="29">
        <v>1</v>
      </c>
      <c r="R220" s="27">
        <v>352</v>
      </c>
      <c r="S220" s="28" t="s">
        <v>928</v>
      </c>
      <c r="T220" s="28" t="s">
        <v>625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-68.306899999999999</v>
      </c>
      <c r="AD220" s="30">
        <v>0.27391238095238091</v>
      </c>
      <c r="AE220" s="29">
        <v>1</v>
      </c>
    </row>
    <row r="221" spans="2:31" x14ac:dyDescent="0.2">
      <c r="B221" s="27">
        <v>352</v>
      </c>
      <c r="C221" s="28" t="s">
        <v>929</v>
      </c>
      <c r="D221" s="28" t="s">
        <v>627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46.989699999999999</v>
      </c>
      <c r="N221" s="30">
        <v>0.18842987468671679</v>
      </c>
      <c r="O221" s="29">
        <v>1</v>
      </c>
      <c r="R221" s="27">
        <v>352</v>
      </c>
      <c r="S221" s="28" t="s">
        <v>929</v>
      </c>
      <c r="T221" s="28" t="s">
        <v>627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46.993499999999997</v>
      </c>
      <c r="AD221" s="30">
        <v>0.18844511278195489</v>
      </c>
      <c r="AE221" s="29">
        <v>1</v>
      </c>
    </row>
    <row r="222" spans="2:31" x14ac:dyDescent="0.2">
      <c r="B222" s="27">
        <v>368</v>
      </c>
      <c r="C222" s="28" t="s">
        <v>931</v>
      </c>
      <c r="D222" s="28" t="s">
        <v>625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-35.125300000000003</v>
      </c>
      <c r="N222" s="30">
        <v>0.14085333333333336</v>
      </c>
      <c r="O222" s="29">
        <v>1</v>
      </c>
      <c r="R222" s="27">
        <v>368</v>
      </c>
      <c r="S222" s="28" t="s">
        <v>931</v>
      </c>
      <c r="T222" s="28" t="s">
        <v>625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-35.125300000000003</v>
      </c>
      <c r="AD222" s="30">
        <v>0.14085333333333336</v>
      </c>
      <c r="AE222" s="29">
        <v>1</v>
      </c>
    </row>
    <row r="223" spans="2:31" x14ac:dyDescent="0.2">
      <c r="B223" s="27">
        <v>368</v>
      </c>
      <c r="C223" s="28" t="s">
        <v>932</v>
      </c>
      <c r="D223" s="28" t="s">
        <v>627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46.989699999999999</v>
      </c>
      <c r="N223" s="30">
        <v>0.18842987468671679</v>
      </c>
      <c r="O223" s="29">
        <v>1</v>
      </c>
      <c r="R223" s="27">
        <v>368</v>
      </c>
      <c r="S223" s="28" t="s">
        <v>932</v>
      </c>
      <c r="T223" s="28" t="s">
        <v>627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46.993499999999997</v>
      </c>
      <c r="AD223" s="30">
        <v>0.18844511278195489</v>
      </c>
      <c r="AE223" s="29">
        <v>1</v>
      </c>
    </row>
    <row r="224" spans="2:31" x14ac:dyDescent="0.2">
      <c r="B224" s="27">
        <v>369</v>
      </c>
      <c r="C224" s="28" t="s">
        <v>934</v>
      </c>
      <c r="D224" s="28" t="s">
        <v>625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-34.885800000000003</v>
      </c>
      <c r="N224" s="30">
        <v>0.13989293233082709</v>
      </c>
      <c r="O224" s="29">
        <v>1</v>
      </c>
      <c r="R224" s="27">
        <v>369</v>
      </c>
      <c r="S224" s="28" t="s">
        <v>934</v>
      </c>
      <c r="T224" s="28" t="s">
        <v>625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-34.885800000000003</v>
      </c>
      <c r="AD224" s="30">
        <v>0.13989293233082709</v>
      </c>
      <c r="AE224" s="29">
        <v>1</v>
      </c>
    </row>
    <row r="225" spans="2:31" x14ac:dyDescent="0.2">
      <c r="B225" s="27">
        <v>369</v>
      </c>
      <c r="C225" s="28" t="s">
        <v>935</v>
      </c>
      <c r="D225" s="28" t="s">
        <v>627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46.989699999999999</v>
      </c>
      <c r="N225" s="30">
        <v>0.18842987468671679</v>
      </c>
      <c r="O225" s="29">
        <v>1</v>
      </c>
      <c r="R225" s="27">
        <v>369</v>
      </c>
      <c r="S225" s="28" t="s">
        <v>935</v>
      </c>
      <c r="T225" s="28" t="s">
        <v>627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46.993499999999997</v>
      </c>
      <c r="AD225" s="30">
        <v>0.18844511278195489</v>
      </c>
      <c r="AE225" s="29">
        <v>1</v>
      </c>
    </row>
    <row r="226" spans="2:31" x14ac:dyDescent="0.2">
      <c r="B226" s="27">
        <v>370</v>
      </c>
      <c r="C226" s="28" t="s">
        <v>936</v>
      </c>
      <c r="D226" s="28" t="s">
        <v>625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-34.2224</v>
      </c>
      <c r="N226" s="30">
        <v>0.13723268170426065</v>
      </c>
      <c r="O226" s="29">
        <v>1</v>
      </c>
      <c r="R226" s="27">
        <v>370</v>
      </c>
      <c r="S226" s="28" t="s">
        <v>936</v>
      </c>
      <c r="T226" s="28" t="s">
        <v>625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-34.2224</v>
      </c>
      <c r="AD226" s="30">
        <v>0.13723268170426065</v>
      </c>
      <c r="AE226" s="29">
        <v>1</v>
      </c>
    </row>
    <row r="227" spans="2:31" x14ac:dyDescent="0.2">
      <c r="B227" s="27">
        <v>370</v>
      </c>
      <c r="C227" s="28" t="s">
        <v>937</v>
      </c>
      <c r="D227" s="28" t="s">
        <v>627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46.989699999999999</v>
      </c>
      <c r="N227" s="30">
        <v>0.18842987468671679</v>
      </c>
      <c r="O227" s="29">
        <v>1</v>
      </c>
      <c r="R227" s="27">
        <v>370</v>
      </c>
      <c r="S227" s="28" t="s">
        <v>937</v>
      </c>
      <c r="T227" s="28" t="s">
        <v>627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46.993499999999997</v>
      </c>
      <c r="AD227" s="30">
        <v>0.18844511278195489</v>
      </c>
      <c r="AE227" s="29">
        <v>1</v>
      </c>
    </row>
    <row r="228" spans="2:31" x14ac:dyDescent="0.2">
      <c r="B228" s="27">
        <v>371</v>
      </c>
      <c r="C228" s="28" t="s">
        <v>938</v>
      </c>
      <c r="D228" s="28" t="s">
        <v>625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-34.125900000000001</v>
      </c>
      <c r="N228" s="30">
        <v>0.13684571428571429</v>
      </c>
      <c r="O228" s="29">
        <v>1</v>
      </c>
      <c r="R228" s="27">
        <v>371</v>
      </c>
      <c r="S228" s="28" t="s">
        <v>938</v>
      </c>
      <c r="T228" s="28" t="s">
        <v>625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-34.125900000000001</v>
      </c>
      <c r="AD228" s="30">
        <v>0.13684571428571429</v>
      </c>
      <c r="AE228" s="29">
        <v>1</v>
      </c>
    </row>
    <row r="229" spans="2:31" x14ac:dyDescent="0.2">
      <c r="B229" s="27">
        <v>371</v>
      </c>
      <c r="C229" s="28" t="s">
        <v>939</v>
      </c>
      <c r="D229" s="28" t="s">
        <v>627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46.989699999999999</v>
      </c>
      <c r="N229" s="30">
        <v>0.18842987468671679</v>
      </c>
      <c r="O229" s="29">
        <v>1</v>
      </c>
      <c r="R229" s="27">
        <v>371</v>
      </c>
      <c r="S229" s="28" t="s">
        <v>939</v>
      </c>
      <c r="T229" s="28" t="s">
        <v>627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46.993499999999997</v>
      </c>
      <c r="AD229" s="30">
        <v>0.18844511278195489</v>
      </c>
      <c r="AE229" s="29">
        <v>1</v>
      </c>
    </row>
    <row r="230" spans="2:31" x14ac:dyDescent="0.2">
      <c r="B230" s="27">
        <v>372</v>
      </c>
      <c r="C230" s="28" t="s">
        <v>941</v>
      </c>
      <c r="D230" s="28" t="s">
        <v>625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-34.593899999999998</v>
      </c>
      <c r="N230" s="30">
        <v>0.1387224060150376</v>
      </c>
      <c r="O230" s="29">
        <v>1</v>
      </c>
      <c r="R230" s="27">
        <v>372</v>
      </c>
      <c r="S230" s="28" t="s">
        <v>941</v>
      </c>
      <c r="T230" s="28" t="s">
        <v>625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-34.593899999999998</v>
      </c>
      <c r="AD230" s="30">
        <v>0.1387224060150376</v>
      </c>
      <c r="AE230" s="29">
        <v>1</v>
      </c>
    </row>
    <row r="231" spans="2:31" x14ac:dyDescent="0.2">
      <c r="B231" s="27">
        <v>372</v>
      </c>
      <c r="C231" s="28" t="s">
        <v>942</v>
      </c>
      <c r="D231" s="28" t="s">
        <v>627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46.989699999999999</v>
      </c>
      <c r="N231" s="30">
        <v>0.18842987468671679</v>
      </c>
      <c r="O231" s="29">
        <v>1</v>
      </c>
      <c r="R231" s="27">
        <v>372</v>
      </c>
      <c r="S231" s="28" t="s">
        <v>942</v>
      </c>
      <c r="T231" s="28" t="s">
        <v>627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46.993499999999997</v>
      </c>
      <c r="AD231" s="30">
        <v>0.18844511278195489</v>
      </c>
      <c r="AE231" s="29">
        <v>1</v>
      </c>
    </row>
    <row r="232" spans="2:31" x14ac:dyDescent="0.2">
      <c r="B232" s="27">
        <v>415</v>
      </c>
      <c r="C232" s="28" t="s">
        <v>944</v>
      </c>
      <c r="D232" s="28" t="s">
        <v>625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-36.813400000000001</v>
      </c>
      <c r="N232" s="30">
        <v>0.14762265664160401</v>
      </c>
      <c r="O232" s="29">
        <v>1</v>
      </c>
      <c r="R232" s="27">
        <v>415</v>
      </c>
      <c r="S232" s="28" t="s">
        <v>944</v>
      </c>
      <c r="T232" s="28" t="s">
        <v>625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-36.8127</v>
      </c>
      <c r="AD232" s="30">
        <v>0.14761984962406013</v>
      </c>
      <c r="AE232" s="29">
        <v>1</v>
      </c>
    </row>
    <row r="233" spans="2:31" x14ac:dyDescent="0.2">
      <c r="B233" s="27">
        <v>415</v>
      </c>
      <c r="C233" s="28" t="s">
        <v>945</v>
      </c>
      <c r="D233" s="28" t="s">
        <v>627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46.989699999999999</v>
      </c>
      <c r="N233" s="30">
        <v>0.18842987468671679</v>
      </c>
      <c r="O233" s="29">
        <v>1</v>
      </c>
      <c r="R233" s="27">
        <v>415</v>
      </c>
      <c r="S233" s="28" t="s">
        <v>945</v>
      </c>
      <c r="T233" s="28" t="s">
        <v>627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46.993499999999997</v>
      </c>
      <c r="AD233" s="30">
        <v>0.18844511278195489</v>
      </c>
      <c r="AE233" s="29">
        <v>1</v>
      </c>
    </row>
    <row r="234" spans="2:31" x14ac:dyDescent="0.2">
      <c r="B234" s="27">
        <v>416</v>
      </c>
      <c r="C234" s="28" t="s">
        <v>947</v>
      </c>
      <c r="D234" s="28" t="s">
        <v>625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-36.475900000000003</v>
      </c>
      <c r="N234" s="30">
        <v>0.1462692731829574</v>
      </c>
      <c r="O234" s="29">
        <v>1</v>
      </c>
      <c r="R234" s="27">
        <v>416</v>
      </c>
      <c r="S234" s="28" t="s">
        <v>947</v>
      </c>
      <c r="T234" s="28" t="s">
        <v>625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-36.475299999999997</v>
      </c>
      <c r="AD234" s="30">
        <v>0.14626686716791978</v>
      </c>
      <c r="AE234" s="29">
        <v>1</v>
      </c>
    </row>
    <row r="235" spans="2:31" x14ac:dyDescent="0.2">
      <c r="B235" s="27">
        <v>416</v>
      </c>
      <c r="C235" s="28" t="s">
        <v>948</v>
      </c>
      <c r="D235" s="28" t="s">
        <v>627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46.989699999999999</v>
      </c>
      <c r="N235" s="30">
        <v>0.18842987468671679</v>
      </c>
      <c r="O235" s="29">
        <v>1</v>
      </c>
      <c r="R235" s="27">
        <v>416</v>
      </c>
      <c r="S235" s="28" t="s">
        <v>948</v>
      </c>
      <c r="T235" s="28" t="s">
        <v>627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46.993499999999997</v>
      </c>
      <c r="AD235" s="30">
        <v>0.18844511278195489</v>
      </c>
      <c r="AE235" s="29">
        <v>1</v>
      </c>
    </row>
    <row r="236" spans="2:31" x14ac:dyDescent="0.2">
      <c r="B236" s="27">
        <v>417</v>
      </c>
      <c r="C236" s="28" t="s">
        <v>949</v>
      </c>
      <c r="D236" s="28" t="s">
        <v>625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-35.851999999999997</v>
      </c>
      <c r="N236" s="30">
        <v>0.1437674185463659</v>
      </c>
      <c r="O236" s="29">
        <v>1</v>
      </c>
      <c r="R236" s="27">
        <v>417</v>
      </c>
      <c r="S236" s="28" t="s">
        <v>949</v>
      </c>
      <c r="T236" s="28" t="s">
        <v>625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-35.851300000000002</v>
      </c>
      <c r="AD236" s="30">
        <v>0.14376461152882206</v>
      </c>
      <c r="AE236" s="29">
        <v>1</v>
      </c>
    </row>
    <row r="237" spans="2:31" x14ac:dyDescent="0.2">
      <c r="B237" s="27">
        <v>417</v>
      </c>
      <c r="C237" s="28" t="s">
        <v>950</v>
      </c>
      <c r="D237" s="28" t="s">
        <v>627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46.989699999999999</v>
      </c>
      <c r="N237" s="30">
        <v>0.18842987468671679</v>
      </c>
      <c r="O237" s="29">
        <v>1</v>
      </c>
      <c r="R237" s="27">
        <v>417</v>
      </c>
      <c r="S237" s="28" t="s">
        <v>950</v>
      </c>
      <c r="T237" s="28" t="s">
        <v>627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46.993499999999997</v>
      </c>
      <c r="AD237" s="30">
        <v>0.18844511278195489</v>
      </c>
      <c r="AE237" s="29">
        <v>1</v>
      </c>
    </row>
    <row r="238" spans="2:31" x14ac:dyDescent="0.2">
      <c r="B238" s="27">
        <v>418</v>
      </c>
      <c r="C238" s="28" t="s">
        <v>951</v>
      </c>
      <c r="D238" s="28" t="s">
        <v>625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-35.767200000000003</v>
      </c>
      <c r="N238" s="30">
        <v>0.14342736842105264</v>
      </c>
      <c r="O238" s="29">
        <v>1</v>
      </c>
      <c r="R238" s="27">
        <v>418</v>
      </c>
      <c r="S238" s="28" t="s">
        <v>951</v>
      </c>
      <c r="T238" s="28" t="s">
        <v>625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-35.766599999999997</v>
      </c>
      <c r="AD238" s="30">
        <v>0.14342496240601504</v>
      </c>
      <c r="AE238" s="29">
        <v>1</v>
      </c>
    </row>
    <row r="239" spans="2:31" x14ac:dyDescent="0.2">
      <c r="B239" s="27">
        <v>418</v>
      </c>
      <c r="C239" s="28" t="s">
        <v>952</v>
      </c>
      <c r="D239" s="28" t="s">
        <v>627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46.989699999999999</v>
      </c>
      <c r="N239" s="30">
        <v>0.18842987468671679</v>
      </c>
      <c r="O239" s="29">
        <v>1</v>
      </c>
      <c r="R239" s="27">
        <v>418</v>
      </c>
      <c r="S239" s="28" t="s">
        <v>952</v>
      </c>
      <c r="T239" s="28" t="s">
        <v>627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46.993499999999997</v>
      </c>
      <c r="AD239" s="30">
        <v>0.18844511278195489</v>
      </c>
      <c r="AE239" s="29">
        <v>1</v>
      </c>
    </row>
    <row r="240" spans="2:31" x14ac:dyDescent="0.2">
      <c r="B240" s="27">
        <v>419</v>
      </c>
      <c r="C240" s="28" t="s">
        <v>954</v>
      </c>
      <c r="D240" s="28" t="s">
        <v>625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-36.191200000000002</v>
      </c>
      <c r="N240" s="30">
        <v>0.14512761904761906</v>
      </c>
      <c r="O240" s="29">
        <v>1</v>
      </c>
      <c r="R240" s="27">
        <v>419</v>
      </c>
      <c r="S240" s="28" t="s">
        <v>954</v>
      </c>
      <c r="T240" s="28" t="s">
        <v>625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-36.190600000000003</v>
      </c>
      <c r="AD240" s="30">
        <v>0.14512521303258147</v>
      </c>
      <c r="AE240" s="29">
        <v>1</v>
      </c>
    </row>
    <row r="241" spans="2:31" x14ac:dyDescent="0.2">
      <c r="B241" s="27">
        <v>419</v>
      </c>
      <c r="C241" s="28" t="s">
        <v>955</v>
      </c>
      <c r="D241" s="28" t="s">
        <v>627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46.989699999999999</v>
      </c>
      <c r="N241" s="30">
        <v>0.18842987468671679</v>
      </c>
      <c r="O241" s="29">
        <v>1</v>
      </c>
      <c r="R241" s="27">
        <v>419</v>
      </c>
      <c r="S241" s="28" t="s">
        <v>955</v>
      </c>
      <c r="T241" s="28" t="s">
        <v>627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46.993499999999997</v>
      </c>
      <c r="AD241" s="30">
        <v>0.18844511278195489</v>
      </c>
      <c r="AE241" s="29">
        <v>1</v>
      </c>
    </row>
    <row r="242" spans="2:31" x14ac:dyDescent="0.2">
      <c r="B242" s="27">
        <v>397</v>
      </c>
      <c r="C242" s="28" t="s">
        <v>957</v>
      </c>
      <c r="D242" s="28" t="s">
        <v>625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-70.880700000000004</v>
      </c>
      <c r="N242" s="30">
        <v>0.28423338345864668</v>
      </c>
      <c r="O242" s="29">
        <v>1</v>
      </c>
      <c r="R242" s="27">
        <v>397</v>
      </c>
      <c r="S242" s="28" t="s">
        <v>957</v>
      </c>
      <c r="T242" s="28" t="s">
        <v>625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-70.877700000000004</v>
      </c>
      <c r="AD242" s="30">
        <v>0.28422135338345872</v>
      </c>
      <c r="AE242" s="29">
        <v>1</v>
      </c>
    </row>
    <row r="243" spans="2:31" x14ac:dyDescent="0.2">
      <c r="B243" s="27">
        <v>397</v>
      </c>
      <c r="C243" s="28" t="s">
        <v>958</v>
      </c>
      <c r="D243" s="28" t="s">
        <v>627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43.108600000000003</v>
      </c>
      <c r="N243" s="30">
        <v>0.17286656641604012</v>
      </c>
      <c r="O243" s="29">
        <v>1</v>
      </c>
      <c r="R243" s="27">
        <v>397</v>
      </c>
      <c r="S243" s="28" t="s">
        <v>958</v>
      </c>
      <c r="T243" s="28" t="s">
        <v>627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43.111499999999999</v>
      </c>
      <c r="AD243" s="30">
        <v>0.1728781954887218</v>
      </c>
      <c r="AE243" s="29">
        <v>1</v>
      </c>
    </row>
    <row r="244" spans="2:31" x14ac:dyDescent="0.2">
      <c r="B244" s="27">
        <v>400</v>
      </c>
      <c r="C244" s="28" t="s">
        <v>960</v>
      </c>
      <c r="D244" s="28" t="s">
        <v>625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-85.473100000000002</v>
      </c>
      <c r="N244" s="30">
        <v>0.34274927318295739</v>
      </c>
      <c r="O244" s="29">
        <v>1</v>
      </c>
      <c r="R244" s="27">
        <v>400</v>
      </c>
      <c r="S244" s="28" t="s">
        <v>960</v>
      </c>
      <c r="T244" s="28" t="s">
        <v>625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-85.469399999999993</v>
      </c>
      <c r="AD244" s="30">
        <v>0.34273443609022552</v>
      </c>
      <c r="AE244" s="29">
        <v>1</v>
      </c>
    </row>
    <row r="245" spans="2:31" x14ac:dyDescent="0.2">
      <c r="B245" s="27">
        <v>400</v>
      </c>
      <c r="C245" s="28" t="s">
        <v>961</v>
      </c>
      <c r="D245" s="28" t="s">
        <v>627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53.1233</v>
      </c>
      <c r="N245" s="30">
        <v>0.21302576441102758</v>
      </c>
      <c r="O245" s="29">
        <v>1</v>
      </c>
      <c r="R245" s="27">
        <v>400</v>
      </c>
      <c r="S245" s="28" t="s">
        <v>961</v>
      </c>
      <c r="T245" s="28" t="s">
        <v>627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53.127000000000002</v>
      </c>
      <c r="AD245" s="30">
        <v>0.21304060150375939</v>
      </c>
      <c r="AE245" s="29">
        <v>1</v>
      </c>
    </row>
    <row r="246" spans="2:31" x14ac:dyDescent="0.2">
      <c r="B246" s="27">
        <v>403</v>
      </c>
      <c r="C246" s="28" t="s">
        <v>963</v>
      </c>
      <c r="D246" s="28" t="s">
        <v>625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-86.835499999999996</v>
      </c>
      <c r="N246" s="30">
        <v>0.34821253132832081</v>
      </c>
      <c r="O246" s="29">
        <v>1</v>
      </c>
      <c r="R246" s="27">
        <v>403</v>
      </c>
      <c r="S246" s="28" t="s">
        <v>963</v>
      </c>
      <c r="T246" s="28" t="s">
        <v>625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-86.831900000000005</v>
      </c>
      <c r="AD246" s="30">
        <v>0.34819809523809525</v>
      </c>
      <c r="AE246" s="29">
        <v>1</v>
      </c>
    </row>
    <row r="247" spans="2:31" x14ac:dyDescent="0.2">
      <c r="B247" s="27">
        <v>403</v>
      </c>
      <c r="C247" s="28" t="s">
        <v>964</v>
      </c>
      <c r="D247" s="28" t="s">
        <v>627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52.875799999999998</v>
      </c>
      <c r="N247" s="30">
        <v>0.21203328320802003</v>
      </c>
      <c r="O247" s="29">
        <v>1</v>
      </c>
      <c r="R247" s="27">
        <v>403</v>
      </c>
      <c r="S247" s="28" t="s">
        <v>964</v>
      </c>
      <c r="T247" s="28" t="s">
        <v>627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52.879399999999997</v>
      </c>
      <c r="AD247" s="30">
        <v>0.21204771929824559</v>
      </c>
      <c r="AE247" s="29">
        <v>1</v>
      </c>
    </row>
    <row r="248" spans="2:31" x14ac:dyDescent="0.2">
      <c r="B248" s="27">
        <v>406</v>
      </c>
      <c r="C248" s="28" t="s">
        <v>966</v>
      </c>
      <c r="D248" s="28" t="s">
        <v>625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-86.824799999999996</v>
      </c>
      <c r="N248" s="30">
        <v>0.3481696240601504</v>
      </c>
      <c r="O248" s="29">
        <v>1</v>
      </c>
      <c r="R248" s="27">
        <v>406</v>
      </c>
      <c r="S248" s="28" t="s">
        <v>966</v>
      </c>
      <c r="T248" s="28" t="s">
        <v>625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-86.821200000000005</v>
      </c>
      <c r="AD248" s="30">
        <v>0.34815518796992484</v>
      </c>
      <c r="AE248" s="29">
        <v>1</v>
      </c>
    </row>
    <row r="249" spans="2:31" x14ac:dyDescent="0.2">
      <c r="B249" s="27">
        <v>406</v>
      </c>
      <c r="C249" s="28" t="s">
        <v>967</v>
      </c>
      <c r="D249" s="28" t="s">
        <v>627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52.887999999999998</v>
      </c>
      <c r="N249" s="30">
        <v>0.21208220551378446</v>
      </c>
      <c r="O249" s="29">
        <v>1</v>
      </c>
      <c r="R249" s="27">
        <v>406</v>
      </c>
      <c r="S249" s="28" t="s">
        <v>967</v>
      </c>
      <c r="T249" s="28" t="s">
        <v>627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52.8917</v>
      </c>
      <c r="AD249" s="30">
        <v>0.21209704260651627</v>
      </c>
      <c r="AE249" s="29">
        <v>1</v>
      </c>
    </row>
    <row r="250" spans="2:31" x14ac:dyDescent="0.2">
      <c r="B250" s="27">
        <v>409</v>
      </c>
      <c r="C250" s="28" t="s">
        <v>969</v>
      </c>
      <c r="D250" s="28" t="s">
        <v>625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-85.440899999999999</v>
      </c>
      <c r="N250" s="30">
        <v>0.34262015037593985</v>
      </c>
      <c r="O250" s="29">
        <v>1</v>
      </c>
      <c r="R250" s="27">
        <v>409</v>
      </c>
      <c r="S250" s="28" t="s">
        <v>969</v>
      </c>
      <c r="T250" s="28" t="s">
        <v>625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-85.437299999999993</v>
      </c>
      <c r="AD250" s="30">
        <v>0.34260571428571424</v>
      </c>
      <c r="AE250" s="29">
        <v>1</v>
      </c>
    </row>
    <row r="251" spans="2:31" x14ac:dyDescent="0.2">
      <c r="B251" s="27">
        <v>409</v>
      </c>
      <c r="C251" s="28" t="s">
        <v>970</v>
      </c>
      <c r="D251" s="28" t="s">
        <v>627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53.1571</v>
      </c>
      <c r="N251" s="30">
        <v>0.21316130325814536</v>
      </c>
      <c r="O251" s="29">
        <v>1</v>
      </c>
      <c r="R251" s="27">
        <v>409</v>
      </c>
      <c r="S251" s="28" t="s">
        <v>970</v>
      </c>
      <c r="T251" s="28" t="s">
        <v>627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53.160800000000002</v>
      </c>
      <c r="AD251" s="30">
        <v>0.2131761403508772</v>
      </c>
      <c r="AE251" s="29">
        <v>1</v>
      </c>
    </row>
    <row r="252" spans="2:31" x14ac:dyDescent="0.2">
      <c r="B252" s="27">
        <v>412</v>
      </c>
      <c r="C252" s="28" t="s">
        <v>972</v>
      </c>
      <c r="D252" s="28" t="s">
        <v>625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-70.847499999999997</v>
      </c>
      <c r="N252" s="30">
        <v>0.28410025062656641</v>
      </c>
      <c r="O252" s="29">
        <v>1</v>
      </c>
      <c r="R252" s="27">
        <v>412</v>
      </c>
      <c r="S252" s="28" t="s">
        <v>972</v>
      </c>
      <c r="T252" s="28" t="s">
        <v>625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-70.844700000000003</v>
      </c>
      <c r="AD252" s="30">
        <v>0.28408902255639096</v>
      </c>
      <c r="AE252" s="29">
        <v>1</v>
      </c>
    </row>
    <row r="253" spans="2:31" x14ac:dyDescent="0.2">
      <c r="B253" s="27">
        <v>412</v>
      </c>
      <c r="C253" s="28" t="s">
        <v>973</v>
      </c>
      <c r="D253" s="28" t="s">
        <v>627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43.1541</v>
      </c>
      <c r="N253" s="30">
        <v>0.17304902255639096</v>
      </c>
      <c r="O253" s="29">
        <v>1</v>
      </c>
      <c r="R253" s="27">
        <v>412</v>
      </c>
      <c r="S253" s="28" t="s">
        <v>973</v>
      </c>
      <c r="T253" s="28" t="s">
        <v>627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43.157200000000003</v>
      </c>
      <c r="AD253" s="30">
        <v>0.17306145363408523</v>
      </c>
      <c r="AE253" s="29">
        <v>1</v>
      </c>
    </row>
    <row r="254" spans="2:31" x14ac:dyDescent="0.2">
      <c r="B254" s="27">
        <v>420</v>
      </c>
      <c r="C254" s="28" t="s">
        <v>975</v>
      </c>
      <c r="D254" s="28" t="s">
        <v>625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-46.01</v>
      </c>
      <c r="N254" s="30">
        <v>0.18450125313283208</v>
      </c>
      <c r="O254" s="29">
        <v>1</v>
      </c>
      <c r="R254" s="27">
        <v>420</v>
      </c>
      <c r="S254" s="28" t="s">
        <v>975</v>
      </c>
      <c r="T254" s="28" t="s">
        <v>625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-46.009500000000003</v>
      </c>
      <c r="AD254" s="30">
        <v>0.18449924812030075</v>
      </c>
      <c r="AE254" s="29">
        <v>1</v>
      </c>
    </row>
    <row r="255" spans="2:31" x14ac:dyDescent="0.2">
      <c r="B255" s="27">
        <v>420</v>
      </c>
      <c r="C255" s="28" t="s">
        <v>976</v>
      </c>
      <c r="D255" s="28" t="s">
        <v>627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43.1541</v>
      </c>
      <c r="N255" s="30">
        <v>0.17304902255639096</v>
      </c>
      <c r="O255" s="29">
        <v>1</v>
      </c>
      <c r="R255" s="27">
        <v>420</v>
      </c>
      <c r="S255" s="28" t="s">
        <v>976</v>
      </c>
      <c r="T255" s="28" t="s">
        <v>627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43.157200000000003</v>
      </c>
      <c r="AD255" s="30">
        <v>0.17306145363408523</v>
      </c>
      <c r="AE255" s="29">
        <v>1</v>
      </c>
    </row>
    <row r="256" spans="2:31" x14ac:dyDescent="0.2">
      <c r="B256" s="27">
        <v>421</v>
      </c>
      <c r="C256" s="28" t="s">
        <v>978</v>
      </c>
      <c r="D256" s="28" t="s">
        <v>625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-44.103299999999997</v>
      </c>
      <c r="N256" s="30">
        <v>0.17685533834586464</v>
      </c>
      <c r="O256" s="29">
        <v>1</v>
      </c>
      <c r="R256" s="27">
        <v>421</v>
      </c>
      <c r="S256" s="28" t="s">
        <v>978</v>
      </c>
      <c r="T256" s="28" t="s">
        <v>625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-44.102800000000002</v>
      </c>
      <c r="AD256" s="30">
        <v>0.17685333333333333</v>
      </c>
      <c r="AE256" s="29">
        <v>1</v>
      </c>
    </row>
    <row r="257" spans="2:31" x14ac:dyDescent="0.2">
      <c r="B257" s="27">
        <v>421</v>
      </c>
      <c r="C257" s="28" t="s">
        <v>979</v>
      </c>
      <c r="D257" s="28" t="s">
        <v>627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43.1541</v>
      </c>
      <c r="N257" s="30">
        <v>0.17304902255639096</v>
      </c>
      <c r="O257" s="29">
        <v>1</v>
      </c>
      <c r="R257" s="27">
        <v>421</v>
      </c>
      <c r="S257" s="28" t="s">
        <v>979</v>
      </c>
      <c r="T257" s="28" t="s">
        <v>627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43.157200000000003</v>
      </c>
      <c r="AD257" s="30">
        <v>0.17306145363408523</v>
      </c>
      <c r="AE257" s="29">
        <v>1</v>
      </c>
    </row>
    <row r="258" spans="2:31" x14ac:dyDescent="0.2">
      <c r="B258" s="27">
        <v>422</v>
      </c>
      <c r="C258" s="28" t="s">
        <v>980</v>
      </c>
      <c r="D258" s="28" t="s">
        <v>625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-45.966099999999997</v>
      </c>
      <c r="N258" s="30">
        <v>0.18432521303258145</v>
      </c>
      <c r="O258" s="29">
        <v>1</v>
      </c>
      <c r="R258" s="27">
        <v>422</v>
      </c>
      <c r="S258" s="28" t="s">
        <v>980</v>
      </c>
      <c r="T258" s="28" t="s">
        <v>625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-45.965499999999999</v>
      </c>
      <c r="AD258" s="30">
        <v>0.18432280701754386</v>
      </c>
      <c r="AE258" s="29">
        <v>1</v>
      </c>
    </row>
    <row r="259" spans="2:31" x14ac:dyDescent="0.2">
      <c r="B259" s="27">
        <v>422</v>
      </c>
      <c r="C259" s="28" t="s">
        <v>981</v>
      </c>
      <c r="D259" s="28" t="s">
        <v>627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43.1541</v>
      </c>
      <c r="N259" s="30">
        <v>0.17304902255639096</v>
      </c>
      <c r="O259" s="29">
        <v>1</v>
      </c>
      <c r="R259" s="27">
        <v>422</v>
      </c>
      <c r="S259" s="28" t="s">
        <v>981</v>
      </c>
      <c r="T259" s="28" t="s">
        <v>627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43.157200000000003</v>
      </c>
      <c r="AD259" s="30">
        <v>0.17306145363408523</v>
      </c>
      <c r="AE259" s="29">
        <v>1</v>
      </c>
    </row>
    <row r="260" spans="2:31" x14ac:dyDescent="0.2">
      <c r="B260" s="27">
        <v>423</v>
      </c>
      <c r="C260" s="28" t="s">
        <v>982</v>
      </c>
      <c r="D260" s="28" t="s">
        <v>625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-45.000700000000002</v>
      </c>
      <c r="N260" s="30">
        <v>0.18045393483709274</v>
      </c>
      <c r="O260" s="29">
        <v>1</v>
      </c>
      <c r="R260" s="27">
        <v>423</v>
      </c>
      <c r="S260" s="28" t="s">
        <v>982</v>
      </c>
      <c r="T260" s="28" t="s">
        <v>625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-45.000100000000003</v>
      </c>
      <c r="AD260" s="30">
        <v>0.18045152882205517</v>
      </c>
      <c r="AE260" s="29">
        <v>1</v>
      </c>
    </row>
    <row r="261" spans="2:31" x14ac:dyDescent="0.2">
      <c r="B261" s="27">
        <v>423</v>
      </c>
      <c r="C261" s="28" t="s">
        <v>983</v>
      </c>
      <c r="D261" s="28" t="s">
        <v>627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43.1541</v>
      </c>
      <c r="N261" s="30">
        <v>0.17304902255639096</v>
      </c>
      <c r="O261" s="29">
        <v>1</v>
      </c>
      <c r="R261" s="27">
        <v>423</v>
      </c>
      <c r="S261" s="28" t="s">
        <v>983</v>
      </c>
      <c r="T261" s="28" t="s">
        <v>627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43.157200000000003</v>
      </c>
      <c r="AD261" s="30">
        <v>0.17306145363408523</v>
      </c>
      <c r="AE261" s="29">
        <v>1</v>
      </c>
    </row>
    <row r="262" spans="2:31" x14ac:dyDescent="0.2">
      <c r="B262" s="27">
        <v>424</v>
      </c>
      <c r="C262" s="28" t="s">
        <v>985</v>
      </c>
      <c r="D262" s="28" t="s">
        <v>625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-43.123600000000003</v>
      </c>
      <c r="N262" s="30">
        <v>0.17292671679197996</v>
      </c>
      <c r="O262" s="29">
        <v>1</v>
      </c>
      <c r="R262" s="27">
        <v>424</v>
      </c>
      <c r="S262" s="28" t="s">
        <v>985</v>
      </c>
      <c r="T262" s="28" t="s">
        <v>625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-43.122999999999998</v>
      </c>
      <c r="AD262" s="30">
        <v>0.17292431077694237</v>
      </c>
      <c r="AE262" s="29">
        <v>1</v>
      </c>
    </row>
    <row r="263" spans="2:31" x14ac:dyDescent="0.2">
      <c r="B263" s="27">
        <v>424</v>
      </c>
      <c r="C263" s="28" t="s">
        <v>986</v>
      </c>
      <c r="D263" s="28" t="s">
        <v>627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43.1541</v>
      </c>
      <c r="N263" s="30">
        <v>0.17304902255639096</v>
      </c>
      <c r="O263" s="29">
        <v>1</v>
      </c>
      <c r="R263" s="27">
        <v>424</v>
      </c>
      <c r="S263" s="28" t="s">
        <v>986</v>
      </c>
      <c r="T263" s="28" t="s">
        <v>627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43.157200000000003</v>
      </c>
      <c r="AD263" s="30">
        <v>0.17306145363408523</v>
      </c>
      <c r="AE263" s="29">
        <v>1</v>
      </c>
    </row>
    <row r="264" spans="2:31" x14ac:dyDescent="0.2">
      <c r="B264" s="27">
        <v>398</v>
      </c>
      <c r="C264" s="28" t="s">
        <v>988</v>
      </c>
      <c r="D264" s="28" t="s">
        <v>625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-69.959000000000003</v>
      </c>
      <c r="N264" s="30">
        <v>0.28053734335839597</v>
      </c>
      <c r="O264" s="29">
        <v>1</v>
      </c>
      <c r="R264" s="27">
        <v>398</v>
      </c>
      <c r="S264" s="28" t="s">
        <v>988</v>
      </c>
      <c r="T264" s="28" t="s">
        <v>625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-69.956000000000003</v>
      </c>
      <c r="AD264" s="30">
        <v>0.28052531328320801</v>
      </c>
      <c r="AE264" s="29">
        <v>1</v>
      </c>
    </row>
    <row r="265" spans="2:31" x14ac:dyDescent="0.2">
      <c r="B265" s="27">
        <v>398</v>
      </c>
      <c r="C265" s="28" t="s">
        <v>989</v>
      </c>
      <c r="D265" s="28" t="s">
        <v>627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43.411299999999997</v>
      </c>
      <c r="N265" s="30">
        <v>0.17408040100250624</v>
      </c>
      <c r="O265" s="29">
        <v>1</v>
      </c>
      <c r="R265" s="27">
        <v>398</v>
      </c>
      <c r="S265" s="28" t="s">
        <v>989</v>
      </c>
      <c r="T265" s="28" t="s">
        <v>627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43.414099999999998</v>
      </c>
      <c r="AD265" s="30">
        <v>0.17409162907268169</v>
      </c>
      <c r="AE265" s="29">
        <v>1</v>
      </c>
    </row>
    <row r="266" spans="2:31" x14ac:dyDescent="0.2">
      <c r="B266" s="27">
        <v>401</v>
      </c>
      <c r="C266" s="28" t="s">
        <v>991</v>
      </c>
      <c r="D266" s="28" t="s">
        <v>625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-85.7684</v>
      </c>
      <c r="N266" s="30">
        <v>0.34393343358395989</v>
      </c>
      <c r="O266" s="29">
        <v>1</v>
      </c>
      <c r="R266" s="27">
        <v>401</v>
      </c>
      <c r="S266" s="28" t="s">
        <v>991</v>
      </c>
      <c r="T266" s="28" t="s">
        <v>625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-85.764799999999994</v>
      </c>
      <c r="AD266" s="30">
        <v>0.34391899749373428</v>
      </c>
      <c r="AE266" s="29">
        <v>1</v>
      </c>
    </row>
    <row r="267" spans="2:31" x14ac:dyDescent="0.2">
      <c r="B267" s="27">
        <v>401</v>
      </c>
      <c r="C267" s="28" t="s">
        <v>992</v>
      </c>
      <c r="D267" s="28" t="s">
        <v>627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54.035600000000002</v>
      </c>
      <c r="N267" s="30">
        <v>0.21668411027568923</v>
      </c>
      <c r="O267" s="29">
        <v>1</v>
      </c>
      <c r="R267" s="27">
        <v>401</v>
      </c>
      <c r="S267" s="28" t="s">
        <v>992</v>
      </c>
      <c r="T267" s="28" t="s">
        <v>627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54.039200000000001</v>
      </c>
      <c r="AD267" s="30">
        <v>0.21669854636591482</v>
      </c>
      <c r="AE267" s="29">
        <v>1</v>
      </c>
    </row>
    <row r="268" spans="2:31" x14ac:dyDescent="0.2">
      <c r="B268" s="27">
        <v>404</v>
      </c>
      <c r="C268" s="28" t="s">
        <v>994</v>
      </c>
      <c r="D268" s="28" t="s">
        <v>625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-86.525300000000001</v>
      </c>
      <c r="N268" s="30">
        <v>0.34696862155388475</v>
      </c>
      <c r="O268" s="29">
        <v>1</v>
      </c>
      <c r="R268" s="27">
        <v>404</v>
      </c>
      <c r="S268" s="28" t="s">
        <v>994</v>
      </c>
      <c r="T268" s="28" t="s">
        <v>625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-86.521699999999996</v>
      </c>
      <c r="AD268" s="30">
        <v>0.34695418546365914</v>
      </c>
      <c r="AE268" s="29">
        <v>1</v>
      </c>
    </row>
    <row r="269" spans="2:31" x14ac:dyDescent="0.2">
      <c r="B269" s="27">
        <v>404</v>
      </c>
      <c r="C269" s="28" t="s">
        <v>995</v>
      </c>
      <c r="D269" s="28" t="s">
        <v>627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54.855699999999999</v>
      </c>
      <c r="N269" s="30">
        <v>0.21997273182957391</v>
      </c>
      <c r="O269" s="29">
        <v>1</v>
      </c>
      <c r="R269" s="27">
        <v>404</v>
      </c>
      <c r="S269" s="28" t="s">
        <v>995</v>
      </c>
      <c r="T269" s="28" t="s">
        <v>627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54.859299999999998</v>
      </c>
      <c r="AD269" s="30">
        <v>0.21998716791979947</v>
      </c>
      <c r="AE269" s="29">
        <v>1</v>
      </c>
    </row>
    <row r="270" spans="2:31" x14ac:dyDescent="0.2">
      <c r="B270" s="27">
        <v>407</v>
      </c>
      <c r="C270" s="28" t="s">
        <v>997</v>
      </c>
      <c r="D270" s="28" t="s">
        <v>625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-86.514200000000002</v>
      </c>
      <c r="N270" s="30">
        <v>0.3469241102756892</v>
      </c>
      <c r="O270" s="29">
        <v>1</v>
      </c>
      <c r="R270" s="27">
        <v>407</v>
      </c>
      <c r="S270" s="28" t="s">
        <v>997</v>
      </c>
      <c r="T270" s="28" t="s">
        <v>625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-86.510599999999997</v>
      </c>
      <c r="AD270" s="30">
        <v>0.34690967418546365</v>
      </c>
      <c r="AE270" s="29">
        <v>1</v>
      </c>
    </row>
    <row r="271" spans="2:31" x14ac:dyDescent="0.2">
      <c r="B271" s="27">
        <v>407</v>
      </c>
      <c r="C271" s="28" t="s">
        <v>998</v>
      </c>
      <c r="D271" s="28" t="s">
        <v>627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54.867400000000004</v>
      </c>
      <c r="N271" s="30">
        <v>0.22001964912280703</v>
      </c>
      <c r="O271" s="29">
        <v>1</v>
      </c>
      <c r="R271" s="27">
        <v>407</v>
      </c>
      <c r="S271" s="28" t="s">
        <v>998</v>
      </c>
      <c r="T271" s="28" t="s">
        <v>627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54.871000000000002</v>
      </c>
      <c r="AD271" s="30">
        <v>0.22003408521303258</v>
      </c>
      <c r="AE271" s="29">
        <v>1</v>
      </c>
    </row>
    <row r="272" spans="2:31" x14ac:dyDescent="0.2">
      <c r="B272" s="27">
        <v>410</v>
      </c>
      <c r="C272" s="28" t="s">
        <v>1000</v>
      </c>
      <c r="D272" s="28" t="s">
        <v>625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-85.731899999999996</v>
      </c>
      <c r="N272" s="30">
        <v>0.34378706766917289</v>
      </c>
      <c r="O272" s="29">
        <v>1</v>
      </c>
      <c r="R272" s="27">
        <v>410</v>
      </c>
      <c r="S272" s="28" t="s">
        <v>1000</v>
      </c>
      <c r="T272" s="28" t="s">
        <v>625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-85.728399999999993</v>
      </c>
      <c r="AD272" s="30">
        <v>0.34377303258145359</v>
      </c>
      <c r="AE272" s="29">
        <v>1</v>
      </c>
    </row>
    <row r="273" spans="2:31" x14ac:dyDescent="0.2">
      <c r="B273" s="27">
        <v>410</v>
      </c>
      <c r="C273" s="28" t="s">
        <v>1001</v>
      </c>
      <c r="D273" s="28" t="s">
        <v>627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54.071300000000001</v>
      </c>
      <c r="N273" s="30">
        <v>0.21682726817042608</v>
      </c>
      <c r="O273" s="29">
        <v>1</v>
      </c>
      <c r="R273" s="27">
        <v>410</v>
      </c>
      <c r="S273" s="28" t="s">
        <v>1001</v>
      </c>
      <c r="T273" s="28" t="s">
        <v>627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54.0749</v>
      </c>
      <c r="AD273" s="30">
        <v>0.21684170426065164</v>
      </c>
      <c r="AE273" s="29">
        <v>1</v>
      </c>
    </row>
    <row r="274" spans="2:31" x14ac:dyDescent="0.2">
      <c r="B274" s="27">
        <v>413</v>
      </c>
      <c r="C274" s="28" t="s">
        <v>1003</v>
      </c>
      <c r="D274" s="28" t="s">
        <v>625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-69.918999999999997</v>
      </c>
      <c r="N274" s="30">
        <v>0.28037694235588972</v>
      </c>
      <c r="O274" s="29">
        <v>1</v>
      </c>
      <c r="R274" s="27">
        <v>413</v>
      </c>
      <c r="S274" s="28" t="s">
        <v>1003</v>
      </c>
      <c r="T274" s="28" t="s">
        <v>625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-69.916200000000003</v>
      </c>
      <c r="AD274" s="30">
        <v>0.28036571428571427</v>
      </c>
      <c r="AE274" s="29">
        <v>1</v>
      </c>
    </row>
    <row r="275" spans="2:31" x14ac:dyDescent="0.2">
      <c r="B275" s="27">
        <v>413</v>
      </c>
      <c r="C275" s="28" t="s">
        <v>1004</v>
      </c>
      <c r="D275" s="28" t="s">
        <v>627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43.451000000000001</v>
      </c>
      <c r="N275" s="30">
        <v>0.17423959899749372</v>
      </c>
      <c r="O275" s="29">
        <v>1</v>
      </c>
      <c r="R275" s="27">
        <v>413</v>
      </c>
      <c r="S275" s="28" t="s">
        <v>1004</v>
      </c>
      <c r="T275" s="28" t="s">
        <v>627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43.454099999999997</v>
      </c>
      <c r="AD275" s="30">
        <v>0.17425203007518797</v>
      </c>
      <c r="AE275" s="29">
        <v>1</v>
      </c>
    </row>
    <row r="276" spans="2:31" x14ac:dyDescent="0.2">
      <c r="B276" s="27">
        <v>425</v>
      </c>
      <c r="C276" s="28" t="s">
        <v>1006</v>
      </c>
      <c r="D276" s="28" t="s">
        <v>625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-45.850999999999999</v>
      </c>
      <c r="N276" s="30">
        <v>0.18386365914786967</v>
      </c>
      <c r="O276" s="29">
        <v>1</v>
      </c>
      <c r="R276" s="27">
        <v>425</v>
      </c>
      <c r="S276" s="28" t="s">
        <v>1006</v>
      </c>
      <c r="T276" s="28" t="s">
        <v>625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-45.850499999999997</v>
      </c>
      <c r="AD276" s="30">
        <v>0.18386165413533834</v>
      </c>
      <c r="AE276" s="29">
        <v>1</v>
      </c>
    </row>
    <row r="277" spans="2:31" x14ac:dyDescent="0.2">
      <c r="B277" s="27">
        <v>425</v>
      </c>
      <c r="C277" s="28" t="s">
        <v>1007</v>
      </c>
      <c r="D277" s="28" t="s">
        <v>627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43.451000000000001</v>
      </c>
      <c r="N277" s="30">
        <v>0.17423959899749372</v>
      </c>
      <c r="O277" s="29">
        <v>1</v>
      </c>
      <c r="R277" s="27">
        <v>425</v>
      </c>
      <c r="S277" s="28" t="s">
        <v>1007</v>
      </c>
      <c r="T277" s="28" t="s">
        <v>627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43.454099999999997</v>
      </c>
      <c r="AD277" s="30">
        <v>0.17425203007518797</v>
      </c>
      <c r="AE277" s="29">
        <v>1</v>
      </c>
    </row>
    <row r="278" spans="2:31" x14ac:dyDescent="0.2">
      <c r="B278" s="27">
        <v>426</v>
      </c>
      <c r="C278" s="28" t="s">
        <v>1009</v>
      </c>
      <c r="D278" s="28" t="s">
        <v>625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-43.971699999999998</v>
      </c>
      <c r="N278" s="30">
        <v>0.17632761904761904</v>
      </c>
      <c r="O278" s="29">
        <v>1</v>
      </c>
      <c r="R278" s="27">
        <v>426</v>
      </c>
      <c r="S278" s="28" t="s">
        <v>1009</v>
      </c>
      <c r="T278" s="28" t="s">
        <v>625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-43.971200000000003</v>
      </c>
      <c r="AD278" s="30">
        <v>0.17632561403508773</v>
      </c>
      <c r="AE278" s="29">
        <v>1</v>
      </c>
    </row>
    <row r="279" spans="2:31" x14ac:dyDescent="0.2">
      <c r="B279" s="27">
        <v>426</v>
      </c>
      <c r="C279" s="28" t="s">
        <v>1010</v>
      </c>
      <c r="D279" s="28" t="s">
        <v>627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43.451000000000001</v>
      </c>
      <c r="N279" s="30">
        <v>0.17423959899749372</v>
      </c>
      <c r="O279" s="29">
        <v>1</v>
      </c>
      <c r="R279" s="27">
        <v>426</v>
      </c>
      <c r="S279" s="28" t="s">
        <v>1010</v>
      </c>
      <c r="T279" s="28" t="s">
        <v>627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43.454099999999997</v>
      </c>
      <c r="AD279" s="30">
        <v>0.17425203007518797</v>
      </c>
      <c r="AE279" s="29">
        <v>1</v>
      </c>
    </row>
    <row r="280" spans="2:31" x14ac:dyDescent="0.2">
      <c r="B280" s="27">
        <v>427</v>
      </c>
      <c r="C280" s="28" t="s">
        <v>1011</v>
      </c>
      <c r="D280" s="28" t="s">
        <v>625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-45.824199999999998</v>
      </c>
      <c r="N280" s="30">
        <v>0.18375619047619046</v>
      </c>
      <c r="O280" s="29">
        <v>1</v>
      </c>
      <c r="R280" s="27">
        <v>427</v>
      </c>
      <c r="S280" s="28" t="s">
        <v>1011</v>
      </c>
      <c r="T280" s="28" t="s">
        <v>625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-45.823700000000002</v>
      </c>
      <c r="AD280" s="30">
        <v>0.18375418546365915</v>
      </c>
      <c r="AE280" s="29">
        <v>1</v>
      </c>
    </row>
    <row r="281" spans="2:31" x14ac:dyDescent="0.2">
      <c r="B281" s="27">
        <v>427</v>
      </c>
      <c r="C281" s="28" t="s">
        <v>1012</v>
      </c>
      <c r="D281" s="28" t="s">
        <v>627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43.451000000000001</v>
      </c>
      <c r="N281" s="30">
        <v>0.17423959899749372</v>
      </c>
      <c r="O281" s="29">
        <v>1</v>
      </c>
      <c r="R281" s="27">
        <v>427</v>
      </c>
      <c r="S281" s="28" t="s">
        <v>1012</v>
      </c>
      <c r="T281" s="28" t="s">
        <v>627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43.454099999999997</v>
      </c>
      <c r="AD281" s="30">
        <v>0.17425203007518797</v>
      </c>
      <c r="AE281" s="29">
        <v>1</v>
      </c>
    </row>
    <row r="282" spans="2:31" x14ac:dyDescent="0.2">
      <c r="B282" s="27">
        <v>428</v>
      </c>
      <c r="C282" s="28" t="s">
        <v>1013</v>
      </c>
      <c r="D282" s="28" t="s">
        <v>625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-44.8506</v>
      </c>
      <c r="N282" s="30">
        <v>0.17985203007518796</v>
      </c>
      <c r="O282" s="29">
        <v>1</v>
      </c>
      <c r="R282" s="27">
        <v>428</v>
      </c>
      <c r="S282" s="28" t="s">
        <v>1013</v>
      </c>
      <c r="T282" s="28" t="s">
        <v>625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-44.850099999999998</v>
      </c>
      <c r="AD282" s="30">
        <v>0.17985002506265663</v>
      </c>
      <c r="AE282" s="29">
        <v>1</v>
      </c>
    </row>
    <row r="283" spans="2:31" x14ac:dyDescent="0.2">
      <c r="B283" s="27">
        <v>428</v>
      </c>
      <c r="C283" s="28" t="s">
        <v>1014</v>
      </c>
      <c r="D283" s="28" t="s">
        <v>627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43.451000000000001</v>
      </c>
      <c r="N283" s="30">
        <v>0.17423959899749372</v>
      </c>
      <c r="O283" s="29">
        <v>1</v>
      </c>
      <c r="R283" s="27">
        <v>428</v>
      </c>
      <c r="S283" s="28" t="s">
        <v>1014</v>
      </c>
      <c r="T283" s="28" t="s">
        <v>627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43.454099999999997</v>
      </c>
      <c r="AD283" s="30">
        <v>0.17425203007518797</v>
      </c>
      <c r="AE283" s="29">
        <v>1</v>
      </c>
    </row>
    <row r="284" spans="2:31" x14ac:dyDescent="0.2">
      <c r="B284" s="27">
        <v>429</v>
      </c>
      <c r="C284" s="28" t="s">
        <v>1016</v>
      </c>
      <c r="D284" s="28" t="s">
        <v>625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-42.997100000000003</v>
      </c>
      <c r="N284" s="30">
        <v>0.17241944862155389</v>
      </c>
      <c r="O284" s="29">
        <v>1</v>
      </c>
      <c r="R284" s="27">
        <v>429</v>
      </c>
      <c r="S284" s="28" t="s">
        <v>1016</v>
      </c>
      <c r="T284" s="28" t="s">
        <v>625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-42.996600000000001</v>
      </c>
      <c r="AD284" s="30">
        <v>0.17241744360902256</v>
      </c>
      <c r="AE284" s="29">
        <v>1</v>
      </c>
    </row>
    <row r="285" spans="2:31" x14ac:dyDescent="0.2">
      <c r="B285" s="27">
        <v>429</v>
      </c>
      <c r="C285" s="28" t="s">
        <v>1017</v>
      </c>
      <c r="D285" s="28" t="s">
        <v>627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43.451000000000001</v>
      </c>
      <c r="N285" s="30">
        <v>0.17423959899749372</v>
      </c>
      <c r="O285" s="29">
        <v>1</v>
      </c>
      <c r="R285" s="27">
        <v>429</v>
      </c>
      <c r="S285" s="28" t="s">
        <v>1017</v>
      </c>
      <c r="T285" s="28" t="s">
        <v>627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43.454099999999997</v>
      </c>
      <c r="AD285" s="30">
        <v>0.17425203007518797</v>
      </c>
      <c r="AE285" s="29">
        <v>1</v>
      </c>
    </row>
    <row r="286" spans="2:31" x14ac:dyDescent="0.2">
      <c r="B286" s="27">
        <v>399</v>
      </c>
      <c r="C286" s="28" t="s">
        <v>1019</v>
      </c>
      <c r="D286" s="28" t="s">
        <v>625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-69.536699999999996</v>
      </c>
      <c r="N286" s="30">
        <v>0.27884390977443607</v>
      </c>
      <c r="O286" s="29">
        <v>1</v>
      </c>
      <c r="R286" s="27">
        <v>399</v>
      </c>
      <c r="S286" s="28" t="s">
        <v>1019</v>
      </c>
      <c r="T286" s="28" t="s">
        <v>625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-69.533699999999996</v>
      </c>
      <c r="AD286" s="30">
        <v>0.27883187969924811</v>
      </c>
      <c r="AE286" s="29">
        <v>1</v>
      </c>
    </row>
    <row r="287" spans="2:31" x14ac:dyDescent="0.2">
      <c r="B287" s="27">
        <v>399</v>
      </c>
      <c r="C287" s="28" t="s">
        <v>1020</v>
      </c>
      <c r="D287" s="28" t="s">
        <v>627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44.374200000000002</v>
      </c>
      <c r="N287" s="30">
        <v>0.17794165413533836</v>
      </c>
      <c r="O287" s="29">
        <v>1</v>
      </c>
      <c r="R287" s="27">
        <v>399</v>
      </c>
      <c r="S287" s="28" t="s">
        <v>1020</v>
      </c>
      <c r="T287" s="28" t="s">
        <v>627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44.377099999999999</v>
      </c>
      <c r="AD287" s="30">
        <v>0.17795328320802004</v>
      </c>
      <c r="AE287" s="29">
        <v>1</v>
      </c>
    </row>
    <row r="288" spans="2:31" x14ac:dyDescent="0.2">
      <c r="B288" s="27">
        <v>402</v>
      </c>
      <c r="C288" s="28" t="s">
        <v>1022</v>
      </c>
      <c r="D288" s="28" t="s">
        <v>625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-84.787999999999997</v>
      </c>
      <c r="N288" s="30">
        <v>0.34000200501253131</v>
      </c>
      <c r="O288" s="29">
        <v>1</v>
      </c>
      <c r="R288" s="27">
        <v>402</v>
      </c>
      <c r="S288" s="28" t="s">
        <v>1022</v>
      </c>
      <c r="T288" s="28" t="s">
        <v>625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-84.784400000000005</v>
      </c>
      <c r="AD288" s="30">
        <v>0.33998756892230581</v>
      </c>
      <c r="AE288" s="29">
        <v>1</v>
      </c>
    </row>
    <row r="289" spans="2:31" x14ac:dyDescent="0.2">
      <c r="B289" s="27">
        <v>402</v>
      </c>
      <c r="C289" s="28" t="s">
        <v>1023</v>
      </c>
      <c r="D289" s="28" t="s">
        <v>627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53.938200000000002</v>
      </c>
      <c r="N289" s="30">
        <v>0.21629353383458649</v>
      </c>
      <c r="O289" s="29">
        <v>1</v>
      </c>
      <c r="R289" s="27">
        <v>402</v>
      </c>
      <c r="S289" s="28" t="s">
        <v>1023</v>
      </c>
      <c r="T289" s="28" t="s">
        <v>627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53.941899999999997</v>
      </c>
      <c r="AD289" s="30">
        <v>0.21630837092731828</v>
      </c>
      <c r="AE289" s="29">
        <v>1</v>
      </c>
    </row>
    <row r="290" spans="2:31" x14ac:dyDescent="0.2">
      <c r="B290" s="27">
        <v>405</v>
      </c>
      <c r="C290" s="28" t="s">
        <v>1025</v>
      </c>
      <c r="D290" s="28" t="s">
        <v>625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-84.4</v>
      </c>
      <c r="N290" s="30">
        <v>0.33844611528822055</v>
      </c>
      <c r="O290" s="29">
        <v>1</v>
      </c>
      <c r="R290" s="27">
        <v>405</v>
      </c>
      <c r="S290" s="28" t="s">
        <v>1025</v>
      </c>
      <c r="T290" s="28" t="s">
        <v>625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-84.3964</v>
      </c>
      <c r="AD290" s="30">
        <v>0.33843167919799494</v>
      </c>
      <c r="AE290" s="29">
        <v>1</v>
      </c>
    </row>
    <row r="291" spans="2:31" x14ac:dyDescent="0.2">
      <c r="B291" s="27">
        <v>405</v>
      </c>
      <c r="C291" s="28" t="s">
        <v>1026</v>
      </c>
      <c r="D291" s="28" t="s">
        <v>627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55.139899999999997</v>
      </c>
      <c r="N291" s="30">
        <v>0.22111238095238092</v>
      </c>
      <c r="O291" s="29">
        <v>1</v>
      </c>
      <c r="R291" s="27">
        <v>405</v>
      </c>
      <c r="S291" s="28" t="s">
        <v>1026</v>
      </c>
      <c r="T291" s="28" t="s">
        <v>627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55.143599999999999</v>
      </c>
      <c r="AD291" s="30">
        <v>0.22112721804511279</v>
      </c>
      <c r="AE291" s="29">
        <v>1</v>
      </c>
    </row>
    <row r="292" spans="2:31" x14ac:dyDescent="0.2">
      <c r="B292" s="27">
        <v>408</v>
      </c>
      <c r="C292" s="28" t="s">
        <v>1028</v>
      </c>
      <c r="D292" s="28" t="s">
        <v>625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-84.388400000000004</v>
      </c>
      <c r="N292" s="30">
        <v>0.33839959899749378</v>
      </c>
      <c r="O292" s="29">
        <v>1</v>
      </c>
      <c r="R292" s="27">
        <v>408</v>
      </c>
      <c r="S292" s="28" t="s">
        <v>1028</v>
      </c>
      <c r="T292" s="28" t="s">
        <v>625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-84.384799999999998</v>
      </c>
      <c r="AD292" s="30">
        <v>0.33838516290726817</v>
      </c>
      <c r="AE292" s="29">
        <v>1</v>
      </c>
    </row>
    <row r="293" spans="2:31" x14ac:dyDescent="0.2">
      <c r="B293" s="27">
        <v>408</v>
      </c>
      <c r="C293" s="28" t="s">
        <v>1029</v>
      </c>
      <c r="D293" s="28" t="s">
        <v>627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55.151200000000003</v>
      </c>
      <c r="N293" s="30">
        <v>0.22115769423558898</v>
      </c>
      <c r="O293" s="29">
        <v>1</v>
      </c>
      <c r="R293" s="27">
        <v>408</v>
      </c>
      <c r="S293" s="28" t="s">
        <v>1029</v>
      </c>
      <c r="T293" s="28" t="s">
        <v>627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55.154899999999998</v>
      </c>
      <c r="AD293" s="30">
        <v>0.22117253132832077</v>
      </c>
      <c r="AE293" s="29">
        <v>1</v>
      </c>
    </row>
    <row r="294" spans="2:31" x14ac:dyDescent="0.2">
      <c r="B294" s="27">
        <v>411</v>
      </c>
      <c r="C294" s="28" t="s">
        <v>1031</v>
      </c>
      <c r="D294" s="28" t="s">
        <v>625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-84.753699999999995</v>
      </c>
      <c r="N294" s="30">
        <v>0.33986446115288221</v>
      </c>
      <c r="O294" s="29">
        <v>1</v>
      </c>
      <c r="R294" s="27">
        <v>411</v>
      </c>
      <c r="S294" s="28" t="s">
        <v>1031</v>
      </c>
      <c r="T294" s="28" t="s">
        <v>625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-84.750200000000007</v>
      </c>
      <c r="AD294" s="30">
        <v>0.33985042606516297</v>
      </c>
      <c r="AE294" s="29">
        <v>1</v>
      </c>
    </row>
    <row r="295" spans="2:31" x14ac:dyDescent="0.2">
      <c r="B295" s="27">
        <v>411</v>
      </c>
      <c r="C295" s="28" t="s">
        <v>1032</v>
      </c>
      <c r="D295" s="28" t="s">
        <v>627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53.969499999999996</v>
      </c>
      <c r="N295" s="30">
        <v>0.21641904761904762</v>
      </c>
      <c r="O295" s="29">
        <v>1</v>
      </c>
      <c r="R295" s="27">
        <v>411</v>
      </c>
      <c r="S295" s="28" t="s">
        <v>1032</v>
      </c>
      <c r="T295" s="28" t="s">
        <v>627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53.973199999999999</v>
      </c>
      <c r="AD295" s="30">
        <v>0.21643388471177943</v>
      </c>
      <c r="AE295" s="29">
        <v>1</v>
      </c>
    </row>
    <row r="296" spans="2:31" x14ac:dyDescent="0.2">
      <c r="B296" s="27">
        <v>414</v>
      </c>
      <c r="C296" s="28" t="s">
        <v>1034</v>
      </c>
      <c r="D296" s="28" t="s">
        <v>625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-69.492400000000004</v>
      </c>
      <c r="N296" s="30">
        <v>0.27866626566416042</v>
      </c>
      <c r="O296" s="29">
        <v>1</v>
      </c>
      <c r="R296" s="27">
        <v>414</v>
      </c>
      <c r="S296" s="28" t="s">
        <v>1034</v>
      </c>
      <c r="T296" s="28" t="s">
        <v>625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-69.489599999999996</v>
      </c>
      <c r="AD296" s="30">
        <v>0.27865503759398491</v>
      </c>
      <c r="AE296" s="29">
        <v>1</v>
      </c>
    </row>
    <row r="297" spans="2:31" x14ac:dyDescent="0.2">
      <c r="B297" s="27">
        <v>414</v>
      </c>
      <c r="C297" s="28" t="s">
        <v>1035</v>
      </c>
      <c r="D297" s="28" t="s">
        <v>627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44.4054</v>
      </c>
      <c r="N297" s="30">
        <v>0.17806676691729323</v>
      </c>
      <c r="O297" s="29">
        <v>1</v>
      </c>
      <c r="R297" s="27">
        <v>414</v>
      </c>
      <c r="S297" s="28" t="s">
        <v>1035</v>
      </c>
      <c r="T297" s="28" t="s">
        <v>627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44.408499999999997</v>
      </c>
      <c r="AD297" s="30">
        <v>0.17807919799498748</v>
      </c>
      <c r="AE297" s="29">
        <v>1</v>
      </c>
    </row>
    <row r="298" spans="2:31" x14ac:dyDescent="0.2">
      <c r="B298" s="27">
        <v>430</v>
      </c>
      <c r="C298" s="28" t="s">
        <v>1037</v>
      </c>
      <c r="D298" s="28" t="s">
        <v>625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-34.969499999999996</v>
      </c>
      <c r="N298" s="30">
        <v>0.14022857142857142</v>
      </c>
      <c r="O298" s="29">
        <v>1</v>
      </c>
      <c r="R298" s="27">
        <v>430</v>
      </c>
      <c r="S298" s="28" t="s">
        <v>1037</v>
      </c>
      <c r="T298" s="28" t="s">
        <v>625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-34.969299999999997</v>
      </c>
      <c r="AD298" s="30">
        <v>0.14022776942355888</v>
      </c>
      <c r="AE298" s="29">
        <v>1</v>
      </c>
    </row>
    <row r="299" spans="2:31" x14ac:dyDescent="0.2">
      <c r="B299" s="27">
        <v>430</v>
      </c>
      <c r="C299" s="28" t="s">
        <v>1038</v>
      </c>
      <c r="D299" s="28" t="s">
        <v>627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44.4054</v>
      </c>
      <c r="N299" s="30">
        <v>0.17806676691729323</v>
      </c>
      <c r="O299" s="29">
        <v>1</v>
      </c>
      <c r="R299" s="27">
        <v>430</v>
      </c>
      <c r="S299" s="28" t="s">
        <v>1038</v>
      </c>
      <c r="T299" s="28" t="s">
        <v>627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44.408499999999997</v>
      </c>
      <c r="AD299" s="30">
        <v>0.17807919799498748</v>
      </c>
      <c r="AE299" s="29">
        <v>1</v>
      </c>
    </row>
    <row r="300" spans="2:31" x14ac:dyDescent="0.2">
      <c r="B300" s="27">
        <v>431</v>
      </c>
      <c r="C300" s="28" t="s">
        <v>1040</v>
      </c>
      <c r="D300" s="28" t="s">
        <v>625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-34.690800000000003</v>
      </c>
      <c r="N300" s="30">
        <v>0.13911097744360904</v>
      </c>
      <c r="O300" s="29">
        <v>1</v>
      </c>
      <c r="R300" s="27">
        <v>431</v>
      </c>
      <c r="S300" s="28" t="s">
        <v>1040</v>
      </c>
      <c r="T300" s="28" t="s">
        <v>625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-34.690600000000003</v>
      </c>
      <c r="AD300" s="30">
        <v>0.13911017543859652</v>
      </c>
      <c r="AE300" s="29">
        <v>1</v>
      </c>
    </row>
    <row r="301" spans="2:31" x14ac:dyDescent="0.2">
      <c r="B301" s="27">
        <v>431</v>
      </c>
      <c r="C301" s="28" t="s">
        <v>1041</v>
      </c>
      <c r="D301" s="28" t="s">
        <v>627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44.4054</v>
      </c>
      <c r="N301" s="30">
        <v>0.17806676691729323</v>
      </c>
      <c r="O301" s="29">
        <v>1</v>
      </c>
      <c r="R301" s="27">
        <v>431</v>
      </c>
      <c r="S301" s="28" t="s">
        <v>1041</v>
      </c>
      <c r="T301" s="28" t="s">
        <v>627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44.408499999999997</v>
      </c>
      <c r="AD301" s="30">
        <v>0.17807919799498748</v>
      </c>
      <c r="AE301" s="29">
        <v>1</v>
      </c>
    </row>
    <row r="302" spans="2:31" x14ac:dyDescent="0.2">
      <c r="B302" s="27">
        <v>432</v>
      </c>
      <c r="C302" s="28" t="s">
        <v>1042</v>
      </c>
      <c r="D302" s="28" t="s">
        <v>625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-34.0914</v>
      </c>
      <c r="N302" s="30">
        <v>0.13670736842105263</v>
      </c>
      <c r="O302" s="29">
        <v>1</v>
      </c>
      <c r="R302" s="27">
        <v>432</v>
      </c>
      <c r="S302" s="28" t="s">
        <v>1042</v>
      </c>
      <c r="T302" s="28" t="s">
        <v>625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-34.091200000000001</v>
      </c>
      <c r="AD302" s="30">
        <v>0.13670656641604009</v>
      </c>
      <c r="AE302" s="29">
        <v>1</v>
      </c>
    </row>
    <row r="303" spans="2:31" x14ac:dyDescent="0.2">
      <c r="B303" s="27">
        <v>432</v>
      </c>
      <c r="C303" s="28" t="s">
        <v>1043</v>
      </c>
      <c r="D303" s="28" t="s">
        <v>627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44.4054</v>
      </c>
      <c r="N303" s="30">
        <v>0.17806676691729323</v>
      </c>
      <c r="O303" s="29">
        <v>1</v>
      </c>
      <c r="R303" s="27">
        <v>432</v>
      </c>
      <c r="S303" s="28" t="s">
        <v>1043</v>
      </c>
      <c r="T303" s="28" t="s">
        <v>627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44.408499999999997</v>
      </c>
      <c r="AD303" s="30">
        <v>0.17807919799498748</v>
      </c>
      <c r="AE303" s="29">
        <v>1</v>
      </c>
    </row>
    <row r="304" spans="2:31" x14ac:dyDescent="0.2">
      <c r="B304" s="27">
        <v>433</v>
      </c>
      <c r="C304" s="28" t="s">
        <v>1044</v>
      </c>
      <c r="D304" s="28" t="s">
        <v>625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-34.012</v>
      </c>
      <c r="N304" s="30">
        <v>0.1363889724310777</v>
      </c>
      <c r="O304" s="29">
        <v>1</v>
      </c>
      <c r="R304" s="27">
        <v>433</v>
      </c>
      <c r="S304" s="28" t="s">
        <v>1044</v>
      </c>
      <c r="T304" s="28" t="s">
        <v>625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-34.011899999999997</v>
      </c>
      <c r="AD304" s="30">
        <v>0.13638857142857141</v>
      </c>
      <c r="AE304" s="29">
        <v>1</v>
      </c>
    </row>
    <row r="305" spans="2:31" x14ac:dyDescent="0.2">
      <c r="B305" s="27">
        <v>433</v>
      </c>
      <c r="C305" s="28" t="s">
        <v>1045</v>
      </c>
      <c r="D305" s="28" t="s">
        <v>627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44.4054</v>
      </c>
      <c r="N305" s="30">
        <v>0.17806676691729323</v>
      </c>
      <c r="O305" s="29">
        <v>1</v>
      </c>
      <c r="R305" s="27">
        <v>433</v>
      </c>
      <c r="S305" s="28" t="s">
        <v>1045</v>
      </c>
      <c r="T305" s="28" t="s">
        <v>627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44.408499999999997</v>
      </c>
      <c r="AD305" s="30">
        <v>0.17807919799498748</v>
      </c>
      <c r="AE305" s="29">
        <v>1</v>
      </c>
    </row>
    <row r="306" spans="2:31" x14ac:dyDescent="0.2">
      <c r="B306" s="27">
        <v>434</v>
      </c>
      <c r="C306" s="28" t="s">
        <v>1047</v>
      </c>
      <c r="D306" s="28" t="s">
        <v>625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-34.436599999999999</v>
      </c>
      <c r="N306" s="30">
        <v>0.13809162907268169</v>
      </c>
      <c r="O306" s="29">
        <v>1</v>
      </c>
      <c r="R306" s="27">
        <v>434</v>
      </c>
      <c r="S306" s="28" t="s">
        <v>1047</v>
      </c>
      <c r="T306" s="28" t="s">
        <v>625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-34.436500000000002</v>
      </c>
      <c r="AD306" s="30">
        <v>0.13809122807017543</v>
      </c>
      <c r="AE306" s="29">
        <v>1</v>
      </c>
    </row>
    <row r="307" spans="2:31" x14ac:dyDescent="0.2">
      <c r="B307" s="27">
        <v>434</v>
      </c>
      <c r="C307" s="28" t="s">
        <v>1048</v>
      </c>
      <c r="D307" s="28" t="s">
        <v>627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44.4054</v>
      </c>
      <c r="N307" s="30">
        <v>0.17806676691729323</v>
      </c>
      <c r="O307" s="29">
        <v>1</v>
      </c>
      <c r="R307" s="27">
        <v>434</v>
      </c>
      <c r="S307" s="28" t="s">
        <v>1048</v>
      </c>
      <c r="T307" s="28" t="s">
        <v>627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44.408499999999997</v>
      </c>
      <c r="AD307" s="30">
        <v>0.17807919799498748</v>
      </c>
      <c r="AE307" s="29">
        <v>1</v>
      </c>
    </row>
    <row r="308" spans="2:31" x14ac:dyDescent="0.2">
      <c r="B308" s="27">
        <v>477</v>
      </c>
      <c r="C308" s="28" t="s">
        <v>1050</v>
      </c>
      <c r="D308" s="28" t="s">
        <v>625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-40.0593</v>
      </c>
      <c r="N308" s="30">
        <v>0.16063879699248121</v>
      </c>
      <c r="O308" s="29">
        <v>1</v>
      </c>
      <c r="R308" s="27">
        <v>477</v>
      </c>
      <c r="S308" s="28" t="s">
        <v>1050</v>
      </c>
      <c r="T308" s="28" t="s">
        <v>625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-40.058599999999998</v>
      </c>
      <c r="AD308" s="30">
        <v>0.16063598997493733</v>
      </c>
      <c r="AE308" s="29">
        <v>1</v>
      </c>
    </row>
    <row r="309" spans="2:31" x14ac:dyDescent="0.2">
      <c r="B309" s="27">
        <v>477</v>
      </c>
      <c r="C309" s="28" t="s">
        <v>1051</v>
      </c>
      <c r="D309" s="28" t="s">
        <v>627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44.4054</v>
      </c>
      <c r="N309" s="30">
        <v>0.17806676691729323</v>
      </c>
      <c r="O309" s="29">
        <v>1</v>
      </c>
      <c r="R309" s="27">
        <v>477</v>
      </c>
      <c r="S309" s="28" t="s">
        <v>1051</v>
      </c>
      <c r="T309" s="28" t="s">
        <v>627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44.408499999999997</v>
      </c>
      <c r="AD309" s="30">
        <v>0.17807919799498748</v>
      </c>
      <c r="AE309" s="29">
        <v>1</v>
      </c>
    </row>
    <row r="310" spans="2:31" x14ac:dyDescent="0.2">
      <c r="B310" s="27">
        <v>478</v>
      </c>
      <c r="C310" s="28" t="s">
        <v>1053</v>
      </c>
      <c r="D310" s="28" t="s">
        <v>625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-39.624200000000002</v>
      </c>
      <c r="N310" s="30">
        <v>0.15889403508771932</v>
      </c>
      <c r="O310" s="29">
        <v>1</v>
      </c>
      <c r="R310" s="27">
        <v>478</v>
      </c>
      <c r="S310" s="28" t="s">
        <v>1053</v>
      </c>
      <c r="T310" s="28" t="s">
        <v>625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-39.623399999999997</v>
      </c>
      <c r="AD310" s="30">
        <v>0.15889082706766916</v>
      </c>
      <c r="AE310" s="29">
        <v>1</v>
      </c>
    </row>
    <row r="311" spans="2:31" x14ac:dyDescent="0.2">
      <c r="B311" s="27">
        <v>478</v>
      </c>
      <c r="C311" s="28" t="s">
        <v>1054</v>
      </c>
      <c r="D311" s="28" t="s">
        <v>627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44.4054</v>
      </c>
      <c r="N311" s="30">
        <v>0.17806676691729323</v>
      </c>
      <c r="O311" s="29">
        <v>1</v>
      </c>
      <c r="R311" s="27">
        <v>478</v>
      </c>
      <c r="S311" s="28" t="s">
        <v>1054</v>
      </c>
      <c r="T311" s="28" t="s">
        <v>627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44.408499999999997</v>
      </c>
      <c r="AD311" s="30">
        <v>0.17807919799498748</v>
      </c>
      <c r="AE311" s="29">
        <v>1</v>
      </c>
    </row>
    <row r="312" spans="2:31" x14ac:dyDescent="0.2">
      <c r="B312" s="27">
        <v>479</v>
      </c>
      <c r="C312" s="28" t="s">
        <v>1055</v>
      </c>
      <c r="D312" s="28" t="s">
        <v>625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-38.935400000000001</v>
      </c>
      <c r="N312" s="30">
        <v>0.15613192982456142</v>
      </c>
      <c r="O312" s="29">
        <v>1</v>
      </c>
      <c r="R312" s="27">
        <v>479</v>
      </c>
      <c r="S312" s="28" t="s">
        <v>1055</v>
      </c>
      <c r="T312" s="28" t="s">
        <v>625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-38.934600000000003</v>
      </c>
      <c r="AD312" s="30">
        <v>0.15612872180451129</v>
      </c>
      <c r="AE312" s="29">
        <v>1</v>
      </c>
    </row>
    <row r="313" spans="2:31" x14ac:dyDescent="0.2">
      <c r="B313" s="27">
        <v>479</v>
      </c>
      <c r="C313" s="28" t="s">
        <v>1056</v>
      </c>
      <c r="D313" s="28" t="s">
        <v>627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44.4054</v>
      </c>
      <c r="N313" s="30">
        <v>0.17806676691729323</v>
      </c>
      <c r="O313" s="29">
        <v>1</v>
      </c>
      <c r="R313" s="27">
        <v>479</v>
      </c>
      <c r="S313" s="28" t="s">
        <v>1056</v>
      </c>
      <c r="T313" s="28" t="s">
        <v>627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44.408499999999997</v>
      </c>
      <c r="AD313" s="30">
        <v>0.17807919799498748</v>
      </c>
      <c r="AE313" s="29">
        <v>1</v>
      </c>
    </row>
    <row r="314" spans="2:31" x14ac:dyDescent="0.2">
      <c r="B314" s="27">
        <v>480</v>
      </c>
      <c r="C314" s="28" t="s">
        <v>1057</v>
      </c>
      <c r="D314" s="28" t="s">
        <v>625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-38.841700000000003</v>
      </c>
      <c r="N314" s="30">
        <v>0.15575619047619049</v>
      </c>
      <c r="O314" s="29">
        <v>1</v>
      </c>
      <c r="R314" s="27">
        <v>480</v>
      </c>
      <c r="S314" s="28" t="s">
        <v>1057</v>
      </c>
      <c r="T314" s="28" t="s">
        <v>625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-38.840899999999998</v>
      </c>
      <c r="AD314" s="30">
        <v>0.15575298245614033</v>
      </c>
      <c r="AE314" s="29">
        <v>1</v>
      </c>
    </row>
    <row r="315" spans="2:31" x14ac:dyDescent="0.2">
      <c r="B315" s="27">
        <v>480</v>
      </c>
      <c r="C315" s="28" t="s">
        <v>1058</v>
      </c>
      <c r="D315" s="28" t="s">
        <v>627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44.4054</v>
      </c>
      <c r="N315" s="30">
        <v>0.17806676691729323</v>
      </c>
      <c r="O315" s="29">
        <v>1</v>
      </c>
      <c r="R315" s="27">
        <v>480</v>
      </c>
      <c r="S315" s="28" t="s">
        <v>1058</v>
      </c>
      <c r="T315" s="28" t="s">
        <v>627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44.408499999999997</v>
      </c>
      <c r="AD315" s="30">
        <v>0.17807919799498748</v>
      </c>
      <c r="AE315" s="29">
        <v>1</v>
      </c>
    </row>
    <row r="316" spans="2:31" x14ac:dyDescent="0.2">
      <c r="B316" s="27">
        <v>481</v>
      </c>
      <c r="C316" s="28" t="s">
        <v>1060</v>
      </c>
      <c r="D316" s="28" t="s">
        <v>625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-39.247999999999998</v>
      </c>
      <c r="N316" s="30">
        <v>0.15738546365914788</v>
      </c>
      <c r="O316" s="29">
        <v>1</v>
      </c>
      <c r="R316" s="27">
        <v>481</v>
      </c>
      <c r="S316" s="28" t="s">
        <v>1060</v>
      </c>
      <c r="T316" s="28" t="s">
        <v>625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-39.247300000000003</v>
      </c>
      <c r="AD316" s="30">
        <v>0.15738265664160403</v>
      </c>
      <c r="AE316" s="29">
        <v>1</v>
      </c>
    </row>
    <row r="317" spans="2:31" x14ac:dyDescent="0.2">
      <c r="B317" s="27">
        <v>481</v>
      </c>
      <c r="C317" s="28" t="s">
        <v>1061</v>
      </c>
      <c r="D317" s="28" t="s">
        <v>627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44.4054</v>
      </c>
      <c r="N317" s="30">
        <v>0.17806676691729323</v>
      </c>
      <c r="O317" s="29">
        <v>1</v>
      </c>
      <c r="R317" s="27">
        <v>481</v>
      </c>
      <c r="S317" s="28" t="s">
        <v>1061</v>
      </c>
      <c r="T317" s="28" t="s">
        <v>627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44.408499999999997</v>
      </c>
      <c r="AD317" s="30">
        <v>0.17807919799498748</v>
      </c>
      <c r="AE317" s="29">
        <v>1</v>
      </c>
    </row>
    <row r="318" spans="2:31" x14ac:dyDescent="0.2">
      <c r="B318" s="27">
        <v>459</v>
      </c>
      <c r="C318" s="28" t="s">
        <v>1063</v>
      </c>
      <c r="D318" s="28" t="s">
        <v>625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-72.378200000000007</v>
      </c>
      <c r="N318" s="30">
        <v>0.29023839598997497</v>
      </c>
      <c r="O318" s="29">
        <v>1</v>
      </c>
      <c r="R318" s="27">
        <v>459</v>
      </c>
      <c r="S318" s="28" t="s">
        <v>1063</v>
      </c>
      <c r="T318" s="28" t="s">
        <v>625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-72.376499999999993</v>
      </c>
      <c r="AD318" s="30">
        <v>0.2902315789473684</v>
      </c>
      <c r="AE318" s="29">
        <v>1</v>
      </c>
    </row>
    <row r="319" spans="2:31" x14ac:dyDescent="0.2">
      <c r="B319" s="27">
        <v>459</v>
      </c>
      <c r="C319" s="28" t="s">
        <v>1064</v>
      </c>
      <c r="D319" s="28" t="s">
        <v>627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41.482799999999997</v>
      </c>
      <c r="N319" s="30">
        <v>0.16634706766917293</v>
      </c>
      <c r="O319" s="29">
        <v>1</v>
      </c>
      <c r="R319" s="27">
        <v>459</v>
      </c>
      <c r="S319" s="28" t="s">
        <v>1064</v>
      </c>
      <c r="T319" s="28" t="s">
        <v>627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41.484400000000001</v>
      </c>
      <c r="AD319" s="30">
        <v>0.16635348370927319</v>
      </c>
      <c r="AE319" s="29">
        <v>1</v>
      </c>
    </row>
    <row r="320" spans="2:31" x14ac:dyDescent="0.2">
      <c r="B320" s="27">
        <v>462</v>
      </c>
      <c r="C320" s="28" t="s">
        <v>1066</v>
      </c>
      <c r="D320" s="28" t="s">
        <v>625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-87.170500000000004</v>
      </c>
      <c r="N320" s="30">
        <v>0.34955588972431079</v>
      </c>
      <c r="O320" s="29">
        <v>1</v>
      </c>
      <c r="R320" s="27">
        <v>462</v>
      </c>
      <c r="S320" s="28" t="s">
        <v>1066</v>
      </c>
      <c r="T320" s="28" t="s">
        <v>625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-87.168400000000005</v>
      </c>
      <c r="AD320" s="30">
        <v>0.34954746867167924</v>
      </c>
      <c r="AE320" s="29">
        <v>1</v>
      </c>
    </row>
    <row r="321" spans="2:31" x14ac:dyDescent="0.2">
      <c r="B321" s="27">
        <v>462</v>
      </c>
      <c r="C321" s="28" t="s">
        <v>1067</v>
      </c>
      <c r="D321" s="28" t="s">
        <v>627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51.253799999999998</v>
      </c>
      <c r="N321" s="30">
        <v>0.20552902255639097</v>
      </c>
      <c r="O321" s="29">
        <v>1</v>
      </c>
      <c r="R321" s="27">
        <v>462</v>
      </c>
      <c r="S321" s="28" t="s">
        <v>1067</v>
      </c>
      <c r="T321" s="28" t="s">
        <v>627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51.255899999999997</v>
      </c>
      <c r="AD321" s="30">
        <v>0.20553744360902254</v>
      </c>
      <c r="AE321" s="29">
        <v>1</v>
      </c>
    </row>
    <row r="322" spans="2:31" x14ac:dyDescent="0.2">
      <c r="B322" s="27">
        <v>465</v>
      </c>
      <c r="C322" s="28" t="s">
        <v>1069</v>
      </c>
      <c r="D322" s="28" t="s">
        <v>625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-88.519800000000004</v>
      </c>
      <c r="N322" s="30">
        <v>0.35496661654135342</v>
      </c>
      <c r="O322" s="29">
        <v>1</v>
      </c>
      <c r="R322" s="27">
        <v>465</v>
      </c>
      <c r="S322" s="28" t="s">
        <v>1069</v>
      </c>
      <c r="T322" s="28" t="s">
        <v>625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-88.517700000000005</v>
      </c>
      <c r="AD322" s="30">
        <v>0.35495819548872187</v>
      </c>
      <c r="AE322" s="29">
        <v>1</v>
      </c>
    </row>
    <row r="323" spans="2:31" x14ac:dyDescent="0.2">
      <c r="B323" s="27">
        <v>465</v>
      </c>
      <c r="C323" s="28" t="s">
        <v>1070</v>
      </c>
      <c r="D323" s="28" t="s">
        <v>627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51.017000000000003</v>
      </c>
      <c r="N323" s="30">
        <v>0.20457944862155389</v>
      </c>
      <c r="O323" s="29">
        <v>1</v>
      </c>
      <c r="R323" s="27">
        <v>465</v>
      </c>
      <c r="S323" s="28" t="s">
        <v>1070</v>
      </c>
      <c r="T323" s="28" t="s">
        <v>627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51.018999999999998</v>
      </c>
      <c r="AD323" s="30">
        <v>0.20458746867167921</v>
      </c>
      <c r="AE323" s="29">
        <v>1</v>
      </c>
    </row>
    <row r="324" spans="2:31" x14ac:dyDescent="0.2">
      <c r="B324" s="27">
        <v>468</v>
      </c>
      <c r="C324" s="28" t="s">
        <v>1072</v>
      </c>
      <c r="D324" s="28" t="s">
        <v>625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-88.505899999999997</v>
      </c>
      <c r="N324" s="30">
        <v>0.35491087719298242</v>
      </c>
      <c r="O324" s="29">
        <v>1</v>
      </c>
      <c r="R324" s="27">
        <v>468</v>
      </c>
      <c r="S324" s="28" t="s">
        <v>1072</v>
      </c>
      <c r="T324" s="28" t="s">
        <v>625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-88.503900000000002</v>
      </c>
      <c r="AD324" s="30">
        <v>0.35490285714285719</v>
      </c>
      <c r="AE324" s="29">
        <v>1</v>
      </c>
    </row>
    <row r="325" spans="2:31" x14ac:dyDescent="0.2">
      <c r="B325" s="27">
        <v>468</v>
      </c>
      <c r="C325" s="28" t="s">
        <v>1073</v>
      </c>
      <c r="D325" s="28" t="s">
        <v>627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51.032499999999999</v>
      </c>
      <c r="N325" s="30">
        <v>0.20464160401002507</v>
      </c>
      <c r="O325" s="29">
        <v>1</v>
      </c>
      <c r="R325" s="27">
        <v>468</v>
      </c>
      <c r="S325" s="28" t="s">
        <v>1073</v>
      </c>
      <c r="T325" s="28" t="s">
        <v>627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51.034599999999998</v>
      </c>
      <c r="AD325" s="30">
        <v>0.20465002506265664</v>
      </c>
      <c r="AE325" s="29">
        <v>1</v>
      </c>
    </row>
    <row r="326" spans="2:31" x14ac:dyDescent="0.2">
      <c r="B326" s="27">
        <v>471</v>
      </c>
      <c r="C326" s="28" t="s">
        <v>1075</v>
      </c>
      <c r="D326" s="28" t="s">
        <v>625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-87.129300000000001</v>
      </c>
      <c r="N326" s="30">
        <v>0.34939067669172935</v>
      </c>
      <c r="O326" s="29">
        <v>1</v>
      </c>
      <c r="R326" s="27">
        <v>471</v>
      </c>
      <c r="S326" s="28" t="s">
        <v>1075</v>
      </c>
      <c r="T326" s="28" t="s">
        <v>625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-87.127300000000005</v>
      </c>
      <c r="AD326" s="30">
        <v>0.34938265664160401</v>
      </c>
      <c r="AE326" s="29">
        <v>1</v>
      </c>
    </row>
    <row r="327" spans="2:31" x14ac:dyDescent="0.2">
      <c r="B327" s="27">
        <v>471</v>
      </c>
      <c r="C327" s="28" t="s">
        <v>1076</v>
      </c>
      <c r="D327" s="28" t="s">
        <v>627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51.297499999999999</v>
      </c>
      <c r="N327" s="30">
        <v>0.20570426065162908</v>
      </c>
      <c r="O327" s="29">
        <v>1</v>
      </c>
      <c r="R327" s="27">
        <v>471</v>
      </c>
      <c r="S327" s="28" t="s">
        <v>1076</v>
      </c>
      <c r="T327" s="28" t="s">
        <v>627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51.299599999999998</v>
      </c>
      <c r="AD327" s="30">
        <v>0.20571268170426066</v>
      </c>
      <c r="AE327" s="29">
        <v>1</v>
      </c>
    </row>
    <row r="328" spans="2:31" x14ac:dyDescent="0.2">
      <c r="B328" s="27">
        <v>474</v>
      </c>
      <c r="C328" s="28" t="s">
        <v>1078</v>
      </c>
      <c r="D328" s="28" t="s">
        <v>625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-72.335300000000004</v>
      </c>
      <c r="N328" s="30">
        <v>0.29006636591478696</v>
      </c>
      <c r="O328" s="29">
        <v>1</v>
      </c>
      <c r="R328" s="27">
        <v>474</v>
      </c>
      <c r="S328" s="28" t="s">
        <v>1078</v>
      </c>
      <c r="T328" s="28" t="s">
        <v>625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-72.333799999999997</v>
      </c>
      <c r="AD328" s="30">
        <v>0.29006035087719301</v>
      </c>
      <c r="AE328" s="29">
        <v>1</v>
      </c>
    </row>
    <row r="329" spans="2:31" x14ac:dyDescent="0.2">
      <c r="B329" s="27">
        <v>474</v>
      </c>
      <c r="C329" s="28" t="s">
        <v>1079</v>
      </c>
      <c r="D329" s="28" t="s">
        <v>627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41.541899999999998</v>
      </c>
      <c r="N329" s="30">
        <v>0.16658406015037594</v>
      </c>
      <c r="O329" s="29">
        <v>1</v>
      </c>
      <c r="R329" s="27">
        <v>474</v>
      </c>
      <c r="S329" s="28" t="s">
        <v>1079</v>
      </c>
      <c r="T329" s="28" t="s">
        <v>627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41.543700000000001</v>
      </c>
      <c r="AD329" s="30">
        <v>0.16659127819548875</v>
      </c>
      <c r="AE329" s="29">
        <v>1</v>
      </c>
    </row>
    <row r="330" spans="2:31" x14ac:dyDescent="0.2">
      <c r="B330" s="27">
        <v>482</v>
      </c>
      <c r="C330" s="28" t="s">
        <v>1081</v>
      </c>
      <c r="D330" s="28" t="s">
        <v>625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-45.1723</v>
      </c>
      <c r="N330" s="30">
        <v>0.18114205513784462</v>
      </c>
      <c r="O330" s="29">
        <v>1</v>
      </c>
      <c r="R330" s="27">
        <v>482</v>
      </c>
      <c r="S330" s="28" t="s">
        <v>1081</v>
      </c>
      <c r="T330" s="28" t="s">
        <v>625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-45.171700000000001</v>
      </c>
      <c r="AD330" s="30">
        <v>0.18113964912280703</v>
      </c>
      <c r="AE330" s="29">
        <v>1</v>
      </c>
    </row>
    <row r="331" spans="2:31" x14ac:dyDescent="0.2">
      <c r="B331" s="27">
        <v>482</v>
      </c>
      <c r="C331" s="28" t="s">
        <v>1082</v>
      </c>
      <c r="D331" s="28" t="s">
        <v>627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41.541899999999998</v>
      </c>
      <c r="N331" s="30">
        <v>0.16658406015037594</v>
      </c>
      <c r="O331" s="29">
        <v>1</v>
      </c>
      <c r="R331" s="27">
        <v>482</v>
      </c>
      <c r="S331" s="28" t="s">
        <v>1082</v>
      </c>
      <c r="T331" s="28" t="s">
        <v>627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41.543700000000001</v>
      </c>
      <c r="AD331" s="30">
        <v>0.16659127819548875</v>
      </c>
      <c r="AE331" s="29">
        <v>1</v>
      </c>
    </row>
    <row r="332" spans="2:31" x14ac:dyDescent="0.2">
      <c r="B332" s="27">
        <v>483</v>
      </c>
      <c r="C332" s="28" t="s">
        <v>1084</v>
      </c>
      <c r="D332" s="28" t="s">
        <v>625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-43.404499999999999</v>
      </c>
      <c r="N332" s="30">
        <v>0.17405313283208021</v>
      </c>
      <c r="O332" s="29">
        <v>1</v>
      </c>
      <c r="R332" s="27">
        <v>483</v>
      </c>
      <c r="S332" s="28" t="s">
        <v>1084</v>
      </c>
      <c r="T332" s="28" t="s">
        <v>625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-43.4039</v>
      </c>
      <c r="AD332" s="30">
        <v>0.17405072681704262</v>
      </c>
      <c r="AE332" s="29">
        <v>1</v>
      </c>
    </row>
    <row r="333" spans="2:31" x14ac:dyDescent="0.2">
      <c r="B333" s="27">
        <v>483</v>
      </c>
      <c r="C333" s="28" t="s">
        <v>1085</v>
      </c>
      <c r="D333" s="28" t="s">
        <v>627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41.541899999999998</v>
      </c>
      <c r="N333" s="30">
        <v>0.16658406015037594</v>
      </c>
      <c r="O333" s="29">
        <v>1</v>
      </c>
      <c r="R333" s="27">
        <v>483</v>
      </c>
      <c r="S333" s="28" t="s">
        <v>1085</v>
      </c>
      <c r="T333" s="28" t="s">
        <v>627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41.543700000000001</v>
      </c>
      <c r="AD333" s="30">
        <v>0.16659127819548875</v>
      </c>
      <c r="AE333" s="29">
        <v>1</v>
      </c>
    </row>
    <row r="334" spans="2:31" x14ac:dyDescent="0.2">
      <c r="B334" s="27">
        <v>484</v>
      </c>
      <c r="C334" s="28" t="s">
        <v>1086</v>
      </c>
      <c r="D334" s="28" t="s">
        <v>625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-45.261000000000003</v>
      </c>
      <c r="N334" s="30">
        <v>0.18149774436090227</v>
      </c>
      <c r="O334" s="29">
        <v>1</v>
      </c>
      <c r="R334" s="27">
        <v>484</v>
      </c>
      <c r="S334" s="28" t="s">
        <v>1086</v>
      </c>
      <c r="T334" s="28" t="s">
        <v>625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-45.260399999999997</v>
      </c>
      <c r="AD334" s="30">
        <v>0.18149533834586465</v>
      </c>
      <c r="AE334" s="29">
        <v>1</v>
      </c>
    </row>
    <row r="335" spans="2:31" x14ac:dyDescent="0.2">
      <c r="B335" s="27">
        <v>484</v>
      </c>
      <c r="C335" s="28" t="s">
        <v>1087</v>
      </c>
      <c r="D335" s="28" t="s">
        <v>627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41.541899999999998</v>
      </c>
      <c r="N335" s="30">
        <v>0.16658406015037594</v>
      </c>
      <c r="O335" s="29">
        <v>1</v>
      </c>
      <c r="R335" s="27">
        <v>484</v>
      </c>
      <c r="S335" s="28" t="s">
        <v>1087</v>
      </c>
      <c r="T335" s="28" t="s">
        <v>627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41.543700000000001</v>
      </c>
      <c r="AD335" s="30">
        <v>0.16659127819548875</v>
      </c>
      <c r="AE335" s="29">
        <v>1</v>
      </c>
    </row>
    <row r="336" spans="2:31" x14ac:dyDescent="0.2">
      <c r="B336" s="27">
        <v>485</v>
      </c>
      <c r="C336" s="28" t="s">
        <v>1088</v>
      </c>
      <c r="D336" s="28" t="s">
        <v>625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-44.300899999999999</v>
      </c>
      <c r="N336" s="30">
        <v>0.17764771929824563</v>
      </c>
      <c r="O336" s="29">
        <v>1</v>
      </c>
      <c r="R336" s="27">
        <v>485</v>
      </c>
      <c r="S336" s="28" t="s">
        <v>1088</v>
      </c>
      <c r="T336" s="28" t="s">
        <v>625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-44.3003</v>
      </c>
      <c r="AD336" s="30">
        <v>0.17764531328320804</v>
      </c>
      <c r="AE336" s="29">
        <v>1</v>
      </c>
    </row>
    <row r="337" spans="2:31" x14ac:dyDescent="0.2">
      <c r="B337" s="27">
        <v>485</v>
      </c>
      <c r="C337" s="28" t="s">
        <v>1089</v>
      </c>
      <c r="D337" s="28" t="s">
        <v>627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41.541899999999998</v>
      </c>
      <c r="N337" s="30">
        <v>0.16658406015037594</v>
      </c>
      <c r="O337" s="29">
        <v>1</v>
      </c>
      <c r="R337" s="27">
        <v>485</v>
      </c>
      <c r="S337" s="28" t="s">
        <v>1089</v>
      </c>
      <c r="T337" s="28" t="s">
        <v>627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41.543700000000001</v>
      </c>
      <c r="AD337" s="30">
        <v>0.16659127819548875</v>
      </c>
      <c r="AE337" s="29">
        <v>1</v>
      </c>
    </row>
    <row r="338" spans="2:31" x14ac:dyDescent="0.2">
      <c r="B338" s="27">
        <v>486</v>
      </c>
      <c r="C338" s="28" t="s">
        <v>1091</v>
      </c>
      <c r="D338" s="28" t="s">
        <v>625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-42.559100000000001</v>
      </c>
      <c r="N338" s="30">
        <v>0.17066305764411027</v>
      </c>
      <c r="O338" s="29">
        <v>1</v>
      </c>
      <c r="R338" s="27">
        <v>486</v>
      </c>
      <c r="S338" s="28" t="s">
        <v>1091</v>
      </c>
      <c r="T338" s="28" t="s">
        <v>625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-42.558500000000002</v>
      </c>
      <c r="AD338" s="30">
        <v>0.17066065162907268</v>
      </c>
      <c r="AE338" s="29">
        <v>1</v>
      </c>
    </row>
    <row r="339" spans="2:31" x14ac:dyDescent="0.2">
      <c r="B339" s="27">
        <v>486</v>
      </c>
      <c r="C339" s="28" t="s">
        <v>1092</v>
      </c>
      <c r="D339" s="28" t="s">
        <v>627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41.541899999999998</v>
      </c>
      <c r="N339" s="30">
        <v>0.16658406015037594</v>
      </c>
      <c r="O339" s="29">
        <v>1</v>
      </c>
      <c r="R339" s="27">
        <v>486</v>
      </c>
      <c r="S339" s="28" t="s">
        <v>1092</v>
      </c>
      <c r="T339" s="28" t="s">
        <v>627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41.543700000000001</v>
      </c>
      <c r="AD339" s="30">
        <v>0.16659127819548875</v>
      </c>
      <c r="AE339" s="29">
        <v>1</v>
      </c>
    </row>
    <row r="340" spans="2:31" x14ac:dyDescent="0.2">
      <c r="B340" s="27">
        <v>460</v>
      </c>
      <c r="C340" s="28" t="s">
        <v>1094</v>
      </c>
      <c r="D340" s="28" t="s">
        <v>625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-71.591200000000001</v>
      </c>
      <c r="N340" s="30">
        <v>0.28708250626566417</v>
      </c>
      <c r="O340" s="29">
        <v>1</v>
      </c>
      <c r="R340" s="27">
        <v>460</v>
      </c>
      <c r="S340" s="28" t="s">
        <v>1094</v>
      </c>
      <c r="T340" s="28" t="s">
        <v>625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-71.589399999999998</v>
      </c>
      <c r="AD340" s="30">
        <v>0.28707528822055134</v>
      </c>
      <c r="AE340" s="29">
        <v>1</v>
      </c>
    </row>
    <row r="341" spans="2:31" x14ac:dyDescent="0.2">
      <c r="B341" s="27">
        <v>460</v>
      </c>
      <c r="C341" s="28" t="s">
        <v>1095</v>
      </c>
      <c r="D341" s="28" t="s">
        <v>627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41.725700000000003</v>
      </c>
      <c r="N341" s="30">
        <v>0.16732110275689224</v>
      </c>
      <c r="O341" s="29">
        <v>1</v>
      </c>
      <c r="R341" s="27">
        <v>460</v>
      </c>
      <c r="S341" s="28" t="s">
        <v>1095</v>
      </c>
      <c r="T341" s="28" t="s">
        <v>627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41.7273</v>
      </c>
      <c r="AD341" s="30">
        <v>0.16732751879699248</v>
      </c>
      <c r="AE341" s="29">
        <v>1</v>
      </c>
    </row>
    <row r="342" spans="2:31" x14ac:dyDescent="0.2">
      <c r="B342" s="27">
        <v>463</v>
      </c>
      <c r="C342" s="28" t="s">
        <v>1097</v>
      </c>
      <c r="D342" s="28" t="s">
        <v>625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-87.757000000000005</v>
      </c>
      <c r="N342" s="30">
        <v>0.35190776942355889</v>
      </c>
      <c r="O342" s="29">
        <v>1</v>
      </c>
      <c r="R342" s="27">
        <v>463</v>
      </c>
      <c r="S342" s="28" t="s">
        <v>1097</v>
      </c>
      <c r="T342" s="28" t="s">
        <v>625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-87.754999999999995</v>
      </c>
      <c r="AD342" s="30">
        <v>0.3518997493734336</v>
      </c>
      <c r="AE342" s="29">
        <v>1</v>
      </c>
    </row>
    <row r="343" spans="2:31" x14ac:dyDescent="0.2">
      <c r="B343" s="27">
        <v>463</v>
      </c>
      <c r="C343" s="28" t="s">
        <v>1098</v>
      </c>
      <c r="D343" s="28" t="s">
        <v>627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52.0501</v>
      </c>
      <c r="N343" s="30">
        <v>0.20872220551378445</v>
      </c>
      <c r="O343" s="29">
        <v>1</v>
      </c>
      <c r="R343" s="27">
        <v>463</v>
      </c>
      <c r="S343" s="28" t="s">
        <v>1098</v>
      </c>
      <c r="T343" s="28" t="s">
        <v>627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52.052100000000003</v>
      </c>
      <c r="AD343" s="30">
        <v>0.2087302255639098</v>
      </c>
      <c r="AE343" s="29">
        <v>1</v>
      </c>
    </row>
    <row r="344" spans="2:31" x14ac:dyDescent="0.2">
      <c r="B344" s="27">
        <v>466</v>
      </c>
      <c r="C344" s="28" t="s">
        <v>1100</v>
      </c>
      <c r="D344" s="28" t="s">
        <v>625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-88.488900000000001</v>
      </c>
      <c r="N344" s="30">
        <v>0.35484270676691726</v>
      </c>
      <c r="O344" s="29">
        <v>1</v>
      </c>
      <c r="R344" s="27">
        <v>466</v>
      </c>
      <c r="S344" s="28" t="s">
        <v>1100</v>
      </c>
      <c r="T344" s="28" t="s">
        <v>625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-88.486900000000006</v>
      </c>
      <c r="AD344" s="30">
        <v>0.35483468671679202</v>
      </c>
      <c r="AE344" s="29">
        <v>1</v>
      </c>
    </row>
    <row r="345" spans="2:31" x14ac:dyDescent="0.2">
      <c r="B345" s="27">
        <v>466</v>
      </c>
      <c r="C345" s="28" t="s">
        <v>1101</v>
      </c>
      <c r="D345" s="28" t="s">
        <v>627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52.871499999999997</v>
      </c>
      <c r="N345" s="30">
        <v>0.21201604010025063</v>
      </c>
      <c r="O345" s="29">
        <v>1</v>
      </c>
      <c r="R345" s="27">
        <v>466</v>
      </c>
      <c r="S345" s="28" t="s">
        <v>1101</v>
      </c>
      <c r="T345" s="28" t="s">
        <v>627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52.873600000000003</v>
      </c>
      <c r="AD345" s="30">
        <v>0.21202446115288223</v>
      </c>
      <c r="AE345" s="29">
        <v>1</v>
      </c>
    </row>
    <row r="346" spans="2:31" x14ac:dyDescent="0.2">
      <c r="B346" s="27">
        <v>469</v>
      </c>
      <c r="C346" s="28" t="s">
        <v>1103</v>
      </c>
      <c r="D346" s="28" t="s">
        <v>625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-88.474599999999995</v>
      </c>
      <c r="N346" s="30">
        <v>0.35478536340852129</v>
      </c>
      <c r="O346" s="29">
        <v>1</v>
      </c>
      <c r="R346" s="27">
        <v>469</v>
      </c>
      <c r="S346" s="28" t="s">
        <v>1103</v>
      </c>
      <c r="T346" s="28" t="s">
        <v>625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-88.472499999999997</v>
      </c>
      <c r="AD346" s="30">
        <v>0.35477694235588975</v>
      </c>
      <c r="AE346" s="29">
        <v>1</v>
      </c>
    </row>
    <row r="347" spans="2:31" x14ac:dyDescent="0.2">
      <c r="B347" s="27">
        <v>469</v>
      </c>
      <c r="C347" s="28" t="s">
        <v>1104</v>
      </c>
      <c r="D347" s="28" t="s">
        <v>627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52.886400000000002</v>
      </c>
      <c r="N347" s="30">
        <v>0.21207578947368422</v>
      </c>
      <c r="O347" s="29">
        <v>1</v>
      </c>
      <c r="R347" s="27">
        <v>469</v>
      </c>
      <c r="S347" s="28" t="s">
        <v>1104</v>
      </c>
      <c r="T347" s="28" t="s">
        <v>627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52.888500000000001</v>
      </c>
      <c r="AD347" s="30">
        <v>0.21208421052631579</v>
      </c>
      <c r="AE347" s="29">
        <v>1</v>
      </c>
    </row>
    <row r="348" spans="2:31" x14ac:dyDescent="0.2">
      <c r="B348" s="27">
        <v>472</v>
      </c>
      <c r="C348" s="28" t="s">
        <v>1106</v>
      </c>
      <c r="D348" s="28" t="s">
        <v>625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-87.711699999999993</v>
      </c>
      <c r="N348" s="30">
        <v>0.35172611528822056</v>
      </c>
      <c r="O348" s="29">
        <v>1</v>
      </c>
      <c r="R348" s="27">
        <v>472</v>
      </c>
      <c r="S348" s="28" t="s">
        <v>1106</v>
      </c>
      <c r="T348" s="28" t="s">
        <v>625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-87.709699999999998</v>
      </c>
      <c r="AD348" s="30">
        <v>0.35171809523809522</v>
      </c>
      <c r="AE348" s="29">
        <v>1</v>
      </c>
    </row>
    <row r="349" spans="2:31" x14ac:dyDescent="0.2">
      <c r="B349" s="27">
        <v>472</v>
      </c>
      <c r="C349" s="28" t="s">
        <v>1107</v>
      </c>
      <c r="D349" s="28" t="s">
        <v>627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52.094700000000003</v>
      </c>
      <c r="N349" s="30">
        <v>0.20890105263157896</v>
      </c>
      <c r="O349" s="29">
        <v>1</v>
      </c>
      <c r="R349" s="27">
        <v>472</v>
      </c>
      <c r="S349" s="28" t="s">
        <v>1107</v>
      </c>
      <c r="T349" s="28" t="s">
        <v>627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52.096800000000002</v>
      </c>
      <c r="AD349" s="30">
        <v>0.20890947368421053</v>
      </c>
      <c r="AE349" s="29">
        <v>1</v>
      </c>
    </row>
    <row r="350" spans="2:31" x14ac:dyDescent="0.2">
      <c r="B350" s="27">
        <v>475</v>
      </c>
      <c r="C350" s="28" t="s">
        <v>1109</v>
      </c>
      <c r="D350" s="28" t="s">
        <v>625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-71.540199999999999</v>
      </c>
      <c r="N350" s="30">
        <v>0.28687799498746869</v>
      </c>
      <c r="O350" s="29">
        <v>1</v>
      </c>
      <c r="R350" s="27">
        <v>475</v>
      </c>
      <c r="S350" s="28" t="s">
        <v>1109</v>
      </c>
      <c r="T350" s="28" t="s">
        <v>625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-71.538700000000006</v>
      </c>
      <c r="AD350" s="30">
        <v>0.28687197994987473</v>
      </c>
      <c r="AE350" s="29">
        <v>1</v>
      </c>
    </row>
    <row r="351" spans="2:31" x14ac:dyDescent="0.2">
      <c r="B351" s="27">
        <v>475</v>
      </c>
      <c r="C351" s="28" t="s">
        <v>1110</v>
      </c>
      <c r="D351" s="28" t="s">
        <v>627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41.7761</v>
      </c>
      <c r="N351" s="30">
        <v>0.16752320802005011</v>
      </c>
      <c r="O351" s="29">
        <v>1</v>
      </c>
      <c r="R351" s="27">
        <v>475</v>
      </c>
      <c r="S351" s="28" t="s">
        <v>1110</v>
      </c>
      <c r="T351" s="28" t="s">
        <v>627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41.777900000000002</v>
      </c>
      <c r="AD351" s="30">
        <v>0.16753042606516291</v>
      </c>
      <c r="AE351" s="29">
        <v>1</v>
      </c>
    </row>
    <row r="352" spans="2:31" x14ac:dyDescent="0.2">
      <c r="B352" s="27">
        <v>487</v>
      </c>
      <c r="C352" s="28" t="s">
        <v>1112</v>
      </c>
      <c r="D352" s="28" t="s">
        <v>625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-45.038800000000002</v>
      </c>
      <c r="N352" s="30">
        <v>0.18060671679197995</v>
      </c>
      <c r="O352" s="29">
        <v>1</v>
      </c>
      <c r="R352" s="27">
        <v>487</v>
      </c>
      <c r="S352" s="28" t="s">
        <v>1112</v>
      </c>
      <c r="T352" s="28" t="s">
        <v>625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-45.038200000000003</v>
      </c>
      <c r="AD352" s="30">
        <v>0.18060431077694236</v>
      </c>
      <c r="AE352" s="29">
        <v>1</v>
      </c>
    </row>
    <row r="353" spans="2:31" x14ac:dyDescent="0.2">
      <c r="B353" s="27">
        <v>487</v>
      </c>
      <c r="C353" s="28" t="s">
        <v>1113</v>
      </c>
      <c r="D353" s="28" t="s">
        <v>627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41.7761</v>
      </c>
      <c r="N353" s="30">
        <v>0.16752320802005011</v>
      </c>
      <c r="O353" s="29">
        <v>1</v>
      </c>
      <c r="R353" s="27">
        <v>487</v>
      </c>
      <c r="S353" s="28" t="s">
        <v>1113</v>
      </c>
      <c r="T353" s="28" t="s">
        <v>627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41.777900000000002</v>
      </c>
      <c r="AD353" s="30">
        <v>0.16753042606516291</v>
      </c>
      <c r="AE353" s="29">
        <v>1</v>
      </c>
    </row>
    <row r="354" spans="2:31" x14ac:dyDescent="0.2">
      <c r="B354" s="27">
        <v>488</v>
      </c>
      <c r="C354" s="28" t="s">
        <v>1115</v>
      </c>
      <c r="D354" s="28" t="s">
        <v>625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-43.300699999999999</v>
      </c>
      <c r="N354" s="30">
        <v>0.17363689223057643</v>
      </c>
      <c r="O354" s="29">
        <v>1</v>
      </c>
      <c r="R354" s="27">
        <v>488</v>
      </c>
      <c r="S354" s="28" t="s">
        <v>1115</v>
      </c>
      <c r="T354" s="28" t="s">
        <v>625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-43.3001</v>
      </c>
      <c r="AD354" s="30">
        <v>0.17363448621553884</v>
      </c>
      <c r="AE354" s="29">
        <v>1</v>
      </c>
    </row>
    <row r="355" spans="2:31" x14ac:dyDescent="0.2">
      <c r="B355" s="27">
        <v>488</v>
      </c>
      <c r="C355" s="28" t="s">
        <v>1116</v>
      </c>
      <c r="D355" s="28" t="s">
        <v>627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41.7761</v>
      </c>
      <c r="N355" s="30">
        <v>0.16752320802005011</v>
      </c>
      <c r="O355" s="29">
        <v>1</v>
      </c>
      <c r="R355" s="27">
        <v>488</v>
      </c>
      <c r="S355" s="28" t="s">
        <v>1116</v>
      </c>
      <c r="T355" s="28" t="s">
        <v>627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41.777900000000002</v>
      </c>
      <c r="AD355" s="30">
        <v>0.16753042606516291</v>
      </c>
      <c r="AE355" s="29">
        <v>1</v>
      </c>
    </row>
    <row r="356" spans="2:31" x14ac:dyDescent="0.2">
      <c r="B356" s="27">
        <v>489</v>
      </c>
      <c r="C356" s="28" t="s">
        <v>1117</v>
      </c>
      <c r="D356" s="28" t="s">
        <v>625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-45.146299999999997</v>
      </c>
      <c r="N356" s="30">
        <v>0.18103779448621551</v>
      </c>
      <c r="O356" s="29">
        <v>1</v>
      </c>
      <c r="R356" s="27">
        <v>489</v>
      </c>
      <c r="S356" s="28" t="s">
        <v>1117</v>
      </c>
      <c r="T356" s="28" t="s">
        <v>625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-45.145699999999998</v>
      </c>
      <c r="AD356" s="30">
        <v>0.18103538847117792</v>
      </c>
      <c r="AE356" s="29">
        <v>1</v>
      </c>
    </row>
    <row r="357" spans="2:31" x14ac:dyDescent="0.2">
      <c r="B357" s="27">
        <v>489</v>
      </c>
      <c r="C357" s="28" t="s">
        <v>1118</v>
      </c>
      <c r="D357" s="28" t="s">
        <v>627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41.7761</v>
      </c>
      <c r="N357" s="30">
        <v>0.16752320802005011</v>
      </c>
      <c r="O357" s="29">
        <v>1</v>
      </c>
      <c r="R357" s="27">
        <v>489</v>
      </c>
      <c r="S357" s="28" t="s">
        <v>1118</v>
      </c>
      <c r="T357" s="28" t="s">
        <v>627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41.777900000000002</v>
      </c>
      <c r="AD357" s="30">
        <v>0.16753042606516291</v>
      </c>
      <c r="AE357" s="29">
        <v>1</v>
      </c>
    </row>
    <row r="358" spans="2:31" x14ac:dyDescent="0.2">
      <c r="B358" s="27">
        <v>490</v>
      </c>
      <c r="C358" s="28" t="s">
        <v>1119</v>
      </c>
      <c r="D358" s="28" t="s">
        <v>625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-44.177799999999998</v>
      </c>
      <c r="N358" s="30">
        <v>0.17715408521303255</v>
      </c>
      <c r="O358" s="29">
        <v>1</v>
      </c>
      <c r="R358" s="27">
        <v>490</v>
      </c>
      <c r="S358" s="28" t="s">
        <v>1119</v>
      </c>
      <c r="T358" s="28" t="s">
        <v>625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-44.177300000000002</v>
      </c>
      <c r="AD358" s="30">
        <v>0.17715208020050127</v>
      </c>
      <c r="AE358" s="29">
        <v>1</v>
      </c>
    </row>
    <row r="359" spans="2:31" x14ac:dyDescent="0.2">
      <c r="B359" s="27">
        <v>490</v>
      </c>
      <c r="C359" s="28" t="s">
        <v>1120</v>
      </c>
      <c r="D359" s="28" t="s">
        <v>627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41.7761</v>
      </c>
      <c r="N359" s="30">
        <v>0.16752320802005011</v>
      </c>
      <c r="O359" s="29">
        <v>1</v>
      </c>
      <c r="R359" s="27">
        <v>490</v>
      </c>
      <c r="S359" s="28" t="s">
        <v>1120</v>
      </c>
      <c r="T359" s="28" t="s">
        <v>627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41.777900000000002</v>
      </c>
      <c r="AD359" s="30">
        <v>0.16753042606516291</v>
      </c>
      <c r="AE359" s="29">
        <v>1</v>
      </c>
    </row>
    <row r="360" spans="2:31" x14ac:dyDescent="0.2">
      <c r="B360" s="27">
        <v>491</v>
      </c>
      <c r="C360" s="28" t="s">
        <v>1122</v>
      </c>
      <c r="D360" s="28" t="s">
        <v>625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-42.461100000000002</v>
      </c>
      <c r="N360" s="30">
        <v>0.17027007518796991</v>
      </c>
      <c r="O360" s="29">
        <v>1</v>
      </c>
      <c r="R360" s="27">
        <v>491</v>
      </c>
      <c r="S360" s="28" t="s">
        <v>1122</v>
      </c>
      <c r="T360" s="28" t="s">
        <v>625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-42.460599999999999</v>
      </c>
      <c r="AD360" s="30">
        <v>0.1702680701754386</v>
      </c>
      <c r="AE360" s="29">
        <v>1</v>
      </c>
    </row>
    <row r="361" spans="2:31" x14ac:dyDescent="0.2">
      <c r="B361" s="27">
        <v>491</v>
      </c>
      <c r="C361" s="28" t="s">
        <v>1123</v>
      </c>
      <c r="D361" s="28" t="s">
        <v>627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41.7761</v>
      </c>
      <c r="N361" s="30">
        <v>0.16752320802005011</v>
      </c>
      <c r="O361" s="29">
        <v>1</v>
      </c>
      <c r="R361" s="27">
        <v>491</v>
      </c>
      <c r="S361" s="28" t="s">
        <v>1123</v>
      </c>
      <c r="T361" s="28" t="s">
        <v>627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41.777900000000002</v>
      </c>
      <c r="AD361" s="30">
        <v>0.16753042606516291</v>
      </c>
      <c r="AE361" s="29">
        <v>1</v>
      </c>
    </row>
    <row r="362" spans="2:31" x14ac:dyDescent="0.2">
      <c r="B362" s="27">
        <v>461</v>
      </c>
      <c r="C362" s="28" t="s">
        <v>1125</v>
      </c>
      <c r="D362" s="28" t="s">
        <v>625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-71.273200000000003</v>
      </c>
      <c r="N362" s="30">
        <v>0.28580731829573935</v>
      </c>
      <c r="O362" s="29">
        <v>1</v>
      </c>
      <c r="R362" s="27">
        <v>461</v>
      </c>
      <c r="S362" s="28" t="s">
        <v>1125</v>
      </c>
      <c r="T362" s="28" t="s">
        <v>625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-71.271500000000003</v>
      </c>
      <c r="AD362" s="30">
        <v>0.28580050125313283</v>
      </c>
      <c r="AE362" s="29">
        <v>1</v>
      </c>
    </row>
    <row r="363" spans="2:31" x14ac:dyDescent="0.2">
      <c r="B363" s="27">
        <v>461</v>
      </c>
      <c r="C363" s="28" t="s">
        <v>1126</v>
      </c>
      <c r="D363" s="28" t="s">
        <v>627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42.510300000000001</v>
      </c>
      <c r="N363" s="30">
        <v>0.17046736842105265</v>
      </c>
      <c r="O363" s="29">
        <v>1</v>
      </c>
      <c r="R363" s="27">
        <v>461</v>
      </c>
      <c r="S363" s="28" t="s">
        <v>1126</v>
      </c>
      <c r="T363" s="28" t="s">
        <v>627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42.511899999999997</v>
      </c>
      <c r="AD363" s="30">
        <v>0.17047378446115286</v>
      </c>
      <c r="AE363" s="29">
        <v>1</v>
      </c>
    </row>
    <row r="364" spans="2:31" x14ac:dyDescent="0.2">
      <c r="B364" s="27">
        <v>464</v>
      </c>
      <c r="C364" s="28" t="s">
        <v>1128</v>
      </c>
      <c r="D364" s="28" t="s">
        <v>625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-86.958299999999994</v>
      </c>
      <c r="N364" s="30">
        <v>0.34870496240601501</v>
      </c>
      <c r="O364" s="29">
        <v>1</v>
      </c>
      <c r="R364" s="27">
        <v>464</v>
      </c>
      <c r="S364" s="28" t="s">
        <v>1128</v>
      </c>
      <c r="T364" s="28" t="s">
        <v>625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-86.956199999999995</v>
      </c>
      <c r="AD364" s="30">
        <v>0.34869654135338346</v>
      </c>
      <c r="AE364" s="29">
        <v>1</v>
      </c>
    </row>
    <row r="365" spans="2:31" x14ac:dyDescent="0.2">
      <c r="B365" s="27">
        <v>464</v>
      </c>
      <c r="C365" s="28" t="s">
        <v>1129</v>
      </c>
      <c r="D365" s="28" t="s">
        <v>627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51.6248</v>
      </c>
      <c r="N365" s="30">
        <v>0.20701674185463662</v>
      </c>
      <c r="O365" s="29">
        <v>1</v>
      </c>
      <c r="R365" s="27">
        <v>464</v>
      </c>
      <c r="S365" s="28" t="s">
        <v>1129</v>
      </c>
      <c r="T365" s="28" t="s">
        <v>627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51.626899999999999</v>
      </c>
      <c r="AD365" s="30">
        <v>0.20702516290726819</v>
      </c>
      <c r="AE365" s="29">
        <v>1</v>
      </c>
    </row>
    <row r="366" spans="2:31" x14ac:dyDescent="0.2">
      <c r="B366" s="27">
        <v>467</v>
      </c>
      <c r="C366" s="28" t="s">
        <v>1131</v>
      </c>
      <c r="D366" s="28" t="s">
        <v>625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-86.548299999999998</v>
      </c>
      <c r="N366" s="30">
        <v>0.34706085213032584</v>
      </c>
      <c r="O366" s="29">
        <v>1</v>
      </c>
      <c r="R366" s="27">
        <v>467</v>
      </c>
      <c r="S366" s="28" t="s">
        <v>1131</v>
      </c>
      <c r="T366" s="28" t="s">
        <v>625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-86.546300000000002</v>
      </c>
      <c r="AD366" s="30">
        <v>0.34705283208020049</v>
      </c>
      <c r="AE366" s="29">
        <v>1</v>
      </c>
    </row>
    <row r="367" spans="2:31" x14ac:dyDescent="0.2">
      <c r="B367" s="27">
        <v>467</v>
      </c>
      <c r="C367" s="28" t="s">
        <v>1132</v>
      </c>
      <c r="D367" s="28" t="s">
        <v>627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52.806399999999996</v>
      </c>
      <c r="N367" s="30">
        <v>0.21175498746867166</v>
      </c>
      <c r="O367" s="29">
        <v>1</v>
      </c>
      <c r="R367" s="27">
        <v>467</v>
      </c>
      <c r="S367" s="28" t="s">
        <v>1132</v>
      </c>
      <c r="T367" s="28" t="s">
        <v>627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52.808599999999998</v>
      </c>
      <c r="AD367" s="30">
        <v>0.21176380952380952</v>
      </c>
      <c r="AE367" s="29">
        <v>1</v>
      </c>
    </row>
    <row r="368" spans="2:31" x14ac:dyDescent="0.2">
      <c r="B368" s="27">
        <v>470</v>
      </c>
      <c r="C368" s="28" t="s">
        <v>1134</v>
      </c>
      <c r="D368" s="28" t="s">
        <v>625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-86.5334</v>
      </c>
      <c r="N368" s="30">
        <v>0.34700110275689222</v>
      </c>
      <c r="O368" s="29">
        <v>1</v>
      </c>
      <c r="R368" s="27">
        <v>470</v>
      </c>
      <c r="S368" s="28" t="s">
        <v>1134</v>
      </c>
      <c r="T368" s="28" t="s">
        <v>625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-86.531400000000005</v>
      </c>
      <c r="AD368" s="30">
        <v>0.34699308270676693</v>
      </c>
      <c r="AE368" s="29">
        <v>1</v>
      </c>
    </row>
    <row r="369" spans="2:31" x14ac:dyDescent="0.2">
      <c r="B369" s="27">
        <v>470</v>
      </c>
      <c r="C369" s="28" t="s">
        <v>1135</v>
      </c>
      <c r="D369" s="28" t="s">
        <v>627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52.820900000000002</v>
      </c>
      <c r="N369" s="30">
        <v>0.2118131328320802</v>
      </c>
      <c r="O369" s="29">
        <v>1</v>
      </c>
      <c r="R369" s="27">
        <v>470</v>
      </c>
      <c r="S369" s="28" t="s">
        <v>1135</v>
      </c>
      <c r="T369" s="28" t="s">
        <v>627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52.823099999999997</v>
      </c>
      <c r="AD369" s="30">
        <v>0.21182195488721803</v>
      </c>
      <c r="AE369" s="29">
        <v>1</v>
      </c>
    </row>
    <row r="370" spans="2:31" x14ac:dyDescent="0.2">
      <c r="B370" s="27">
        <v>473</v>
      </c>
      <c r="C370" s="28" t="s">
        <v>1137</v>
      </c>
      <c r="D370" s="28" t="s">
        <v>625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-86.914199999999994</v>
      </c>
      <c r="N370" s="30">
        <v>0.34852812030075186</v>
      </c>
      <c r="O370" s="29">
        <v>1</v>
      </c>
      <c r="R370" s="27">
        <v>473</v>
      </c>
      <c r="S370" s="28" t="s">
        <v>1137</v>
      </c>
      <c r="T370" s="28" t="s">
        <v>625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-86.912199999999999</v>
      </c>
      <c r="AD370" s="30">
        <v>0.34852010025062657</v>
      </c>
      <c r="AE370" s="29">
        <v>1</v>
      </c>
    </row>
    <row r="371" spans="2:31" x14ac:dyDescent="0.2">
      <c r="B371" s="27">
        <v>473</v>
      </c>
      <c r="C371" s="28" t="s">
        <v>1138</v>
      </c>
      <c r="D371" s="28" t="s">
        <v>627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51.665100000000002</v>
      </c>
      <c r="N371" s="30">
        <v>0.20717834586466169</v>
      </c>
      <c r="O371" s="29">
        <v>1</v>
      </c>
      <c r="R371" s="27">
        <v>473</v>
      </c>
      <c r="S371" s="28" t="s">
        <v>1138</v>
      </c>
      <c r="T371" s="28" t="s">
        <v>627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51.667200000000001</v>
      </c>
      <c r="AD371" s="30">
        <v>0.20718676691729326</v>
      </c>
      <c r="AE371" s="29">
        <v>1</v>
      </c>
    </row>
    <row r="372" spans="2:31" x14ac:dyDescent="0.2">
      <c r="B372" s="27">
        <v>476</v>
      </c>
      <c r="C372" s="28" t="s">
        <v>1140</v>
      </c>
      <c r="D372" s="28" t="s">
        <v>625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-71.215699999999998</v>
      </c>
      <c r="N372" s="30">
        <v>0.28557674185463661</v>
      </c>
      <c r="O372" s="29">
        <v>1</v>
      </c>
      <c r="R372" s="27">
        <v>476</v>
      </c>
      <c r="S372" s="28" t="s">
        <v>1140</v>
      </c>
      <c r="T372" s="28" t="s">
        <v>625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-71.214200000000005</v>
      </c>
      <c r="AD372" s="30">
        <v>0.28557072681704265</v>
      </c>
      <c r="AE372" s="29">
        <v>1</v>
      </c>
    </row>
    <row r="373" spans="2:31" x14ac:dyDescent="0.2">
      <c r="B373" s="27">
        <v>476</v>
      </c>
      <c r="C373" s="28" t="s">
        <v>1141</v>
      </c>
      <c r="D373" s="28" t="s">
        <v>627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42.549900000000001</v>
      </c>
      <c r="N373" s="30">
        <v>0.17062616541353384</v>
      </c>
      <c r="O373" s="29">
        <v>1</v>
      </c>
      <c r="R373" s="27">
        <v>476</v>
      </c>
      <c r="S373" s="28" t="s">
        <v>1141</v>
      </c>
      <c r="T373" s="28" t="s">
        <v>627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42.551699999999997</v>
      </c>
      <c r="AD373" s="30">
        <v>0.17063338345864659</v>
      </c>
      <c r="AE373" s="29">
        <v>1</v>
      </c>
    </row>
    <row r="374" spans="2:31" x14ac:dyDescent="0.2">
      <c r="B374" s="27">
        <v>492</v>
      </c>
      <c r="C374" s="28" t="s">
        <v>1143</v>
      </c>
      <c r="D374" s="28" t="s">
        <v>625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-37.805799999999998</v>
      </c>
      <c r="N374" s="30">
        <v>0.15160220551378445</v>
      </c>
      <c r="O374" s="29">
        <v>1</v>
      </c>
      <c r="R374" s="27">
        <v>492</v>
      </c>
      <c r="S374" s="28" t="s">
        <v>1143</v>
      </c>
      <c r="T374" s="28" t="s">
        <v>625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-37.805399999999999</v>
      </c>
      <c r="AD374" s="30">
        <v>0.1516006015037594</v>
      </c>
      <c r="AE374" s="29">
        <v>1</v>
      </c>
    </row>
    <row r="375" spans="2:31" x14ac:dyDescent="0.2">
      <c r="B375" s="27">
        <v>492</v>
      </c>
      <c r="C375" s="28" t="s">
        <v>1144</v>
      </c>
      <c r="D375" s="28" t="s">
        <v>627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42.549900000000001</v>
      </c>
      <c r="N375" s="30">
        <v>0.17062616541353384</v>
      </c>
      <c r="O375" s="29">
        <v>1</v>
      </c>
      <c r="R375" s="27">
        <v>492</v>
      </c>
      <c r="S375" s="28" t="s">
        <v>1144</v>
      </c>
      <c r="T375" s="28" t="s">
        <v>627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42.551699999999997</v>
      </c>
      <c r="AD375" s="30">
        <v>0.17063338345864659</v>
      </c>
      <c r="AE375" s="29">
        <v>1</v>
      </c>
    </row>
    <row r="376" spans="2:31" x14ac:dyDescent="0.2">
      <c r="B376" s="27">
        <v>493</v>
      </c>
      <c r="C376" s="28" t="s">
        <v>1146</v>
      </c>
      <c r="D376" s="28" t="s">
        <v>625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-37.4407</v>
      </c>
      <c r="N376" s="30">
        <v>0.1501381453634085</v>
      </c>
      <c r="O376" s="29">
        <v>1</v>
      </c>
      <c r="R376" s="27">
        <v>493</v>
      </c>
      <c r="S376" s="28" t="s">
        <v>1146</v>
      </c>
      <c r="T376" s="28" t="s">
        <v>625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-37.440300000000001</v>
      </c>
      <c r="AD376" s="30">
        <v>0.15013654135338347</v>
      </c>
      <c r="AE376" s="29">
        <v>1</v>
      </c>
    </row>
    <row r="377" spans="2:31" x14ac:dyDescent="0.2">
      <c r="B377" s="27">
        <v>493</v>
      </c>
      <c r="C377" s="28" t="s">
        <v>1147</v>
      </c>
      <c r="D377" s="28" t="s">
        <v>627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42.549900000000001</v>
      </c>
      <c r="N377" s="30">
        <v>0.17062616541353384</v>
      </c>
      <c r="O377" s="29">
        <v>1</v>
      </c>
      <c r="R377" s="27">
        <v>493</v>
      </c>
      <c r="S377" s="28" t="s">
        <v>1147</v>
      </c>
      <c r="T377" s="28" t="s">
        <v>627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42.551699999999997</v>
      </c>
      <c r="AD377" s="30">
        <v>0.17063338345864659</v>
      </c>
      <c r="AE377" s="29">
        <v>1</v>
      </c>
    </row>
    <row r="378" spans="2:31" x14ac:dyDescent="0.2">
      <c r="B378" s="27">
        <v>494</v>
      </c>
      <c r="C378" s="28" t="s">
        <v>1148</v>
      </c>
      <c r="D378" s="28" t="s">
        <v>625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-36.787100000000002</v>
      </c>
      <c r="N378" s="30">
        <v>0.14751719298245616</v>
      </c>
      <c r="O378" s="29">
        <v>1</v>
      </c>
      <c r="R378" s="27">
        <v>494</v>
      </c>
      <c r="S378" s="28" t="s">
        <v>1148</v>
      </c>
      <c r="T378" s="28" t="s">
        <v>625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-36.786700000000003</v>
      </c>
      <c r="AD378" s="30">
        <v>0.14751558897243108</v>
      </c>
      <c r="AE378" s="29">
        <v>1</v>
      </c>
    </row>
    <row r="379" spans="2:31" x14ac:dyDescent="0.2">
      <c r="B379" s="27">
        <v>494</v>
      </c>
      <c r="C379" s="28" t="s">
        <v>1149</v>
      </c>
      <c r="D379" s="28" t="s">
        <v>627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42.549900000000001</v>
      </c>
      <c r="N379" s="30">
        <v>0.17062616541353384</v>
      </c>
      <c r="O379" s="29">
        <v>1</v>
      </c>
      <c r="R379" s="27">
        <v>494</v>
      </c>
      <c r="S379" s="28" t="s">
        <v>1149</v>
      </c>
      <c r="T379" s="28" t="s">
        <v>627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42.551699999999997</v>
      </c>
      <c r="AD379" s="30">
        <v>0.17063338345864659</v>
      </c>
      <c r="AE379" s="29">
        <v>1</v>
      </c>
    </row>
    <row r="380" spans="2:31" x14ac:dyDescent="0.2">
      <c r="B380" s="27">
        <v>495</v>
      </c>
      <c r="C380" s="28" t="s">
        <v>1150</v>
      </c>
      <c r="D380" s="28" t="s">
        <v>625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-36.702100000000002</v>
      </c>
      <c r="N380" s="30">
        <v>0.14717634085213033</v>
      </c>
      <c r="O380" s="29">
        <v>1</v>
      </c>
      <c r="R380" s="27">
        <v>495</v>
      </c>
      <c r="S380" s="28" t="s">
        <v>1150</v>
      </c>
      <c r="T380" s="28" t="s">
        <v>625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-36.701599999999999</v>
      </c>
      <c r="AD380" s="30">
        <v>0.14717433583959899</v>
      </c>
      <c r="AE380" s="29">
        <v>1</v>
      </c>
    </row>
    <row r="381" spans="2:31" x14ac:dyDescent="0.2">
      <c r="B381" s="27">
        <v>495</v>
      </c>
      <c r="C381" s="28" t="s">
        <v>1151</v>
      </c>
      <c r="D381" s="28" t="s">
        <v>627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42.549900000000001</v>
      </c>
      <c r="N381" s="30">
        <v>0.17062616541353384</v>
      </c>
      <c r="O381" s="29">
        <v>1</v>
      </c>
      <c r="R381" s="27">
        <v>495</v>
      </c>
      <c r="S381" s="28" t="s">
        <v>1151</v>
      </c>
      <c r="T381" s="28" t="s">
        <v>627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42.551699999999997</v>
      </c>
      <c r="AD381" s="30">
        <v>0.17063338345864659</v>
      </c>
      <c r="AE381" s="29">
        <v>1</v>
      </c>
    </row>
    <row r="382" spans="2:31" x14ac:dyDescent="0.2">
      <c r="B382" s="27">
        <v>496</v>
      </c>
      <c r="C382" s="28" t="s">
        <v>1153</v>
      </c>
      <c r="D382" s="28" t="s">
        <v>625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-37.1051</v>
      </c>
      <c r="N382" s="30">
        <v>0.14879238095238095</v>
      </c>
      <c r="O382" s="29">
        <v>1</v>
      </c>
      <c r="R382" s="27">
        <v>496</v>
      </c>
      <c r="S382" s="28" t="s">
        <v>1153</v>
      </c>
      <c r="T382" s="28" t="s">
        <v>625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-37.104599999999998</v>
      </c>
      <c r="AD382" s="30">
        <v>0.14879037593984962</v>
      </c>
      <c r="AE382" s="29">
        <v>1</v>
      </c>
    </row>
    <row r="383" spans="2:31" x14ac:dyDescent="0.2">
      <c r="B383" s="27">
        <v>496</v>
      </c>
      <c r="C383" s="28" t="s">
        <v>1154</v>
      </c>
      <c r="D383" s="28" t="s">
        <v>627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42.549900000000001</v>
      </c>
      <c r="N383" s="30">
        <v>0.17062616541353384</v>
      </c>
      <c r="O383" s="29">
        <v>1</v>
      </c>
      <c r="R383" s="27">
        <v>496</v>
      </c>
      <c r="S383" s="28" t="s">
        <v>1154</v>
      </c>
      <c r="T383" s="28" t="s">
        <v>627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42.551699999999997</v>
      </c>
      <c r="AD383" s="30">
        <v>0.17063338345864659</v>
      </c>
      <c r="AE383" s="29">
        <v>1</v>
      </c>
    </row>
    <row r="384" spans="2:31" x14ac:dyDescent="0.2">
      <c r="B384" s="27">
        <v>229</v>
      </c>
      <c r="C384" s="28" t="s">
        <v>1156</v>
      </c>
      <c r="D384" s="28" t="s">
        <v>625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-40.031999999999996</v>
      </c>
      <c r="N384" s="30">
        <v>0.16052932330827069</v>
      </c>
      <c r="O384" s="29">
        <v>1</v>
      </c>
      <c r="R384" s="27">
        <v>229</v>
      </c>
      <c r="S384" s="28" t="s">
        <v>1156</v>
      </c>
      <c r="T384" s="28" t="s">
        <v>625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-40.031300000000002</v>
      </c>
      <c r="AD384" s="30">
        <v>0.16052651629072684</v>
      </c>
      <c r="AE384" s="29">
        <v>1</v>
      </c>
    </row>
    <row r="385" spans="2:31" x14ac:dyDescent="0.2">
      <c r="B385" s="27">
        <v>229</v>
      </c>
      <c r="C385" s="28" t="s">
        <v>1157</v>
      </c>
      <c r="D385" s="28" t="s">
        <v>627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42.549900000000001</v>
      </c>
      <c r="N385" s="30">
        <v>0.17062616541353384</v>
      </c>
      <c r="O385" s="29">
        <v>1</v>
      </c>
      <c r="R385" s="27">
        <v>229</v>
      </c>
      <c r="S385" s="28" t="s">
        <v>1157</v>
      </c>
      <c r="T385" s="28" t="s">
        <v>627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42.551699999999997</v>
      </c>
      <c r="AD385" s="30">
        <v>0.17063338345864659</v>
      </c>
      <c r="AE385" s="29">
        <v>1</v>
      </c>
    </row>
    <row r="386" spans="2:31" x14ac:dyDescent="0.2">
      <c r="B386" s="27">
        <v>230</v>
      </c>
      <c r="C386" s="28" t="s">
        <v>1159</v>
      </c>
      <c r="D386" s="28" t="s">
        <v>625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-39.692</v>
      </c>
      <c r="N386" s="30">
        <v>0.15916591478696743</v>
      </c>
      <c r="O386" s="29">
        <v>1</v>
      </c>
      <c r="R386" s="27">
        <v>230</v>
      </c>
      <c r="S386" s="28" t="s">
        <v>1159</v>
      </c>
      <c r="T386" s="28" t="s">
        <v>625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-39.691299999999998</v>
      </c>
      <c r="AD386" s="30">
        <v>0.15916310776942355</v>
      </c>
      <c r="AE386" s="29">
        <v>1</v>
      </c>
    </row>
    <row r="387" spans="2:31" x14ac:dyDescent="0.2">
      <c r="B387" s="27">
        <v>230</v>
      </c>
      <c r="C387" s="28" t="s">
        <v>1160</v>
      </c>
      <c r="D387" s="28" t="s">
        <v>627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42.549900000000001</v>
      </c>
      <c r="N387" s="30">
        <v>0.17062616541353384</v>
      </c>
      <c r="O387" s="29">
        <v>1</v>
      </c>
      <c r="R387" s="27">
        <v>230</v>
      </c>
      <c r="S387" s="28" t="s">
        <v>1160</v>
      </c>
      <c r="T387" s="28" t="s">
        <v>627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42.551699999999997</v>
      </c>
      <c r="AD387" s="30">
        <v>0.17063338345864659</v>
      </c>
      <c r="AE387" s="29">
        <v>1</v>
      </c>
    </row>
    <row r="388" spans="2:31" x14ac:dyDescent="0.2">
      <c r="B388" s="27">
        <v>231</v>
      </c>
      <c r="C388" s="28" t="s">
        <v>1161</v>
      </c>
      <c r="D388" s="28" t="s">
        <v>625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-39.003900000000002</v>
      </c>
      <c r="N388" s="30">
        <v>0.15640661654135338</v>
      </c>
      <c r="O388" s="29">
        <v>1</v>
      </c>
      <c r="R388" s="27">
        <v>231</v>
      </c>
      <c r="S388" s="28" t="s">
        <v>1161</v>
      </c>
      <c r="T388" s="28" t="s">
        <v>625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-39.0032</v>
      </c>
      <c r="AD388" s="30">
        <v>0.1564038095238095</v>
      </c>
      <c r="AE388" s="29">
        <v>1</v>
      </c>
    </row>
    <row r="389" spans="2:31" x14ac:dyDescent="0.2">
      <c r="B389" s="27">
        <v>231</v>
      </c>
      <c r="C389" s="28" t="s">
        <v>1162</v>
      </c>
      <c r="D389" s="28" t="s">
        <v>627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42.549900000000001</v>
      </c>
      <c r="N389" s="30">
        <v>0.17062616541353384</v>
      </c>
      <c r="O389" s="29">
        <v>1</v>
      </c>
      <c r="R389" s="27">
        <v>231</v>
      </c>
      <c r="S389" s="28" t="s">
        <v>1162</v>
      </c>
      <c r="T389" s="28" t="s">
        <v>627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42.551699999999997</v>
      </c>
      <c r="AD389" s="30">
        <v>0.17063338345864659</v>
      </c>
      <c r="AE389" s="29">
        <v>1</v>
      </c>
    </row>
    <row r="390" spans="2:31" x14ac:dyDescent="0.2">
      <c r="B390" s="27">
        <v>232</v>
      </c>
      <c r="C390" s="28" t="s">
        <v>1163</v>
      </c>
      <c r="D390" s="28" t="s">
        <v>625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-38.9133</v>
      </c>
      <c r="N390" s="30">
        <v>0.15604330827067669</v>
      </c>
      <c r="O390" s="29">
        <v>1</v>
      </c>
      <c r="R390" s="27">
        <v>232</v>
      </c>
      <c r="S390" s="28" t="s">
        <v>1163</v>
      </c>
      <c r="T390" s="28" t="s">
        <v>625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-38.912599999999998</v>
      </c>
      <c r="AD390" s="30">
        <v>0.15604050125313282</v>
      </c>
      <c r="AE390" s="29">
        <v>1</v>
      </c>
    </row>
    <row r="391" spans="2:31" x14ac:dyDescent="0.2">
      <c r="B391" s="27">
        <v>232</v>
      </c>
      <c r="C391" s="28" t="s">
        <v>1164</v>
      </c>
      <c r="D391" s="28" t="s">
        <v>627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42.549900000000001</v>
      </c>
      <c r="N391" s="30">
        <v>0.17062616541353384</v>
      </c>
      <c r="O391" s="29">
        <v>1</v>
      </c>
      <c r="R391" s="27">
        <v>232</v>
      </c>
      <c r="S391" s="28" t="s">
        <v>1164</v>
      </c>
      <c r="T391" s="28" t="s">
        <v>627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42.551699999999997</v>
      </c>
      <c r="AD391" s="30">
        <v>0.17063338345864659</v>
      </c>
      <c r="AE391" s="29">
        <v>1</v>
      </c>
    </row>
    <row r="392" spans="2:31" x14ac:dyDescent="0.2">
      <c r="B392" s="27">
        <v>233</v>
      </c>
      <c r="C392" s="28" t="s">
        <v>1166</v>
      </c>
      <c r="D392" s="28" t="s">
        <v>625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-39.4131</v>
      </c>
      <c r="N392" s="30">
        <v>0.15804751879699247</v>
      </c>
      <c r="O392" s="29">
        <v>1</v>
      </c>
      <c r="R392" s="27">
        <v>233</v>
      </c>
      <c r="S392" s="28" t="s">
        <v>1166</v>
      </c>
      <c r="T392" s="28" t="s">
        <v>625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-39.412500000000001</v>
      </c>
      <c r="AD392" s="30">
        <v>0.15804511278195488</v>
      </c>
      <c r="AE392" s="29">
        <v>1</v>
      </c>
    </row>
    <row r="393" spans="2:31" x14ac:dyDescent="0.2">
      <c r="B393" s="27">
        <v>233</v>
      </c>
      <c r="C393" s="28" t="s">
        <v>1167</v>
      </c>
      <c r="D393" s="28" t="s">
        <v>627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42.549900000000001</v>
      </c>
      <c r="N393" s="30">
        <v>0.17062616541353384</v>
      </c>
      <c r="O393" s="29">
        <v>1</v>
      </c>
      <c r="R393" s="27">
        <v>233</v>
      </c>
      <c r="S393" s="28" t="s">
        <v>1167</v>
      </c>
      <c r="T393" s="28" t="s">
        <v>627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42.551699999999997</v>
      </c>
      <c r="AD393" s="30">
        <v>0.17063338345864659</v>
      </c>
      <c r="AE393" s="29">
        <v>1</v>
      </c>
    </row>
    <row r="394" spans="2:31" x14ac:dyDescent="0.2">
      <c r="B394" s="27">
        <v>211</v>
      </c>
      <c r="C394" s="28" t="s">
        <v>1169</v>
      </c>
      <c r="D394" s="28" t="s">
        <v>625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-73.480800000000002</v>
      </c>
      <c r="N394" s="30">
        <v>0.29465984962406017</v>
      </c>
      <c r="O394" s="29">
        <v>1</v>
      </c>
      <c r="R394" s="27">
        <v>211</v>
      </c>
      <c r="S394" s="28" t="s">
        <v>1169</v>
      </c>
      <c r="T394" s="28" t="s">
        <v>625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-73.480800000000002</v>
      </c>
      <c r="AD394" s="30">
        <v>0.29465984962406017</v>
      </c>
      <c r="AE394" s="29">
        <v>1</v>
      </c>
    </row>
    <row r="395" spans="2:31" x14ac:dyDescent="0.2">
      <c r="B395" s="27">
        <v>211</v>
      </c>
      <c r="C395" s="28" t="s">
        <v>1170</v>
      </c>
      <c r="D395" s="28" t="s">
        <v>627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40.3446</v>
      </c>
      <c r="N395" s="30">
        <v>0.16178285714285714</v>
      </c>
      <c r="O395" s="29">
        <v>1</v>
      </c>
      <c r="R395" s="27">
        <v>211</v>
      </c>
      <c r="S395" s="28" t="s">
        <v>1170</v>
      </c>
      <c r="T395" s="28" t="s">
        <v>627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40.3444</v>
      </c>
      <c r="AD395" s="30">
        <v>0.1617820551378446</v>
      </c>
      <c r="AE395" s="29">
        <v>1</v>
      </c>
    </row>
    <row r="396" spans="2:31" x14ac:dyDescent="0.2">
      <c r="B396" s="27">
        <v>214</v>
      </c>
      <c r="C396" s="28" t="s">
        <v>1172</v>
      </c>
      <c r="D396" s="28" t="s">
        <v>625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-88.472800000000007</v>
      </c>
      <c r="N396" s="30">
        <v>0.35477814536340851</v>
      </c>
      <c r="O396" s="29">
        <v>1</v>
      </c>
      <c r="R396" s="27">
        <v>214</v>
      </c>
      <c r="S396" s="28" t="s">
        <v>1172</v>
      </c>
      <c r="T396" s="28" t="s">
        <v>625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-88.472899999999996</v>
      </c>
      <c r="AD396" s="30">
        <v>0.35477854636591477</v>
      </c>
      <c r="AE396" s="29">
        <v>1</v>
      </c>
    </row>
    <row r="397" spans="2:31" x14ac:dyDescent="0.2">
      <c r="B397" s="27">
        <v>214</v>
      </c>
      <c r="C397" s="28" t="s">
        <v>1173</v>
      </c>
      <c r="D397" s="28" t="s">
        <v>627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49.973100000000002</v>
      </c>
      <c r="N397" s="30">
        <v>0.20039338345864663</v>
      </c>
      <c r="O397" s="29">
        <v>1</v>
      </c>
      <c r="R397" s="27">
        <v>214</v>
      </c>
      <c r="S397" s="28" t="s">
        <v>1173</v>
      </c>
      <c r="T397" s="28" t="s">
        <v>627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49.972999999999999</v>
      </c>
      <c r="AD397" s="30">
        <v>0.20039298245614034</v>
      </c>
      <c r="AE397" s="29">
        <v>1</v>
      </c>
    </row>
    <row r="398" spans="2:31" x14ac:dyDescent="0.2">
      <c r="B398" s="27">
        <v>217</v>
      </c>
      <c r="C398" s="28" t="s">
        <v>1175</v>
      </c>
      <c r="D398" s="28" t="s">
        <v>625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-89.818799999999996</v>
      </c>
      <c r="N398" s="30">
        <v>0.36017563909774436</v>
      </c>
      <c r="O398" s="29">
        <v>1</v>
      </c>
      <c r="R398" s="27">
        <v>217</v>
      </c>
      <c r="S398" s="28" t="s">
        <v>1175</v>
      </c>
      <c r="T398" s="28" t="s">
        <v>625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-89.818799999999996</v>
      </c>
      <c r="AD398" s="30">
        <v>0.36017563909774436</v>
      </c>
      <c r="AE398" s="29">
        <v>1</v>
      </c>
    </row>
    <row r="399" spans="2:31" x14ac:dyDescent="0.2">
      <c r="B399" s="27">
        <v>217</v>
      </c>
      <c r="C399" s="28" t="s">
        <v>1176</v>
      </c>
      <c r="D399" s="28" t="s">
        <v>627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49.730200000000004</v>
      </c>
      <c r="N399" s="30">
        <v>0.19941934837092734</v>
      </c>
      <c r="O399" s="29">
        <v>1</v>
      </c>
      <c r="R399" s="27">
        <v>217</v>
      </c>
      <c r="S399" s="28" t="s">
        <v>1176</v>
      </c>
      <c r="T399" s="28" t="s">
        <v>627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49.730200000000004</v>
      </c>
      <c r="AD399" s="30">
        <v>0.19941934837092734</v>
      </c>
      <c r="AE399" s="29">
        <v>1</v>
      </c>
    </row>
    <row r="400" spans="2:31" x14ac:dyDescent="0.2">
      <c r="B400" s="27">
        <v>220</v>
      </c>
      <c r="C400" s="28" t="s">
        <v>1178</v>
      </c>
      <c r="D400" s="28" t="s">
        <v>625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-89.799899999999994</v>
      </c>
      <c r="N400" s="30">
        <v>0.36009984962406011</v>
      </c>
      <c r="O400" s="29">
        <v>1</v>
      </c>
      <c r="R400" s="27">
        <v>220</v>
      </c>
      <c r="S400" s="28" t="s">
        <v>1178</v>
      </c>
      <c r="T400" s="28" t="s">
        <v>625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-89.8</v>
      </c>
      <c r="AD400" s="30">
        <v>0.36010025062656642</v>
      </c>
      <c r="AE400" s="29">
        <v>1</v>
      </c>
    </row>
    <row r="401" spans="2:31" x14ac:dyDescent="0.2">
      <c r="B401" s="27">
        <v>220</v>
      </c>
      <c r="C401" s="28" t="s">
        <v>1179</v>
      </c>
      <c r="D401" s="28" t="s">
        <v>627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49.750900000000001</v>
      </c>
      <c r="N401" s="30">
        <v>0.19950235588972431</v>
      </c>
      <c r="O401" s="29">
        <v>1</v>
      </c>
      <c r="R401" s="27">
        <v>220</v>
      </c>
      <c r="S401" s="28" t="s">
        <v>1179</v>
      </c>
      <c r="T401" s="28" t="s">
        <v>627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49.750799999999998</v>
      </c>
      <c r="AD401" s="30">
        <v>0.19950195488721803</v>
      </c>
      <c r="AE401" s="29">
        <v>1</v>
      </c>
    </row>
    <row r="402" spans="2:31" x14ac:dyDescent="0.2">
      <c r="B402" s="27">
        <v>223</v>
      </c>
      <c r="C402" s="28" t="s">
        <v>1181</v>
      </c>
      <c r="D402" s="28" t="s">
        <v>625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-88.418000000000006</v>
      </c>
      <c r="N402" s="30">
        <v>0.35455839598997496</v>
      </c>
      <c r="O402" s="29">
        <v>1</v>
      </c>
      <c r="R402" s="27">
        <v>223</v>
      </c>
      <c r="S402" s="28" t="s">
        <v>1181</v>
      </c>
      <c r="T402" s="28" t="s">
        <v>625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-88.418000000000006</v>
      </c>
      <c r="AD402" s="30">
        <v>0.35455839598997496</v>
      </c>
      <c r="AE402" s="29">
        <v>1</v>
      </c>
    </row>
    <row r="403" spans="2:31" x14ac:dyDescent="0.2">
      <c r="B403" s="27">
        <v>223</v>
      </c>
      <c r="C403" s="28" t="s">
        <v>1182</v>
      </c>
      <c r="D403" s="28" t="s">
        <v>627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50.030900000000003</v>
      </c>
      <c r="N403" s="30">
        <v>0.20062516290726817</v>
      </c>
      <c r="O403" s="29">
        <v>1</v>
      </c>
      <c r="R403" s="27">
        <v>223</v>
      </c>
      <c r="S403" s="28" t="s">
        <v>1182</v>
      </c>
      <c r="T403" s="28" t="s">
        <v>627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50.030900000000003</v>
      </c>
      <c r="AD403" s="30">
        <v>0.20062516290726817</v>
      </c>
      <c r="AE403" s="29">
        <v>1</v>
      </c>
    </row>
    <row r="404" spans="2:31" x14ac:dyDescent="0.2">
      <c r="B404" s="27">
        <v>226</v>
      </c>
      <c r="C404" s="28" t="s">
        <v>1184</v>
      </c>
      <c r="D404" s="28" t="s">
        <v>625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-73.432400000000001</v>
      </c>
      <c r="N404" s="30">
        <v>0.29446576441102756</v>
      </c>
      <c r="O404" s="29">
        <v>1</v>
      </c>
      <c r="R404" s="27">
        <v>226</v>
      </c>
      <c r="S404" s="28" t="s">
        <v>1184</v>
      </c>
      <c r="T404" s="28" t="s">
        <v>625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-73.432699999999997</v>
      </c>
      <c r="AD404" s="30">
        <v>0.29446696741854633</v>
      </c>
      <c r="AE404" s="29">
        <v>1</v>
      </c>
    </row>
    <row r="405" spans="2:31" x14ac:dyDescent="0.2">
      <c r="B405" s="27">
        <v>226</v>
      </c>
      <c r="C405" s="28" t="s">
        <v>1185</v>
      </c>
      <c r="D405" s="28" t="s">
        <v>627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40.415500000000002</v>
      </c>
      <c r="N405" s="30">
        <v>0.1620671679197995</v>
      </c>
      <c r="O405" s="29">
        <v>1</v>
      </c>
      <c r="R405" s="27">
        <v>226</v>
      </c>
      <c r="S405" s="28" t="s">
        <v>1185</v>
      </c>
      <c r="T405" s="28" t="s">
        <v>627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40.415599999999998</v>
      </c>
      <c r="AD405" s="30">
        <v>0.16206756892230575</v>
      </c>
      <c r="AE405" s="29">
        <v>1</v>
      </c>
    </row>
    <row r="406" spans="2:31" x14ac:dyDescent="0.2">
      <c r="B406" s="27">
        <v>234</v>
      </c>
      <c r="C406" s="28" t="s">
        <v>1187</v>
      </c>
      <c r="D406" s="28" t="s">
        <v>625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-45.0062</v>
      </c>
      <c r="N406" s="30">
        <v>0.18047598997493733</v>
      </c>
      <c r="O406" s="29">
        <v>1</v>
      </c>
      <c r="R406" s="27">
        <v>234</v>
      </c>
      <c r="S406" s="28" t="s">
        <v>1187</v>
      </c>
      <c r="T406" s="28" t="s">
        <v>625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-45.005600000000001</v>
      </c>
      <c r="AD406" s="30">
        <v>0.18047358395989974</v>
      </c>
      <c r="AE406" s="29">
        <v>1</v>
      </c>
    </row>
    <row r="407" spans="2:31" x14ac:dyDescent="0.2">
      <c r="B407" s="27">
        <v>234</v>
      </c>
      <c r="C407" s="28" t="s">
        <v>1188</v>
      </c>
      <c r="D407" s="28" t="s">
        <v>627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40.415500000000002</v>
      </c>
      <c r="N407" s="30">
        <v>0.1620671679197995</v>
      </c>
      <c r="O407" s="29">
        <v>1</v>
      </c>
      <c r="R407" s="27">
        <v>234</v>
      </c>
      <c r="S407" s="28" t="s">
        <v>1188</v>
      </c>
      <c r="T407" s="28" t="s">
        <v>627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40.415599999999998</v>
      </c>
      <c r="AD407" s="30">
        <v>0.16206756892230575</v>
      </c>
      <c r="AE407" s="29">
        <v>1</v>
      </c>
    </row>
    <row r="408" spans="2:31" x14ac:dyDescent="0.2">
      <c r="B408" s="27">
        <v>235</v>
      </c>
      <c r="C408" s="28" t="s">
        <v>1190</v>
      </c>
      <c r="D408" s="28" t="s">
        <v>625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-43.403399999999998</v>
      </c>
      <c r="N408" s="30">
        <v>0.17404872180451125</v>
      </c>
      <c r="O408" s="29">
        <v>1</v>
      </c>
      <c r="R408" s="27">
        <v>235</v>
      </c>
      <c r="S408" s="28" t="s">
        <v>1190</v>
      </c>
      <c r="T408" s="28" t="s">
        <v>625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-43.402799999999999</v>
      </c>
      <c r="AD408" s="30">
        <v>0.17404631578947366</v>
      </c>
      <c r="AE408" s="29">
        <v>1</v>
      </c>
    </row>
    <row r="409" spans="2:31" x14ac:dyDescent="0.2">
      <c r="B409" s="27">
        <v>235</v>
      </c>
      <c r="C409" s="28" t="s">
        <v>1191</v>
      </c>
      <c r="D409" s="28" t="s">
        <v>627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40.415500000000002</v>
      </c>
      <c r="N409" s="30">
        <v>0.1620671679197995</v>
      </c>
      <c r="O409" s="29">
        <v>1</v>
      </c>
      <c r="R409" s="27">
        <v>235</v>
      </c>
      <c r="S409" s="28" t="s">
        <v>1191</v>
      </c>
      <c r="T409" s="28" t="s">
        <v>627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40.415599999999998</v>
      </c>
      <c r="AD409" s="30">
        <v>0.16206756892230575</v>
      </c>
      <c r="AE409" s="29">
        <v>1</v>
      </c>
    </row>
    <row r="410" spans="2:31" x14ac:dyDescent="0.2">
      <c r="B410" s="27">
        <v>236</v>
      </c>
      <c r="C410" s="28" t="s">
        <v>1192</v>
      </c>
      <c r="D410" s="28" t="s">
        <v>625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-45.266199999999998</v>
      </c>
      <c r="N410" s="30">
        <v>0.18151859649122806</v>
      </c>
      <c r="O410" s="29">
        <v>1</v>
      </c>
      <c r="R410" s="27">
        <v>236</v>
      </c>
      <c r="S410" s="28" t="s">
        <v>1192</v>
      </c>
      <c r="T410" s="28" t="s">
        <v>625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-45.265599999999999</v>
      </c>
      <c r="AD410" s="30">
        <v>0.18151619047619047</v>
      </c>
      <c r="AE410" s="29">
        <v>1</v>
      </c>
    </row>
    <row r="411" spans="2:31" x14ac:dyDescent="0.2">
      <c r="B411" s="27">
        <v>236</v>
      </c>
      <c r="C411" s="28" t="s">
        <v>1193</v>
      </c>
      <c r="D411" s="28" t="s">
        <v>627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40.415500000000002</v>
      </c>
      <c r="N411" s="30">
        <v>0.1620671679197995</v>
      </c>
      <c r="O411" s="29">
        <v>1</v>
      </c>
      <c r="R411" s="27">
        <v>236</v>
      </c>
      <c r="S411" s="28" t="s">
        <v>1193</v>
      </c>
      <c r="T411" s="28" t="s">
        <v>627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40.415599999999998</v>
      </c>
      <c r="AD411" s="30">
        <v>0.16206756892230575</v>
      </c>
      <c r="AE411" s="29">
        <v>1</v>
      </c>
    </row>
    <row r="412" spans="2:31" x14ac:dyDescent="0.2">
      <c r="B412" s="27">
        <v>237</v>
      </c>
      <c r="C412" s="28" t="s">
        <v>1194</v>
      </c>
      <c r="D412" s="28" t="s">
        <v>625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-44.313600000000001</v>
      </c>
      <c r="N412" s="30">
        <v>0.17769864661654136</v>
      </c>
      <c r="O412" s="29">
        <v>1</v>
      </c>
      <c r="R412" s="27">
        <v>237</v>
      </c>
      <c r="S412" s="28" t="s">
        <v>1194</v>
      </c>
      <c r="T412" s="28" t="s">
        <v>625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-44.313000000000002</v>
      </c>
      <c r="AD412" s="30">
        <v>0.17769624060150377</v>
      </c>
      <c r="AE412" s="29">
        <v>1</v>
      </c>
    </row>
    <row r="413" spans="2:31" x14ac:dyDescent="0.2">
      <c r="B413" s="27">
        <v>237</v>
      </c>
      <c r="C413" s="28" t="s">
        <v>1195</v>
      </c>
      <c r="D413" s="28" t="s">
        <v>627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40.415500000000002</v>
      </c>
      <c r="N413" s="30">
        <v>0.1620671679197995</v>
      </c>
      <c r="O413" s="29">
        <v>1</v>
      </c>
      <c r="R413" s="27">
        <v>237</v>
      </c>
      <c r="S413" s="28" t="s">
        <v>1195</v>
      </c>
      <c r="T413" s="28" t="s">
        <v>627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40.415599999999998</v>
      </c>
      <c r="AD413" s="30">
        <v>0.16206756892230575</v>
      </c>
      <c r="AE413" s="29">
        <v>1</v>
      </c>
    </row>
    <row r="414" spans="2:31" x14ac:dyDescent="0.2">
      <c r="B414" s="27">
        <v>238</v>
      </c>
      <c r="C414" s="28" t="s">
        <v>1197</v>
      </c>
      <c r="D414" s="28" t="s">
        <v>625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-42.729500000000002</v>
      </c>
      <c r="N414" s="30">
        <v>0.17134636591478697</v>
      </c>
      <c r="O414" s="29">
        <v>1</v>
      </c>
      <c r="R414" s="27">
        <v>238</v>
      </c>
      <c r="S414" s="28" t="s">
        <v>1197</v>
      </c>
      <c r="T414" s="28" t="s">
        <v>625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-42.728900000000003</v>
      </c>
      <c r="AD414" s="30">
        <v>0.17134395989974938</v>
      </c>
      <c r="AE414" s="29">
        <v>1</v>
      </c>
    </row>
    <row r="415" spans="2:31" x14ac:dyDescent="0.2">
      <c r="B415" s="27">
        <v>238</v>
      </c>
      <c r="C415" s="28" t="s">
        <v>1198</v>
      </c>
      <c r="D415" s="28" t="s">
        <v>627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40.415500000000002</v>
      </c>
      <c r="N415" s="30">
        <v>0.1620671679197995</v>
      </c>
      <c r="O415" s="29">
        <v>1</v>
      </c>
      <c r="R415" s="27">
        <v>238</v>
      </c>
      <c r="S415" s="28" t="s">
        <v>1198</v>
      </c>
      <c r="T415" s="28" t="s">
        <v>627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40.415599999999998</v>
      </c>
      <c r="AD415" s="30">
        <v>0.16206756892230575</v>
      </c>
      <c r="AE415" s="29">
        <v>1</v>
      </c>
    </row>
    <row r="416" spans="2:31" x14ac:dyDescent="0.2">
      <c r="B416" s="27">
        <v>212</v>
      </c>
      <c r="C416" s="28" t="s">
        <v>1200</v>
      </c>
      <c r="D416" s="28" t="s">
        <v>625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-72.710800000000006</v>
      </c>
      <c r="N416" s="30">
        <v>0.29157213032581453</v>
      </c>
      <c r="O416" s="29">
        <v>1</v>
      </c>
      <c r="R416" s="27">
        <v>212</v>
      </c>
      <c r="S416" s="28" t="s">
        <v>1200</v>
      </c>
      <c r="T416" s="28" t="s">
        <v>625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-72.710800000000006</v>
      </c>
      <c r="AD416" s="30">
        <v>0.29157213032581453</v>
      </c>
      <c r="AE416" s="29">
        <v>1</v>
      </c>
    </row>
    <row r="417" spans="2:31" x14ac:dyDescent="0.2">
      <c r="B417" s="27">
        <v>212</v>
      </c>
      <c r="C417" s="28" t="s">
        <v>1201</v>
      </c>
      <c r="D417" s="28" t="s">
        <v>627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40.559800000000003</v>
      </c>
      <c r="N417" s="30">
        <v>0.16264581453634086</v>
      </c>
      <c r="O417" s="29">
        <v>1</v>
      </c>
      <c r="R417" s="27">
        <v>212</v>
      </c>
      <c r="S417" s="28" t="s">
        <v>1201</v>
      </c>
      <c r="T417" s="28" t="s">
        <v>627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40.559699999999999</v>
      </c>
      <c r="AD417" s="30">
        <v>0.16264541353383458</v>
      </c>
      <c r="AE417" s="29">
        <v>1</v>
      </c>
    </row>
    <row r="418" spans="2:31" x14ac:dyDescent="0.2">
      <c r="B418" s="27">
        <v>215</v>
      </c>
      <c r="C418" s="28" t="s">
        <v>1203</v>
      </c>
      <c r="D418" s="28" t="s">
        <v>625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-89.14</v>
      </c>
      <c r="N418" s="30">
        <v>0.35745363408521302</v>
      </c>
      <c r="O418" s="29">
        <v>1</v>
      </c>
      <c r="R418" s="27">
        <v>215</v>
      </c>
      <c r="S418" s="28" t="s">
        <v>1203</v>
      </c>
      <c r="T418" s="28" t="s">
        <v>625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-89.14</v>
      </c>
      <c r="AD418" s="30">
        <v>0.35745363408521302</v>
      </c>
      <c r="AE418" s="29">
        <v>1</v>
      </c>
    </row>
    <row r="419" spans="2:31" x14ac:dyDescent="0.2">
      <c r="B419" s="27">
        <v>215</v>
      </c>
      <c r="C419" s="28" t="s">
        <v>1204</v>
      </c>
      <c r="D419" s="28" t="s">
        <v>627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50.702599999999997</v>
      </c>
      <c r="N419" s="30">
        <v>0.20331869674185463</v>
      </c>
      <c r="O419" s="29">
        <v>1</v>
      </c>
      <c r="R419" s="27">
        <v>215</v>
      </c>
      <c r="S419" s="28" t="s">
        <v>1204</v>
      </c>
      <c r="T419" s="28" t="s">
        <v>627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50.702599999999997</v>
      </c>
      <c r="AD419" s="30">
        <v>0.20331869674185463</v>
      </c>
      <c r="AE419" s="29">
        <v>1</v>
      </c>
    </row>
    <row r="420" spans="2:31" x14ac:dyDescent="0.2">
      <c r="B420" s="27">
        <v>218</v>
      </c>
      <c r="C420" s="28" t="s">
        <v>1206</v>
      </c>
      <c r="D420" s="28" t="s">
        <v>625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-89.858999999999995</v>
      </c>
      <c r="N420" s="30">
        <v>0.36033684210526318</v>
      </c>
      <c r="O420" s="29">
        <v>1</v>
      </c>
      <c r="R420" s="27">
        <v>218</v>
      </c>
      <c r="S420" s="28" t="s">
        <v>1206</v>
      </c>
      <c r="T420" s="28" t="s">
        <v>625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-89.858999999999995</v>
      </c>
      <c r="AD420" s="30">
        <v>0.36033684210526318</v>
      </c>
      <c r="AE420" s="29">
        <v>1</v>
      </c>
    </row>
    <row r="421" spans="2:31" x14ac:dyDescent="0.2">
      <c r="B421" s="27">
        <v>218</v>
      </c>
      <c r="C421" s="28" t="s">
        <v>1207</v>
      </c>
      <c r="D421" s="28" t="s">
        <v>627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51.509</v>
      </c>
      <c r="N421" s="30">
        <v>0.20655238095238096</v>
      </c>
      <c r="O421" s="29">
        <v>1</v>
      </c>
      <c r="R421" s="27">
        <v>218</v>
      </c>
      <c r="S421" s="28" t="s">
        <v>1207</v>
      </c>
      <c r="T421" s="28" t="s">
        <v>627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51.509</v>
      </c>
      <c r="AD421" s="30">
        <v>0.20655238095238096</v>
      </c>
      <c r="AE421" s="29">
        <v>1</v>
      </c>
    </row>
    <row r="422" spans="2:31" x14ac:dyDescent="0.2">
      <c r="B422" s="27">
        <v>221</v>
      </c>
      <c r="C422" s="28" t="s">
        <v>1209</v>
      </c>
      <c r="D422" s="28" t="s">
        <v>625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-89.839500000000001</v>
      </c>
      <c r="N422" s="30">
        <v>0.36025864661654133</v>
      </c>
      <c r="O422" s="29">
        <v>1</v>
      </c>
      <c r="R422" s="27">
        <v>221</v>
      </c>
      <c r="S422" s="28" t="s">
        <v>1209</v>
      </c>
      <c r="T422" s="28" t="s">
        <v>625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-89.839600000000004</v>
      </c>
      <c r="AD422" s="30">
        <v>0.36025904761904765</v>
      </c>
      <c r="AE422" s="29">
        <v>1</v>
      </c>
    </row>
    <row r="423" spans="2:31" x14ac:dyDescent="0.2">
      <c r="B423" s="27">
        <v>221</v>
      </c>
      <c r="C423" s="28" t="s">
        <v>1210</v>
      </c>
      <c r="D423" s="28" t="s">
        <v>627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51.529299999999999</v>
      </c>
      <c r="N423" s="30">
        <v>0.20663378446115285</v>
      </c>
      <c r="O423" s="29">
        <v>1</v>
      </c>
      <c r="R423" s="27">
        <v>221</v>
      </c>
      <c r="S423" s="28" t="s">
        <v>1210</v>
      </c>
      <c r="T423" s="28" t="s">
        <v>627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51.529299999999999</v>
      </c>
      <c r="AD423" s="30">
        <v>0.20663378446115285</v>
      </c>
      <c r="AE423" s="29">
        <v>1</v>
      </c>
    </row>
    <row r="424" spans="2:31" x14ac:dyDescent="0.2">
      <c r="B424" s="27">
        <v>224</v>
      </c>
      <c r="C424" s="28" t="s">
        <v>1212</v>
      </c>
      <c r="D424" s="28" t="s">
        <v>625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-89.078100000000006</v>
      </c>
      <c r="N424" s="30">
        <v>0.35720541353383461</v>
      </c>
      <c r="O424" s="29">
        <v>1</v>
      </c>
      <c r="R424" s="27">
        <v>224</v>
      </c>
      <c r="S424" s="28" t="s">
        <v>1212</v>
      </c>
      <c r="T424" s="28" t="s">
        <v>625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-89.078199999999995</v>
      </c>
      <c r="AD424" s="30">
        <v>0.35720581453634082</v>
      </c>
      <c r="AE424" s="29">
        <v>1</v>
      </c>
    </row>
    <row r="425" spans="2:31" x14ac:dyDescent="0.2">
      <c r="B425" s="27">
        <v>224</v>
      </c>
      <c r="C425" s="28" t="s">
        <v>1213</v>
      </c>
      <c r="D425" s="28" t="s">
        <v>627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50.762700000000002</v>
      </c>
      <c r="N425" s="30">
        <v>0.20355969924812031</v>
      </c>
      <c r="O425" s="29">
        <v>1</v>
      </c>
      <c r="R425" s="27">
        <v>224</v>
      </c>
      <c r="S425" s="28" t="s">
        <v>1213</v>
      </c>
      <c r="T425" s="28" t="s">
        <v>627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50.762799999999999</v>
      </c>
      <c r="AD425" s="30">
        <v>0.20356010025062654</v>
      </c>
      <c r="AE425" s="29">
        <v>1</v>
      </c>
    </row>
    <row r="426" spans="2:31" x14ac:dyDescent="0.2">
      <c r="B426" s="27">
        <v>227</v>
      </c>
      <c r="C426" s="28" t="s">
        <v>1215</v>
      </c>
      <c r="D426" s="28" t="s">
        <v>625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-72.648399999999995</v>
      </c>
      <c r="N426" s="30">
        <v>0.29132190476190473</v>
      </c>
      <c r="O426" s="29">
        <v>1</v>
      </c>
      <c r="R426" s="27">
        <v>227</v>
      </c>
      <c r="S426" s="28" t="s">
        <v>1215</v>
      </c>
      <c r="T426" s="28" t="s">
        <v>625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-72.648600000000002</v>
      </c>
      <c r="AD426" s="30">
        <v>0.29132270676691729</v>
      </c>
      <c r="AE426" s="29">
        <v>1</v>
      </c>
    </row>
    <row r="427" spans="2:31" x14ac:dyDescent="0.2">
      <c r="B427" s="27">
        <v>227</v>
      </c>
      <c r="C427" s="28" t="s">
        <v>1216</v>
      </c>
      <c r="D427" s="28" t="s">
        <v>627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40.621299999999998</v>
      </c>
      <c r="N427" s="30">
        <v>0.16289243107769422</v>
      </c>
      <c r="O427" s="29">
        <v>1</v>
      </c>
      <c r="R427" s="27">
        <v>227</v>
      </c>
      <c r="S427" s="28" t="s">
        <v>1216</v>
      </c>
      <c r="T427" s="28" t="s">
        <v>627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40.621400000000001</v>
      </c>
      <c r="AD427" s="30">
        <v>0.1628928320802005</v>
      </c>
      <c r="AE427" s="29">
        <v>1</v>
      </c>
    </row>
    <row r="428" spans="2:31" x14ac:dyDescent="0.2">
      <c r="B428" s="27">
        <v>239</v>
      </c>
      <c r="C428" s="28" t="s">
        <v>1218</v>
      </c>
      <c r="D428" s="28" t="s">
        <v>625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-44.874499999999998</v>
      </c>
      <c r="N428" s="30">
        <v>0.17994786967418547</v>
      </c>
      <c r="O428" s="29">
        <v>1</v>
      </c>
      <c r="R428" s="27">
        <v>239</v>
      </c>
      <c r="S428" s="28" t="s">
        <v>1218</v>
      </c>
      <c r="T428" s="28" t="s">
        <v>625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-44.873899999999999</v>
      </c>
      <c r="AD428" s="30">
        <v>0.17994546365914788</v>
      </c>
      <c r="AE428" s="29">
        <v>1</v>
      </c>
    </row>
    <row r="429" spans="2:31" x14ac:dyDescent="0.2">
      <c r="B429" s="27">
        <v>239</v>
      </c>
      <c r="C429" s="28" t="s">
        <v>1219</v>
      </c>
      <c r="D429" s="28" t="s">
        <v>627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40.621299999999998</v>
      </c>
      <c r="N429" s="30">
        <v>0.16289243107769422</v>
      </c>
      <c r="O429" s="29">
        <v>1</v>
      </c>
      <c r="R429" s="27">
        <v>239</v>
      </c>
      <c r="S429" s="28" t="s">
        <v>1219</v>
      </c>
      <c r="T429" s="28" t="s">
        <v>627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40.621400000000001</v>
      </c>
      <c r="AD429" s="30">
        <v>0.1628928320802005</v>
      </c>
      <c r="AE429" s="29">
        <v>1</v>
      </c>
    </row>
    <row r="430" spans="2:31" x14ac:dyDescent="0.2">
      <c r="B430" s="27">
        <v>240</v>
      </c>
      <c r="C430" s="28" t="s">
        <v>1221</v>
      </c>
      <c r="D430" s="28" t="s">
        <v>625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-43.303600000000003</v>
      </c>
      <c r="N430" s="30">
        <v>0.17364852130325817</v>
      </c>
      <c r="O430" s="29">
        <v>1</v>
      </c>
      <c r="R430" s="27">
        <v>240</v>
      </c>
      <c r="S430" s="28" t="s">
        <v>1221</v>
      </c>
      <c r="T430" s="28" t="s">
        <v>625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-43.302999999999997</v>
      </c>
      <c r="AD430" s="30">
        <v>0.17364611528822055</v>
      </c>
      <c r="AE430" s="29">
        <v>1</v>
      </c>
    </row>
    <row r="431" spans="2:31" x14ac:dyDescent="0.2">
      <c r="B431" s="27">
        <v>240</v>
      </c>
      <c r="C431" s="28" t="s">
        <v>1222</v>
      </c>
      <c r="D431" s="28" t="s">
        <v>627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40.621299999999998</v>
      </c>
      <c r="N431" s="30">
        <v>0.16289243107769422</v>
      </c>
      <c r="O431" s="29">
        <v>1</v>
      </c>
      <c r="R431" s="27">
        <v>240</v>
      </c>
      <c r="S431" s="28" t="s">
        <v>1222</v>
      </c>
      <c r="T431" s="28" t="s">
        <v>627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40.621400000000001</v>
      </c>
      <c r="AD431" s="30">
        <v>0.1628928320802005</v>
      </c>
      <c r="AE431" s="29">
        <v>1</v>
      </c>
    </row>
    <row r="432" spans="2:31" x14ac:dyDescent="0.2">
      <c r="B432" s="27">
        <v>241</v>
      </c>
      <c r="C432" s="28" t="s">
        <v>1223</v>
      </c>
      <c r="D432" s="28" t="s">
        <v>625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-45.153799999999997</v>
      </c>
      <c r="N432" s="30">
        <v>0.18106786967418545</v>
      </c>
      <c r="O432" s="29">
        <v>1</v>
      </c>
      <c r="R432" s="27">
        <v>241</v>
      </c>
      <c r="S432" s="28" t="s">
        <v>1223</v>
      </c>
      <c r="T432" s="28" t="s">
        <v>625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-45.153100000000002</v>
      </c>
      <c r="AD432" s="30">
        <v>0.1810650626566416</v>
      </c>
      <c r="AE432" s="29">
        <v>1</v>
      </c>
    </row>
    <row r="433" spans="2:31" x14ac:dyDescent="0.2">
      <c r="B433" s="27">
        <v>241</v>
      </c>
      <c r="C433" s="28" t="s">
        <v>1224</v>
      </c>
      <c r="D433" s="28" t="s">
        <v>627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40.621299999999998</v>
      </c>
      <c r="N433" s="30">
        <v>0.16289243107769422</v>
      </c>
      <c r="O433" s="29">
        <v>1</v>
      </c>
      <c r="R433" s="27">
        <v>241</v>
      </c>
      <c r="S433" s="28" t="s">
        <v>1224</v>
      </c>
      <c r="T433" s="28" t="s">
        <v>627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40.621400000000001</v>
      </c>
      <c r="AD433" s="30">
        <v>0.1628928320802005</v>
      </c>
      <c r="AE433" s="29">
        <v>1</v>
      </c>
    </row>
    <row r="434" spans="2:31" x14ac:dyDescent="0.2">
      <c r="B434" s="27">
        <v>242</v>
      </c>
      <c r="C434" s="28" t="s">
        <v>1225</v>
      </c>
      <c r="D434" s="28" t="s">
        <v>625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-44.189900000000002</v>
      </c>
      <c r="N434" s="30">
        <v>0.17720260651629074</v>
      </c>
      <c r="O434" s="29">
        <v>1</v>
      </c>
      <c r="R434" s="27">
        <v>242</v>
      </c>
      <c r="S434" s="28" t="s">
        <v>1225</v>
      </c>
      <c r="T434" s="28" t="s">
        <v>625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-44.189300000000003</v>
      </c>
      <c r="AD434" s="30">
        <v>0.17720020050125315</v>
      </c>
      <c r="AE434" s="29">
        <v>1</v>
      </c>
    </row>
    <row r="435" spans="2:31" x14ac:dyDescent="0.2">
      <c r="B435" s="27">
        <v>242</v>
      </c>
      <c r="C435" s="28" t="s">
        <v>1226</v>
      </c>
      <c r="D435" s="28" t="s">
        <v>627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40.621299999999998</v>
      </c>
      <c r="N435" s="30">
        <v>0.16289243107769422</v>
      </c>
      <c r="O435" s="29">
        <v>1</v>
      </c>
      <c r="R435" s="27">
        <v>242</v>
      </c>
      <c r="S435" s="28" t="s">
        <v>1226</v>
      </c>
      <c r="T435" s="28" t="s">
        <v>627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40.621400000000001</v>
      </c>
      <c r="AD435" s="30">
        <v>0.1628928320802005</v>
      </c>
      <c r="AE435" s="29">
        <v>1</v>
      </c>
    </row>
    <row r="436" spans="2:31" x14ac:dyDescent="0.2">
      <c r="B436" s="27">
        <v>243</v>
      </c>
      <c r="C436" s="28" t="s">
        <v>1228</v>
      </c>
      <c r="D436" s="28" t="s">
        <v>625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-42.636200000000002</v>
      </c>
      <c r="N436" s="30">
        <v>0.17097223057644112</v>
      </c>
      <c r="O436" s="29">
        <v>1</v>
      </c>
      <c r="R436" s="27">
        <v>243</v>
      </c>
      <c r="S436" s="28" t="s">
        <v>1228</v>
      </c>
      <c r="T436" s="28" t="s">
        <v>625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-42.635599999999997</v>
      </c>
      <c r="AD436" s="30">
        <v>0.1709698245614035</v>
      </c>
      <c r="AE436" s="29">
        <v>1</v>
      </c>
    </row>
    <row r="437" spans="2:31" x14ac:dyDescent="0.2">
      <c r="B437" s="27">
        <v>243</v>
      </c>
      <c r="C437" s="28" t="s">
        <v>1229</v>
      </c>
      <c r="D437" s="28" t="s">
        <v>627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40.621299999999998</v>
      </c>
      <c r="N437" s="30">
        <v>0.16289243107769422</v>
      </c>
      <c r="O437" s="29">
        <v>1</v>
      </c>
      <c r="R437" s="27">
        <v>243</v>
      </c>
      <c r="S437" s="28" t="s">
        <v>1229</v>
      </c>
      <c r="T437" s="28" t="s">
        <v>627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40.621400000000001</v>
      </c>
      <c r="AD437" s="30">
        <v>0.1628928320802005</v>
      </c>
      <c r="AE437" s="29">
        <v>1</v>
      </c>
    </row>
    <row r="438" spans="2:31" x14ac:dyDescent="0.2">
      <c r="B438" s="27">
        <v>213</v>
      </c>
      <c r="C438" s="28" t="s">
        <v>1231</v>
      </c>
      <c r="D438" s="28" t="s">
        <v>625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-72.468400000000003</v>
      </c>
      <c r="N438" s="30">
        <v>0.2906001002506266</v>
      </c>
      <c r="O438" s="29">
        <v>1</v>
      </c>
      <c r="R438" s="27">
        <v>213</v>
      </c>
      <c r="S438" s="28" t="s">
        <v>1231</v>
      </c>
      <c r="T438" s="28" t="s">
        <v>625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-72.468400000000003</v>
      </c>
      <c r="AD438" s="30">
        <v>0.2906001002506266</v>
      </c>
      <c r="AE438" s="29">
        <v>1</v>
      </c>
    </row>
    <row r="439" spans="2:31" x14ac:dyDescent="0.2">
      <c r="B439" s="27">
        <v>213</v>
      </c>
      <c r="C439" s="28" t="s">
        <v>1232</v>
      </c>
      <c r="D439" s="28" t="s">
        <v>627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41.280299999999997</v>
      </c>
      <c r="N439" s="30">
        <v>0.16553503759398494</v>
      </c>
      <c r="O439" s="29">
        <v>1</v>
      </c>
      <c r="R439" s="27">
        <v>213</v>
      </c>
      <c r="S439" s="28" t="s">
        <v>1232</v>
      </c>
      <c r="T439" s="28" t="s">
        <v>627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41.280099999999997</v>
      </c>
      <c r="AD439" s="30">
        <v>0.16553423558897243</v>
      </c>
      <c r="AE439" s="29">
        <v>1</v>
      </c>
    </row>
    <row r="440" spans="2:31" x14ac:dyDescent="0.2">
      <c r="B440" s="27">
        <v>216</v>
      </c>
      <c r="C440" s="28" t="s">
        <v>1234</v>
      </c>
      <c r="D440" s="28" t="s">
        <v>625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-88.4739</v>
      </c>
      <c r="N440" s="30">
        <v>0.35478255639097744</v>
      </c>
      <c r="O440" s="29">
        <v>1</v>
      </c>
      <c r="R440" s="27">
        <v>216</v>
      </c>
      <c r="S440" s="28" t="s">
        <v>1234</v>
      </c>
      <c r="T440" s="28" t="s">
        <v>625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-88.4739</v>
      </c>
      <c r="AD440" s="30">
        <v>0.35478255639097744</v>
      </c>
      <c r="AE440" s="29">
        <v>1</v>
      </c>
    </row>
    <row r="441" spans="2:31" x14ac:dyDescent="0.2">
      <c r="B441" s="27">
        <v>216</v>
      </c>
      <c r="C441" s="28" t="s">
        <v>1235</v>
      </c>
      <c r="D441" s="28" t="s">
        <v>627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50.143099999999997</v>
      </c>
      <c r="N441" s="30">
        <v>0.20107508771929825</v>
      </c>
      <c r="O441" s="29">
        <v>1</v>
      </c>
      <c r="R441" s="27">
        <v>216</v>
      </c>
      <c r="S441" s="28" t="s">
        <v>1235</v>
      </c>
      <c r="T441" s="28" t="s">
        <v>627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50.143099999999997</v>
      </c>
      <c r="AD441" s="30">
        <v>0.20107508771929825</v>
      </c>
      <c r="AE441" s="29">
        <v>1</v>
      </c>
    </row>
    <row r="442" spans="2:31" x14ac:dyDescent="0.2">
      <c r="B442" s="27">
        <v>219</v>
      </c>
      <c r="C442" s="28" t="s">
        <v>1237</v>
      </c>
      <c r="D442" s="28" t="s">
        <v>625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-88.051699999999997</v>
      </c>
      <c r="N442" s="30">
        <v>0.3530895238095238</v>
      </c>
      <c r="O442" s="29">
        <v>1</v>
      </c>
      <c r="R442" s="27">
        <v>219</v>
      </c>
      <c r="S442" s="28" t="s">
        <v>1237</v>
      </c>
      <c r="T442" s="28" t="s">
        <v>625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-88.051699999999997</v>
      </c>
      <c r="AD442" s="30">
        <v>0.3530895238095238</v>
      </c>
      <c r="AE442" s="29">
        <v>1</v>
      </c>
    </row>
    <row r="443" spans="2:31" x14ac:dyDescent="0.2">
      <c r="B443" s="27">
        <v>219</v>
      </c>
      <c r="C443" s="28" t="s">
        <v>1238</v>
      </c>
      <c r="D443" s="28" t="s">
        <v>627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51.3005</v>
      </c>
      <c r="N443" s="30">
        <v>0.20571629072681705</v>
      </c>
      <c r="O443" s="29">
        <v>1</v>
      </c>
      <c r="R443" s="27">
        <v>219</v>
      </c>
      <c r="S443" s="28" t="s">
        <v>1238</v>
      </c>
      <c r="T443" s="28" t="s">
        <v>627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51.3005</v>
      </c>
      <c r="AD443" s="30">
        <v>0.20571629072681705</v>
      </c>
      <c r="AE443" s="29">
        <v>1</v>
      </c>
    </row>
    <row r="444" spans="2:31" x14ac:dyDescent="0.2">
      <c r="B444" s="27">
        <v>222</v>
      </c>
      <c r="C444" s="28" t="s">
        <v>1240</v>
      </c>
      <c r="D444" s="28" t="s">
        <v>625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-88.031499999999994</v>
      </c>
      <c r="N444" s="30">
        <v>0.35300852130325816</v>
      </c>
      <c r="O444" s="29">
        <v>1</v>
      </c>
      <c r="R444" s="27">
        <v>222</v>
      </c>
      <c r="S444" s="28" t="s">
        <v>1240</v>
      </c>
      <c r="T444" s="28" t="s">
        <v>625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-88.031599999999997</v>
      </c>
      <c r="AD444" s="30">
        <v>0.35300892230576436</v>
      </c>
      <c r="AE444" s="29">
        <v>1</v>
      </c>
    </row>
    <row r="445" spans="2:31" x14ac:dyDescent="0.2">
      <c r="B445" s="27">
        <v>222</v>
      </c>
      <c r="C445" s="28" t="s">
        <v>1241</v>
      </c>
      <c r="D445" s="28" t="s">
        <v>627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51.320099999999996</v>
      </c>
      <c r="N445" s="30">
        <v>0.20579488721804512</v>
      </c>
      <c r="O445" s="29">
        <v>1</v>
      </c>
      <c r="R445" s="27">
        <v>222</v>
      </c>
      <c r="S445" s="28" t="s">
        <v>1241</v>
      </c>
      <c r="T445" s="28" t="s">
        <v>627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51.320099999999996</v>
      </c>
      <c r="AD445" s="30">
        <v>0.20579488721804512</v>
      </c>
      <c r="AE445" s="29">
        <v>1</v>
      </c>
    </row>
    <row r="446" spans="2:31" x14ac:dyDescent="0.2">
      <c r="B446" s="27">
        <v>225</v>
      </c>
      <c r="C446" s="28" t="s">
        <v>1243</v>
      </c>
      <c r="D446" s="28" t="s">
        <v>625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-88.415000000000006</v>
      </c>
      <c r="N446" s="30">
        <v>0.35454636591478694</v>
      </c>
      <c r="O446" s="29">
        <v>1</v>
      </c>
      <c r="R446" s="27">
        <v>225</v>
      </c>
      <c r="S446" s="28" t="s">
        <v>1243</v>
      </c>
      <c r="T446" s="28" t="s">
        <v>625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-88.415099999999995</v>
      </c>
      <c r="AD446" s="30">
        <v>0.3545467669172932</v>
      </c>
      <c r="AE446" s="29">
        <v>1</v>
      </c>
    </row>
    <row r="447" spans="2:31" x14ac:dyDescent="0.2">
      <c r="B447" s="27">
        <v>225</v>
      </c>
      <c r="C447" s="28" t="s">
        <v>1244</v>
      </c>
      <c r="D447" s="28" t="s">
        <v>627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50.196800000000003</v>
      </c>
      <c r="N447" s="30">
        <v>0.20129042606516293</v>
      </c>
      <c r="O447" s="29">
        <v>1</v>
      </c>
      <c r="R447" s="27">
        <v>225</v>
      </c>
      <c r="S447" s="28" t="s">
        <v>1244</v>
      </c>
      <c r="T447" s="28" t="s">
        <v>627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50.196800000000003</v>
      </c>
      <c r="AD447" s="30">
        <v>0.20129042606516293</v>
      </c>
      <c r="AE447" s="29">
        <v>1</v>
      </c>
    </row>
    <row r="448" spans="2:31" x14ac:dyDescent="0.2">
      <c r="B448" s="27">
        <v>228</v>
      </c>
      <c r="C448" s="28" t="s">
        <v>1246</v>
      </c>
      <c r="D448" s="28" t="s">
        <v>625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-72.394800000000004</v>
      </c>
      <c r="N448" s="30">
        <v>0.29030496240601505</v>
      </c>
      <c r="O448" s="29">
        <v>1</v>
      </c>
      <c r="R448" s="27">
        <v>228</v>
      </c>
      <c r="S448" s="28" t="s">
        <v>1246</v>
      </c>
      <c r="T448" s="28" t="s">
        <v>625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-72.394999999999996</v>
      </c>
      <c r="AD448" s="30">
        <v>0.29030576441102757</v>
      </c>
      <c r="AE448" s="29">
        <v>1</v>
      </c>
    </row>
    <row r="449" spans="2:31" x14ac:dyDescent="0.2">
      <c r="B449" s="27">
        <v>228</v>
      </c>
      <c r="C449" s="28" t="s">
        <v>1247</v>
      </c>
      <c r="D449" s="28" t="s">
        <v>627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41.328800000000001</v>
      </c>
      <c r="N449" s="30">
        <v>0.16572952380952383</v>
      </c>
      <c r="O449" s="29">
        <v>1</v>
      </c>
      <c r="R449" s="27">
        <v>228</v>
      </c>
      <c r="S449" s="28" t="s">
        <v>1247</v>
      </c>
      <c r="T449" s="28" t="s">
        <v>627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41.328899999999997</v>
      </c>
      <c r="AD449" s="30">
        <v>0.16572992481203005</v>
      </c>
      <c r="AE449" s="29">
        <v>1</v>
      </c>
    </row>
    <row r="450" spans="2:31" x14ac:dyDescent="0.2">
      <c r="B450" s="27">
        <v>244</v>
      </c>
      <c r="C450" s="28" t="s">
        <v>1249</v>
      </c>
      <c r="D450" s="28" t="s">
        <v>625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-37.638100000000001</v>
      </c>
      <c r="N450" s="30">
        <v>0.15092972431077695</v>
      </c>
      <c r="O450" s="29">
        <v>1</v>
      </c>
      <c r="R450" s="27">
        <v>244</v>
      </c>
      <c r="S450" s="28" t="s">
        <v>1249</v>
      </c>
      <c r="T450" s="28" t="s">
        <v>625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-37.637500000000003</v>
      </c>
      <c r="AD450" s="30">
        <v>0.15092731829573935</v>
      </c>
      <c r="AE450" s="29">
        <v>1</v>
      </c>
    </row>
    <row r="451" spans="2:31" x14ac:dyDescent="0.2">
      <c r="B451" s="27">
        <v>244</v>
      </c>
      <c r="C451" s="28" t="s">
        <v>1250</v>
      </c>
      <c r="D451" s="28" t="s">
        <v>627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41.328800000000001</v>
      </c>
      <c r="N451" s="30">
        <v>0.16572952380952383</v>
      </c>
      <c r="O451" s="29">
        <v>1</v>
      </c>
      <c r="R451" s="27">
        <v>244</v>
      </c>
      <c r="S451" s="28" t="s">
        <v>1250</v>
      </c>
      <c r="T451" s="28" t="s">
        <v>627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41.328899999999997</v>
      </c>
      <c r="AD451" s="30">
        <v>0.16572992481203005</v>
      </c>
      <c r="AE451" s="29">
        <v>1</v>
      </c>
    </row>
    <row r="452" spans="2:31" x14ac:dyDescent="0.2">
      <c r="B452" s="27">
        <v>245</v>
      </c>
      <c r="C452" s="28" t="s">
        <v>1252</v>
      </c>
      <c r="D452" s="28" t="s">
        <v>625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-37.3643</v>
      </c>
      <c r="N452" s="30">
        <v>0.14983177944862155</v>
      </c>
      <c r="O452" s="29">
        <v>1</v>
      </c>
      <c r="R452" s="27">
        <v>245</v>
      </c>
      <c r="S452" s="28" t="s">
        <v>1252</v>
      </c>
      <c r="T452" s="28" t="s">
        <v>625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-37.363700000000001</v>
      </c>
      <c r="AD452" s="30">
        <v>0.14982937343358399</v>
      </c>
      <c r="AE452" s="29">
        <v>1</v>
      </c>
    </row>
    <row r="453" spans="2:31" x14ac:dyDescent="0.2">
      <c r="B453" s="27">
        <v>245</v>
      </c>
      <c r="C453" s="28" t="s">
        <v>1253</v>
      </c>
      <c r="D453" s="28" t="s">
        <v>627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41.328800000000001</v>
      </c>
      <c r="N453" s="30">
        <v>0.16572952380952383</v>
      </c>
      <c r="O453" s="29">
        <v>1</v>
      </c>
      <c r="R453" s="27">
        <v>245</v>
      </c>
      <c r="S453" s="28" t="s">
        <v>1253</v>
      </c>
      <c r="T453" s="28" t="s">
        <v>627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41.328899999999997</v>
      </c>
      <c r="AD453" s="30">
        <v>0.16572992481203005</v>
      </c>
      <c r="AE453" s="29">
        <v>1</v>
      </c>
    </row>
    <row r="454" spans="2:31" x14ac:dyDescent="0.2">
      <c r="B454" s="27">
        <v>246</v>
      </c>
      <c r="C454" s="28" t="s">
        <v>1254</v>
      </c>
      <c r="D454" s="28" t="s">
        <v>625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-36.7089</v>
      </c>
      <c r="N454" s="30">
        <v>0.14720360902255639</v>
      </c>
      <c r="O454" s="29">
        <v>1</v>
      </c>
      <c r="R454" s="27">
        <v>246</v>
      </c>
      <c r="S454" s="28" t="s">
        <v>1254</v>
      </c>
      <c r="T454" s="28" t="s">
        <v>625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-36.708300000000001</v>
      </c>
      <c r="AD454" s="30">
        <v>0.14720120300751882</v>
      </c>
      <c r="AE454" s="29">
        <v>1</v>
      </c>
    </row>
    <row r="455" spans="2:31" x14ac:dyDescent="0.2">
      <c r="B455" s="27">
        <v>246</v>
      </c>
      <c r="C455" s="28" t="s">
        <v>1255</v>
      </c>
      <c r="D455" s="28" t="s">
        <v>627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41.328800000000001</v>
      </c>
      <c r="N455" s="30">
        <v>0.16572952380952383</v>
      </c>
      <c r="O455" s="29">
        <v>1</v>
      </c>
      <c r="R455" s="27">
        <v>246</v>
      </c>
      <c r="S455" s="28" t="s">
        <v>1255</v>
      </c>
      <c r="T455" s="28" t="s">
        <v>627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41.328899999999997</v>
      </c>
      <c r="AD455" s="30">
        <v>0.16572992481203005</v>
      </c>
      <c r="AE455" s="29">
        <v>1</v>
      </c>
    </row>
    <row r="456" spans="2:31" x14ac:dyDescent="0.2">
      <c r="B456" s="27">
        <v>247</v>
      </c>
      <c r="C456" s="28" t="s">
        <v>1256</v>
      </c>
      <c r="D456" s="28" t="s">
        <v>625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-36.622199999999999</v>
      </c>
      <c r="N456" s="30">
        <v>0.14685593984962406</v>
      </c>
      <c r="O456" s="29">
        <v>1</v>
      </c>
      <c r="R456" s="27">
        <v>247</v>
      </c>
      <c r="S456" s="28" t="s">
        <v>1256</v>
      </c>
      <c r="T456" s="28" t="s">
        <v>625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-36.621600000000001</v>
      </c>
      <c r="AD456" s="30">
        <v>0.14685353383458646</v>
      </c>
      <c r="AE456" s="29">
        <v>1</v>
      </c>
    </row>
    <row r="457" spans="2:31" x14ac:dyDescent="0.2">
      <c r="B457" s="27">
        <v>247</v>
      </c>
      <c r="C457" s="28" t="s">
        <v>1257</v>
      </c>
      <c r="D457" s="28" t="s">
        <v>627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41.328800000000001</v>
      </c>
      <c r="N457" s="30">
        <v>0.16572952380952383</v>
      </c>
      <c r="O457" s="29">
        <v>1</v>
      </c>
      <c r="R457" s="27">
        <v>247</v>
      </c>
      <c r="S457" s="28" t="s">
        <v>1257</v>
      </c>
      <c r="T457" s="28" t="s">
        <v>627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41.328899999999997</v>
      </c>
      <c r="AD457" s="30">
        <v>0.16572992481203005</v>
      </c>
      <c r="AE457" s="29">
        <v>1</v>
      </c>
    </row>
    <row r="458" spans="2:31" x14ac:dyDescent="0.2">
      <c r="B458" s="27">
        <v>248</v>
      </c>
      <c r="C458" s="28" t="s">
        <v>1259</v>
      </c>
      <c r="D458" s="28" t="s">
        <v>625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-37.118699999999997</v>
      </c>
      <c r="N458" s="30">
        <v>0.14884691729323307</v>
      </c>
      <c r="O458" s="29">
        <v>1</v>
      </c>
      <c r="R458" s="27">
        <v>248</v>
      </c>
      <c r="S458" s="28" t="s">
        <v>1259</v>
      </c>
      <c r="T458" s="28" t="s">
        <v>625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-37.118000000000002</v>
      </c>
      <c r="AD458" s="30">
        <v>0.14884411027568922</v>
      </c>
      <c r="AE458" s="29">
        <v>1</v>
      </c>
    </row>
    <row r="459" spans="2:31" x14ac:dyDescent="0.2">
      <c r="B459" s="27">
        <v>248</v>
      </c>
      <c r="C459" s="28" t="s">
        <v>1260</v>
      </c>
      <c r="D459" s="28" t="s">
        <v>627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41.328800000000001</v>
      </c>
      <c r="N459" s="30">
        <v>0.16572952380952383</v>
      </c>
      <c r="O459" s="29">
        <v>1</v>
      </c>
      <c r="R459" s="27">
        <v>248</v>
      </c>
      <c r="S459" s="28" t="s">
        <v>1260</v>
      </c>
      <c r="T459" s="28" t="s">
        <v>627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41.328899999999997</v>
      </c>
      <c r="AD459" s="30">
        <v>0.16572992481203005</v>
      </c>
      <c r="AE459" s="29">
        <v>1</v>
      </c>
    </row>
    <row r="460" spans="2:31" x14ac:dyDescent="0.2">
      <c r="B460" s="27">
        <v>291</v>
      </c>
      <c r="C460" s="28" t="s">
        <v>1262</v>
      </c>
      <c r="D460" s="28" t="s">
        <v>625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-39.649299999999997</v>
      </c>
      <c r="N460" s="30">
        <v>0.15899468671679196</v>
      </c>
      <c r="O460" s="29">
        <v>1</v>
      </c>
      <c r="R460" s="27">
        <v>291</v>
      </c>
      <c r="S460" s="28" t="s">
        <v>1262</v>
      </c>
      <c r="T460" s="28" t="s">
        <v>625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-39.648800000000001</v>
      </c>
      <c r="AD460" s="30">
        <v>0.15899268170426067</v>
      </c>
      <c r="AE460" s="29">
        <v>1</v>
      </c>
    </row>
    <row r="461" spans="2:31" x14ac:dyDescent="0.2">
      <c r="B461" s="27">
        <v>291</v>
      </c>
      <c r="C461" s="28" t="s">
        <v>1263</v>
      </c>
      <c r="D461" s="28" t="s">
        <v>627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41.328800000000001</v>
      </c>
      <c r="N461" s="30">
        <v>0.16572952380952383</v>
      </c>
      <c r="O461" s="29">
        <v>1</v>
      </c>
      <c r="R461" s="27">
        <v>291</v>
      </c>
      <c r="S461" s="28" t="s">
        <v>1263</v>
      </c>
      <c r="T461" s="28" t="s">
        <v>627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41.328899999999997</v>
      </c>
      <c r="AD461" s="30">
        <v>0.16572992481203005</v>
      </c>
      <c r="AE461" s="29">
        <v>1</v>
      </c>
    </row>
    <row r="462" spans="2:31" x14ac:dyDescent="0.2">
      <c r="B462" s="27">
        <v>292</v>
      </c>
      <c r="C462" s="28" t="s">
        <v>1265</v>
      </c>
      <c r="D462" s="28" t="s">
        <v>625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-39.423400000000001</v>
      </c>
      <c r="N462" s="30">
        <v>0.15808882205513786</v>
      </c>
      <c r="O462" s="29">
        <v>1</v>
      </c>
      <c r="R462" s="27">
        <v>292</v>
      </c>
      <c r="S462" s="28" t="s">
        <v>1265</v>
      </c>
      <c r="T462" s="28" t="s">
        <v>625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-39.422800000000002</v>
      </c>
      <c r="AD462" s="30">
        <v>0.15808641604010026</v>
      </c>
      <c r="AE462" s="29">
        <v>1</v>
      </c>
    </row>
    <row r="463" spans="2:31" x14ac:dyDescent="0.2">
      <c r="B463" s="27">
        <v>292</v>
      </c>
      <c r="C463" s="28" t="s">
        <v>1266</v>
      </c>
      <c r="D463" s="28" t="s">
        <v>627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41.328800000000001</v>
      </c>
      <c r="N463" s="30">
        <v>0.16572952380952383</v>
      </c>
      <c r="O463" s="29">
        <v>1</v>
      </c>
      <c r="R463" s="27">
        <v>292</v>
      </c>
      <c r="S463" s="28" t="s">
        <v>1266</v>
      </c>
      <c r="T463" s="28" t="s">
        <v>627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41.328899999999997</v>
      </c>
      <c r="AD463" s="30">
        <v>0.16572992481203005</v>
      </c>
      <c r="AE463" s="29">
        <v>1</v>
      </c>
    </row>
    <row r="464" spans="2:31" x14ac:dyDescent="0.2">
      <c r="B464" s="27">
        <v>293</v>
      </c>
      <c r="C464" s="28" t="s">
        <v>1267</v>
      </c>
      <c r="D464" s="28" t="s">
        <v>625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-38.657699999999998</v>
      </c>
      <c r="N464" s="30">
        <v>0.15501834586466165</v>
      </c>
      <c r="O464" s="29">
        <v>1</v>
      </c>
      <c r="R464" s="27">
        <v>293</v>
      </c>
      <c r="S464" s="28" t="s">
        <v>1267</v>
      </c>
      <c r="T464" s="28" t="s">
        <v>625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-38.6571</v>
      </c>
      <c r="AD464" s="30">
        <v>0.15501593984962406</v>
      </c>
      <c r="AE464" s="29">
        <v>1</v>
      </c>
    </row>
    <row r="465" spans="2:31" x14ac:dyDescent="0.2">
      <c r="B465" s="27">
        <v>293</v>
      </c>
      <c r="C465" s="28" t="s">
        <v>1268</v>
      </c>
      <c r="D465" s="28" t="s">
        <v>627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41.328800000000001</v>
      </c>
      <c r="N465" s="30">
        <v>0.16572952380952383</v>
      </c>
      <c r="O465" s="29">
        <v>1</v>
      </c>
      <c r="R465" s="27">
        <v>293</v>
      </c>
      <c r="S465" s="28" t="s">
        <v>1268</v>
      </c>
      <c r="T465" s="28" t="s">
        <v>627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41.328899999999997</v>
      </c>
      <c r="AD465" s="30">
        <v>0.16572992481203005</v>
      </c>
      <c r="AE465" s="29">
        <v>1</v>
      </c>
    </row>
    <row r="466" spans="2:31" x14ac:dyDescent="0.2">
      <c r="B466" s="27">
        <v>294</v>
      </c>
      <c r="C466" s="28" t="s">
        <v>1269</v>
      </c>
      <c r="D466" s="28" t="s">
        <v>625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-38.511200000000002</v>
      </c>
      <c r="N466" s="30">
        <v>0.15443087719298249</v>
      </c>
      <c r="O466" s="29">
        <v>1</v>
      </c>
      <c r="R466" s="27">
        <v>294</v>
      </c>
      <c r="S466" s="28" t="s">
        <v>1269</v>
      </c>
      <c r="T466" s="28" t="s">
        <v>625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-38.510599999999997</v>
      </c>
      <c r="AD466" s="30">
        <v>0.15442847117794486</v>
      </c>
      <c r="AE466" s="29">
        <v>1</v>
      </c>
    </row>
    <row r="467" spans="2:31" x14ac:dyDescent="0.2">
      <c r="B467" s="27">
        <v>294</v>
      </c>
      <c r="C467" s="28" t="s">
        <v>1270</v>
      </c>
      <c r="D467" s="28" t="s">
        <v>627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41.328800000000001</v>
      </c>
      <c r="N467" s="30">
        <v>0.16572952380952383</v>
      </c>
      <c r="O467" s="29">
        <v>1</v>
      </c>
      <c r="R467" s="27">
        <v>294</v>
      </c>
      <c r="S467" s="28" t="s">
        <v>1270</v>
      </c>
      <c r="T467" s="28" t="s">
        <v>627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41.328899999999997</v>
      </c>
      <c r="AD467" s="30">
        <v>0.16572992481203005</v>
      </c>
      <c r="AE467" s="29">
        <v>1</v>
      </c>
    </row>
    <row r="468" spans="2:31" x14ac:dyDescent="0.2">
      <c r="B468" s="27">
        <v>295</v>
      </c>
      <c r="C468" s="28" t="s">
        <v>1272</v>
      </c>
      <c r="D468" s="28" t="s">
        <v>625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-41.2346</v>
      </c>
      <c r="N468" s="30">
        <v>0.16535177944862156</v>
      </c>
      <c r="O468" s="29">
        <v>1</v>
      </c>
      <c r="R468" s="27">
        <v>295</v>
      </c>
      <c r="S468" s="28" t="s">
        <v>1272</v>
      </c>
      <c r="T468" s="28" t="s">
        <v>625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-41.234000000000002</v>
      </c>
      <c r="AD468" s="30">
        <v>0.16534937343358397</v>
      </c>
      <c r="AE468" s="29">
        <v>1</v>
      </c>
    </row>
    <row r="469" spans="2:31" x14ac:dyDescent="0.2">
      <c r="B469" s="27">
        <v>295</v>
      </c>
      <c r="C469" s="28" t="s">
        <v>1273</v>
      </c>
      <c r="D469" s="28" t="s">
        <v>627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41.328800000000001</v>
      </c>
      <c r="N469" s="30">
        <v>0.16572952380952383</v>
      </c>
      <c r="O469" s="29">
        <v>1</v>
      </c>
      <c r="R469" s="27">
        <v>295</v>
      </c>
      <c r="S469" s="28" t="s">
        <v>1273</v>
      </c>
      <c r="T469" s="28" t="s">
        <v>627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41.328899999999997</v>
      </c>
      <c r="AD469" s="30">
        <v>0.16572992481203005</v>
      </c>
      <c r="AE469" s="29">
        <v>1</v>
      </c>
    </row>
    <row r="470" spans="2:31" x14ac:dyDescent="0.2">
      <c r="B470" s="27">
        <v>273</v>
      </c>
      <c r="C470" s="28" t="s">
        <v>1275</v>
      </c>
      <c r="D470" s="28" t="s">
        <v>625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-73.644400000000005</v>
      </c>
      <c r="N470" s="30">
        <v>0.29531588972431083</v>
      </c>
      <c r="O470" s="29">
        <v>1</v>
      </c>
      <c r="R470" s="27">
        <v>273</v>
      </c>
      <c r="S470" s="28" t="s">
        <v>1275</v>
      </c>
      <c r="T470" s="28" t="s">
        <v>625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-73.646199999999993</v>
      </c>
      <c r="AD470" s="30">
        <v>0.29532310776942355</v>
      </c>
      <c r="AE470" s="29">
        <v>1</v>
      </c>
    </row>
    <row r="471" spans="2:31" x14ac:dyDescent="0.2">
      <c r="B471" s="27">
        <v>273</v>
      </c>
      <c r="C471" s="28" t="s">
        <v>1276</v>
      </c>
      <c r="D471" s="28" t="s">
        <v>627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39.881599999999999</v>
      </c>
      <c r="N471" s="30">
        <v>0.15992621553884712</v>
      </c>
      <c r="O471" s="29">
        <v>1</v>
      </c>
      <c r="R471" s="27">
        <v>273</v>
      </c>
      <c r="S471" s="28" t="s">
        <v>1276</v>
      </c>
      <c r="T471" s="28" t="s">
        <v>627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39.879600000000003</v>
      </c>
      <c r="AD471" s="30">
        <v>0.15991819548872183</v>
      </c>
      <c r="AE471" s="29">
        <v>1</v>
      </c>
    </row>
    <row r="472" spans="2:31" x14ac:dyDescent="0.2">
      <c r="B472" s="27">
        <v>276</v>
      </c>
      <c r="C472" s="28" t="s">
        <v>1278</v>
      </c>
      <c r="D472" s="28" t="s">
        <v>625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-88.25</v>
      </c>
      <c r="N472" s="30">
        <v>0.35388471177944864</v>
      </c>
      <c r="O472" s="29">
        <v>1</v>
      </c>
      <c r="R472" s="27">
        <v>276</v>
      </c>
      <c r="S472" s="28" t="s">
        <v>1278</v>
      </c>
      <c r="T472" s="28" t="s">
        <v>625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-88.252200000000002</v>
      </c>
      <c r="AD472" s="30">
        <v>0.35389353383458644</v>
      </c>
      <c r="AE472" s="29">
        <v>1</v>
      </c>
    </row>
    <row r="473" spans="2:31" x14ac:dyDescent="0.2">
      <c r="B473" s="27">
        <v>276</v>
      </c>
      <c r="C473" s="28" t="s">
        <v>1279</v>
      </c>
      <c r="D473" s="28" t="s">
        <v>627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49.050699999999999</v>
      </c>
      <c r="N473" s="30">
        <v>0.19669453634085213</v>
      </c>
      <c r="O473" s="29">
        <v>1</v>
      </c>
      <c r="R473" s="27">
        <v>276</v>
      </c>
      <c r="S473" s="28" t="s">
        <v>1279</v>
      </c>
      <c r="T473" s="28" t="s">
        <v>627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49.048400000000001</v>
      </c>
      <c r="AD473" s="30">
        <v>0.19668531328320801</v>
      </c>
      <c r="AE473" s="29">
        <v>1</v>
      </c>
    </row>
    <row r="474" spans="2:31" x14ac:dyDescent="0.2">
      <c r="B474" s="27">
        <v>279</v>
      </c>
      <c r="C474" s="28" t="s">
        <v>1281</v>
      </c>
      <c r="D474" s="28" t="s">
        <v>625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-93.320499999999996</v>
      </c>
      <c r="N474" s="30">
        <v>0.37421754385964912</v>
      </c>
      <c r="O474" s="29">
        <v>1</v>
      </c>
      <c r="R474" s="27">
        <v>279</v>
      </c>
      <c r="S474" s="28" t="s">
        <v>1281</v>
      </c>
      <c r="T474" s="28" t="s">
        <v>625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-93.322900000000004</v>
      </c>
      <c r="AD474" s="30">
        <v>0.37422716791979954</v>
      </c>
      <c r="AE474" s="29">
        <v>1</v>
      </c>
    </row>
    <row r="475" spans="2:31" x14ac:dyDescent="0.2">
      <c r="B475" s="27">
        <v>279</v>
      </c>
      <c r="C475" s="28" t="s">
        <v>1282</v>
      </c>
      <c r="D475" s="28" t="s">
        <v>627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49.447600000000001</v>
      </c>
      <c r="N475" s="30">
        <v>0.19828611528822054</v>
      </c>
      <c r="O475" s="29">
        <v>1</v>
      </c>
      <c r="R475" s="27">
        <v>279</v>
      </c>
      <c r="S475" s="28" t="s">
        <v>1282</v>
      </c>
      <c r="T475" s="28" t="s">
        <v>627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49.4452</v>
      </c>
      <c r="AD475" s="30">
        <v>0.19827649122807017</v>
      </c>
      <c r="AE475" s="29">
        <v>1</v>
      </c>
    </row>
    <row r="476" spans="2:31" x14ac:dyDescent="0.2">
      <c r="B476" s="27">
        <v>282</v>
      </c>
      <c r="C476" s="28" t="s">
        <v>1284</v>
      </c>
      <c r="D476" s="28" t="s">
        <v>625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-93.521299999999997</v>
      </c>
      <c r="N476" s="30">
        <v>0.37502275689223058</v>
      </c>
      <c r="O476" s="29">
        <v>1</v>
      </c>
      <c r="R476" s="27">
        <v>282</v>
      </c>
      <c r="S476" s="28" t="s">
        <v>1284</v>
      </c>
      <c r="T476" s="28" t="s">
        <v>625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-93.523799999999994</v>
      </c>
      <c r="AD476" s="30">
        <v>0.37503278195488715</v>
      </c>
      <c r="AE476" s="29">
        <v>1</v>
      </c>
    </row>
    <row r="477" spans="2:31" x14ac:dyDescent="0.2">
      <c r="B477" s="27">
        <v>282</v>
      </c>
      <c r="C477" s="28" t="s">
        <v>1285</v>
      </c>
      <c r="D477" s="28" t="s">
        <v>627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49.694099999999999</v>
      </c>
      <c r="N477" s="30">
        <v>0.19927458646616542</v>
      </c>
      <c r="O477" s="29">
        <v>1</v>
      </c>
      <c r="R477" s="27">
        <v>282</v>
      </c>
      <c r="S477" s="28" t="s">
        <v>1285</v>
      </c>
      <c r="T477" s="28" t="s">
        <v>627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49.691699999999997</v>
      </c>
      <c r="AD477" s="30">
        <v>0.19926496240601502</v>
      </c>
      <c r="AE477" s="29">
        <v>1</v>
      </c>
    </row>
    <row r="478" spans="2:31" x14ac:dyDescent="0.2">
      <c r="B478" s="27">
        <v>285</v>
      </c>
      <c r="C478" s="28" t="s">
        <v>1287</v>
      </c>
      <c r="D478" s="28" t="s">
        <v>625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-89.696899999999999</v>
      </c>
      <c r="N478" s="30">
        <v>0.35968681704260647</v>
      </c>
      <c r="O478" s="29">
        <v>1</v>
      </c>
      <c r="R478" s="27">
        <v>285</v>
      </c>
      <c r="S478" s="28" t="s">
        <v>1287</v>
      </c>
      <c r="T478" s="28" t="s">
        <v>625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-89.699200000000005</v>
      </c>
      <c r="AD478" s="30">
        <v>0.35969604010025069</v>
      </c>
      <c r="AE478" s="29">
        <v>1</v>
      </c>
    </row>
    <row r="479" spans="2:31" x14ac:dyDescent="0.2">
      <c r="B479" s="27">
        <v>285</v>
      </c>
      <c r="C479" s="28" t="s">
        <v>1288</v>
      </c>
      <c r="D479" s="28" t="s">
        <v>627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50.597799999999999</v>
      </c>
      <c r="N479" s="30">
        <v>0.20289844611528823</v>
      </c>
      <c r="O479" s="29">
        <v>1</v>
      </c>
      <c r="R479" s="27">
        <v>285</v>
      </c>
      <c r="S479" s="28" t="s">
        <v>1288</v>
      </c>
      <c r="T479" s="28" t="s">
        <v>627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50.595599999999997</v>
      </c>
      <c r="AD479" s="30">
        <v>0.20288962406015038</v>
      </c>
      <c r="AE479" s="29">
        <v>1</v>
      </c>
    </row>
    <row r="480" spans="2:31" x14ac:dyDescent="0.2">
      <c r="B480" s="27">
        <v>288</v>
      </c>
      <c r="C480" s="28" t="s">
        <v>1290</v>
      </c>
      <c r="D480" s="28" t="s">
        <v>625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-79.442800000000005</v>
      </c>
      <c r="N480" s="30">
        <v>0.31856761904761904</v>
      </c>
      <c r="O480" s="29">
        <v>1</v>
      </c>
      <c r="R480" s="27">
        <v>288</v>
      </c>
      <c r="S480" s="28" t="s">
        <v>1290</v>
      </c>
      <c r="T480" s="28" t="s">
        <v>625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-79.445099999999996</v>
      </c>
      <c r="AD480" s="30">
        <v>0.3185768421052631</v>
      </c>
      <c r="AE480" s="29">
        <v>1</v>
      </c>
    </row>
    <row r="481" spans="2:31" x14ac:dyDescent="0.2">
      <c r="B481" s="27">
        <v>288</v>
      </c>
      <c r="C481" s="28" t="s">
        <v>1291</v>
      </c>
      <c r="D481" s="28" t="s">
        <v>627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42.4253</v>
      </c>
      <c r="N481" s="30">
        <v>0.17012651629072684</v>
      </c>
      <c r="O481" s="29">
        <v>1</v>
      </c>
      <c r="R481" s="27">
        <v>288</v>
      </c>
      <c r="S481" s="28" t="s">
        <v>1291</v>
      </c>
      <c r="T481" s="28" t="s">
        <v>627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42.423299999999998</v>
      </c>
      <c r="AD481" s="30">
        <v>0.17011849624060149</v>
      </c>
      <c r="AE481" s="29">
        <v>1</v>
      </c>
    </row>
    <row r="482" spans="2:31" x14ac:dyDescent="0.2">
      <c r="B482" s="27">
        <v>296</v>
      </c>
      <c r="C482" s="28" t="s">
        <v>1293</v>
      </c>
      <c r="D482" s="28" t="s">
        <v>625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-46.601500000000001</v>
      </c>
      <c r="N482" s="30">
        <v>0.1868731829573935</v>
      </c>
      <c r="O482" s="29">
        <v>1</v>
      </c>
      <c r="R482" s="27">
        <v>296</v>
      </c>
      <c r="S482" s="28" t="s">
        <v>1293</v>
      </c>
      <c r="T482" s="28" t="s">
        <v>625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-46.600700000000003</v>
      </c>
      <c r="AD482" s="30">
        <v>0.18686997493734336</v>
      </c>
      <c r="AE482" s="29">
        <v>1</v>
      </c>
    </row>
    <row r="483" spans="2:31" x14ac:dyDescent="0.2">
      <c r="B483" s="27">
        <v>296</v>
      </c>
      <c r="C483" s="28" t="s">
        <v>1294</v>
      </c>
      <c r="D483" s="28" t="s">
        <v>627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42.4253</v>
      </c>
      <c r="N483" s="30">
        <v>0.17012651629072684</v>
      </c>
      <c r="O483" s="29">
        <v>1</v>
      </c>
      <c r="R483" s="27">
        <v>296</v>
      </c>
      <c r="S483" s="28" t="s">
        <v>1294</v>
      </c>
      <c r="T483" s="28" t="s">
        <v>627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42.423299999999998</v>
      </c>
      <c r="AD483" s="30">
        <v>0.17011849624060149</v>
      </c>
      <c r="AE483" s="29">
        <v>1</v>
      </c>
    </row>
    <row r="484" spans="2:31" x14ac:dyDescent="0.2">
      <c r="B484" s="27">
        <v>297</v>
      </c>
      <c r="C484" s="28" t="s">
        <v>1296</v>
      </c>
      <c r="D484" s="28" t="s">
        <v>625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-45.054699999999997</v>
      </c>
      <c r="N484" s="30">
        <v>0.18067047619047619</v>
      </c>
      <c r="O484" s="29">
        <v>1</v>
      </c>
      <c r="R484" s="27">
        <v>297</v>
      </c>
      <c r="S484" s="28" t="s">
        <v>1296</v>
      </c>
      <c r="T484" s="28" t="s">
        <v>625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-45.054000000000002</v>
      </c>
      <c r="AD484" s="30">
        <v>0.18066766917293234</v>
      </c>
      <c r="AE484" s="29">
        <v>1</v>
      </c>
    </row>
    <row r="485" spans="2:31" x14ac:dyDescent="0.2">
      <c r="B485" s="27">
        <v>297</v>
      </c>
      <c r="C485" s="28" t="s">
        <v>1297</v>
      </c>
      <c r="D485" s="28" t="s">
        <v>627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42.4253</v>
      </c>
      <c r="N485" s="30">
        <v>0.17012651629072684</v>
      </c>
      <c r="O485" s="29">
        <v>1</v>
      </c>
      <c r="R485" s="27">
        <v>297</v>
      </c>
      <c r="S485" s="28" t="s">
        <v>1297</v>
      </c>
      <c r="T485" s="28" t="s">
        <v>627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42.423299999999998</v>
      </c>
      <c r="AD485" s="30">
        <v>0.17011849624060149</v>
      </c>
      <c r="AE485" s="29">
        <v>1</v>
      </c>
    </row>
    <row r="486" spans="2:31" x14ac:dyDescent="0.2">
      <c r="B486" s="27">
        <v>298</v>
      </c>
      <c r="C486" s="28" t="s">
        <v>1298</v>
      </c>
      <c r="D486" s="28" t="s">
        <v>625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-46.886099999999999</v>
      </c>
      <c r="N486" s="30">
        <v>0.18801443609022556</v>
      </c>
      <c r="O486" s="29">
        <v>1</v>
      </c>
      <c r="R486" s="27">
        <v>298</v>
      </c>
      <c r="S486" s="28" t="s">
        <v>1298</v>
      </c>
      <c r="T486" s="28" t="s">
        <v>625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-46.885399999999997</v>
      </c>
      <c r="AD486" s="30">
        <v>0.18801162907268168</v>
      </c>
      <c r="AE486" s="29">
        <v>1</v>
      </c>
    </row>
    <row r="487" spans="2:31" x14ac:dyDescent="0.2">
      <c r="B487" s="27">
        <v>298</v>
      </c>
      <c r="C487" s="28" t="s">
        <v>1299</v>
      </c>
      <c r="D487" s="28" t="s">
        <v>627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42.4253</v>
      </c>
      <c r="N487" s="30">
        <v>0.17012651629072684</v>
      </c>
      <c r="O487" s="29">
        <v>1</v>
      </c>
      <c r="R487" s="27">
        <v>298</v>
      </c>
      <c r="S487" s="28" t="s">
        <v>1299</v>
      </c>
      <c r="T487" s="28" t="s">
        <v>627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42.423299999999998</v>
      </c>
      <c r="AD487" s="30">
        <v>0.17011849624060149</v>
      </c>
      <c r="AE487" s="29">
        <v>1</v>
      </c>
    </row>
    <row r="488" spans="2:31" x14ac:dyDescent="0.2">
      <c r="B488" s="27">
        <v>299</v>
      </c>
      <c r="C488" s="28" t="s">
        <v>1300</v>
      </c>
      <c r="D488" s="28" t="s">
        <v>625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-45.832799999999999</v>
      </c>
      <c r="N488" s="30">
        <v>0.1837906766917293</v>
      </c>
      <c r="O488" s="29">
        <v>1</v>
      </c>
      <c r="R488" s="27">
        <v>299</v>
      </c>
      <c r="S488" s="28" t="s">
        <v>1300</v>
      </c>
      <c r="T488" s="28" t="s">
        <v>625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-45.832099999999997</v>
      </c>
      <c r="AD488" s="30">
        <v>0.18378786967418545</v>
      </c>
      <c r="AE488" s="29">
        <v>1</v>
      </c>
    </row>
    <row r="489" spans="2:31" x14ac:dyDescent="0.2">
      <c r="B489" s="27">
        <v>299</v>
      </c>
      <c r="C489" s="28" t="s">
        <v>1301</v>
      </c>
      <c r="D489" s="28" t="s">
        <v>627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42.4253</v>
      </c>
      <c r="N489" s="30">
        <v>0.17012651629072684</v>
      </c>
      <c r="O489" s="29">
        <v>1</v>
      </c>
      <c r="R489" s="27">
        <v>299</v>
      </c>
      <c r="S489" s="28" t="s">
        <v>1301</v>
      </c>
      <c r="T489" s="28" t="s">
        <v>627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42.423299999999998</v>
      </c>
      <c r="AD489" s="30">
        <v>0.17011849624060149</v>
      </c>
      <c r="AE489" s="29">
        <v>1</v>
      </c>
    </row>
    <row r="490" spans="2:31" x14ac:dyDescent="0.2">
      <c r="B490" s="27">
        <v>300</v>
      </c>
      <c r="C490" s="28" t="s">
        <v>1303</v>
      </c>
      <c r="D490" s="28" t="s">
        <v>625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-46.083399999999997</v>
      </c>
      <c r="N490" s="30">
        <v>0.18479558897243106</v>
      </c>
      <c r="O490" s="29">
        <v>1</v>
      </c>
      <c r="R490" s="27">
        <v>300</v>
      </c>
      <c r="S490" s="28" t="s">
        <v>1303</v>
      </c>
      <c r="T490" s="28" t="s">
        <v>625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-46.082599999999999</v>
      </c>
      <c r="AD490" s="30">
        <v>0.18479238095238096</v>
      </c>
      <c r="AE490" s="29">
        <v>1</v>
      </c>
    </row>
    <row r="491" spans="2:31" x14ac:dyDescent="0.2">
      <c r="B491" s="27">
        <v>300</v>
      </c>
      <c r="C491" s="28" t="s">
        <v>1304</v>
      </c>
      <c r="D491" s="28" t="s">
        <v>627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42.4253</v>
      </c>
      <c r="N491" s="30">
        <v>0.17012651629072684</v>
      </c>
      <c r="O491" s="29">
        <v>1</v>
      </c>
      <c r="R491" s="27">
        <v>300</v>
      </c>
      <c r="S491" s="28" t="s">
        <v>1304</v>
      </c>
      <c r="T491" s="28" t="s">
        <v>627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42.423299999999998</v>
      </c>
      <c r="AD491" s="30">
        <v>0.17011849624060149</v>
      </c>
      <c r="AE491" s="29">
        <v>1</v>
      </c>
    </row>
    <row r="492" spans="2:31" x14ac:dyDescent="0.2">
      <c r="B492" s="27">
        <v>274</v>
      </c>
      <c r="C492" s="28" t="s">
        <v>1306</v>
      </c>
      <c r="D492" s="28" t="s">
        <v>625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-72.8626</v>
      </c>
      <c r="N492" s="30">
        <v>0.29218085213032585</v>
      </c>
      <c r="O492" s="29">
        <v>1</v>
      </c>
      <c r="R492" s="27">
        <v>274</v>
      </c>
      <c r="S492" s="28" t="s">
        <v>1306</v>
      </c>
      <c r="T492" s="28" t="s">
        <v>625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-72.864400000000003</v>
      </c>
      <c r="AD492" s="30">
        <v>0.29218807017543863</v>
      </c>
      <c r="AE492" s="29">
        <v>1</v>
      </c>
    </row>
    <row r="493" spans="2:31" x14ac:dyDescent="0.2">
      <c r="B493" s="27">
        <v>274</v>
      </c>
      <c r="C493" s="28" t="s">
        <v>1307</v>
      </c>
      <c r="D493" s="28" t="s">
        <v>627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40.062800000000003</v>
      </c>
      <c r="N493" s="30">
        <v>0.16065283208020051</v>
      </c>
      <c r="O493" s="29">
        <v>1</v>
      </c>
      <c r="R493" s="27">
        <v>274</v>
      </c>
      <c r="S493" s="28" t="s">
        <v>1307</v>
      </c>
      <c r="T493" s="28" t="s">
        <v>627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40.0608</v>
      </c>
      <c r="AD493" s="30">
        <v>0.16064481203007519</v>
      </c>
      <c r="AE493" s="29">
        <v>1</v>
      </c>
    </row>
    <row r="494" spans="2:31" x14ac:dyDescent="0.2">
      <c r="B494" s="27">
        <v>277</v>
      </c>
      <c r="C494" s="28" t="s">
        <v>1309</v>
      </c>
      <c r="D494" s="28" t="s">
        <v>625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-88.917599999999993</v>
      </c>
      <c r="N494" s="30">
        <v>0.35656180451127817</v>
      </c>
      <c r="O494" s="29">
        <v>1</v>
      </c>
      <c r="R494" s="27">
        <v>277</v>
      </c>
      <c r="S494" s="28" t="s">
        <v>1309</v>
      </c>
      <c r="T494" s="28" t="s">
        <v>625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-88.919799999999995</v>
      </c>
      <c r="AD494" s="30">
        <v>0.35657062656641597</v>
      </c>
      <c r="AE494" s="29">
        <v>1</v>
      </c>
    </row>
    <row r="495" spans="2:31" x14ac:dyDescent="0.2">
      <c r="B495" s="27">
        <v>277</v>
      </c>
      <c r="C495" s="28" t="s">
        <v>1310</v>
      </c>
      <c r="D495" s="28" t="s">
        <v>627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49.691499999999998</v>
      </c>
      <c r="N495" s="30">
        <v>0.1992641604010025</v>
      </c>
      <c r="O495" s="29">
        <v>1</v>
      </c>
      <c r="R495" s="27">
        <v>277</v>
      </c>
      <c r="S495" s="28" t="s">
        <v>1310</v>
      </c>
      <c r="T495" s="28" t="s">
        <v>627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49.689300000000003</v>
      </c>
      <c r="AD495" s="30">
        <v>0.19925533834586467</v>
      </c>
      <c r="AE495" s="29">
        <v>1</v>
      </c>
    </row>
    <row r="496" spans="2:31" x14ac:dyDescent="0.2">
      <c r="B496" s="27">
        <v>280</v>
      </c>
      <c r="C496" s="28" t="s">
        <v>1312</v>
      </c>
      <c r="D496" s="28" t="s">
        <v>625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-93.269800000000004</v>
      </c>
      <c r="N496" s="30">
        <v>0.37401423558897245</v>
      </c>
      <c r="O496" s="29">
        <v>1</v>
      </c>
      <c r="R496" s="27">
        <v>280</v>
      </c>
      <c r="S496" s="28" t="s">
        <v>1312</v>
      </c>
      <c r="T496" s="28" t="s">
        <v>625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-93.272199999999998</v>
      </c>
      <c r="AD496" s="30">
        <v>0.37402385964912277</v>
      </c>
      <c r="AE496" s="29">
        <v>1</v>
      </c>
    </row>
    <row r="497" spans="2:31" x14ac:dyDescent="0.2">
      <c r="B497" s="27">
        <v>280</v>
      </c>
      <c r="C497" s="28" t="s">
        <v>1313</v>
      </c>
      <c r="D497" s="28" t="s">
        <v>627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51.1633</v>
      </c>
      <c r="N497" s="30">
        <v>0.20516611528822057</v>
      </c>
      <c r="O497" s="29">
        <v>1</v>
      </c>
      <c r="R497" s="27">
        <v>280</v>
      </c>
      <c r="S497" s="28" t="s">
        <v>1313</v>
      </c>
      <c r="T497" s="28" t="s">
        <v>627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51.160899999999998</v>
      </c>
      <c r="AD497" s="30">
        <v>0.20515649122807017</v>
      </c>
      <c r="AE497" s="29">
        <v>1</v>
      </c>
    </row>
    <row r="498" spans="2:31" x14ac:dyDescent="0.2">
      <c r="B498" s="27">
        <v>283</v>
      </c>
      <c r="C498" s="28" t="s">
        <v>1315</v>
      </c>
      <c r="D498" s="28" t="s">
        <v>625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-93.149199999999993</v>
      </c>
      <c r="N498" s="30">
        <v>0.373530626566416</v>
      </c>
      <c r="O498" s="29">
        <v>1</v>
      </c>
      <c r="R498" s="27">
        <v>283</v>
      </c>
      <c r="S498" s="28" t="s">
        <v>1315</v>
      </c>
      <c r="T498" s="28" t="s">
        <v>625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-93.151600000000002</v>
      </c>
      <c r="AD498" s="30">
        <v>0.37354025062656643</v>
      </c>
      <c r="AE498" s="29">
        <v>1</v>
      </c>
    </row>
    <row r="499" spans="2:31" x14ac:dyDescent="0.2">
      <c r="B499" s="27">
        <v>283</v>
      </c>
      <c r="C499" s="28" t="s">
        <v>1316</v>
      </c>
      <c r="D499" s="28" t="s">
        <v>627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51.083100000000002</v>
      </c>
      <c r="N499" s="30">
        <v>0.20484451127819547</v>
      </c>
      <c r="O499" s="29">
        <v>1</v>
      </c>
      <c r="R499" s="27">
        <v>283</v>
      </c>
      <c r="S499" s="28" t="s">
        <v>1316</v>
      </c>
      <c r="T499" s="28" t="s">
        <v>627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51.080800000000004</v>
      </c>
      <c r="AD499" s="30">
        <v>0.20483528822055139</v>
      </c>
      <c r="AE499" s="29">
        <v>1</v>
      </c>
    </row>
    <row r="500" spans="2:31" x14ac:dyDescent="0.2">
      <c r="B500" s="27">
        <v>286</v>
      </c>
      <c r="C500" s="28" t="s">
        <v>1318</v>
      </c>
      <c r="D500" s="28" t="s">
        <v>625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-88.203599999999994</v>
      </c>
      <c r="N500" s="30">
        <v>0.35369864661654132</v>
      </c>
      <c r="O500" s="29">
        <v>1</v>
      </c>
      <c r="R500" s="27">
        <v>286</v>
      </c>
      <c r="S500" s="28" t="s">
        <v>1318</v>
      </c>
      <c r="T500" s="28" t="s">
        <v>625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-88.2059</v>
      </c>
      <c r="AD500" s="30">
        <v>0.35370786967418544</v>
      </c>
      <c r="AE500" s="29">
        <v>1</v>
      </c>
    </row>
    <row r="501" spans="2:31" x14ac:dyDescent="0.2">
      <c r="B501" s="27">
        <v>286</v>
      </c>
      <c r="C501" s="28" t="s">
        <v>1319</v>
      </c>
      <c r="D501" s="28" t="s">
        <v>627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49.025300000000001</v>
      </c>
      <c r="N501" s="30">
        <v>0.19659268170426067</v>
      </c>
      <c r="O501" s="29">
        <v>1</v>
      </c>
      <c r="R501" s="27">
        <v>286</v>
      </c>
      <c r="S501" s="28" t="s">
        <v>1319</v>
      </c>
      <c r="T501" s="28" t="s">
        <v>627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49.023099999999999</v>
      </c>
      <c r="AD501" s="30">
        <v>0.19658385964912281</v>
      </c>
      <c r="AE501" s="29">
        <v>1</v>
      </c>
    </row>
    <row r="502" spans="2:31" x14ac:dyDescent="0.2">
      <c r="B502" s="27">
        <v>289</v>
      </c>
      <c r="C502" s="28" t="s">
        <v>1321</v>
      </c>
      <c r="D502" s="28" t="s">
        <v>625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-76.034099999999995</v>
      </c>
      <c r="N502" s="30">
        <v>0.30489864661654131</v>
      </c>
      <c r="O502" s="29">
        <v>1</v>
      </c>
      <c r="R502" s="27">
        <v>289</v>
      </c>
      <c r="S502" s="28" t="s">
        <v>1321</v>
      </c>
      <c r="T502" s="28" t="s">
        <v>625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-76.036299999999997</v>
      </c>
      <c r="AD502" s="30">
        <v>0.30490746867167923</v>
      </c>
      <c r="AE502" s="29">
        <v>1</v>
      </c>
    </row>
    <row r="503" spans="2:31" x14ac:dyDescent="0.2">
      <c r="B503" s="27">
        <v>289</v>
      </c>
      <c r="C503" s="28" t="s">
        <v>1322</v>
      </c>
      <c r="D503" s="28" t="s">
        <v>627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39.993299999999998</v>
      </c>
      <c r="N503" s="30">
        <v>0.16037413533834585</v>
      </c>
      <c r="O503" s="29">
        <v>1</v>
      </c>
      <c r="R503" s="27">
        <v>289</v>
      </c>
      <c r="S503" s="28" t="s">
        <v>1322</v>
      </c>
      <c r="T503" s="28" t="s">
        <v>627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39.991300000000003</v>
      </c>
      <c r="AD503" s="30">
        <v>0.16036611528822056</v>
      </c>
      <c r="AE503" s="29">
        <v>1</v>
      </c>
    </row>
    <row r="504" spans="2:31" x14ac:dyDescent="0.2">
      <c r="B504" s="27">
        <v>301</v>
      </c>
      <c r="C504" s="28" t="s">
        <v>1324</v>
      </c>
      <c r="D504" s="28" t="s">
        <v>625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-46.473100000000002</v>
      </c>
      <c r="N504" s="30">
        <v>0.1863582957393484</v>
      </c>
      <c r="O504" s="29">
        <v>1</v>
      </c>
      <c r="R504" s="27">
        <v>301</v>
      </c>
      <c r="S504" s="28" t="s">
        <v>1324</v>
      </c>
      <c r="T504" s="28" t="s">
        <v>625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-46.4724</v>
      </c>
      <c r="AD504" s="30">
        <v>0.18635548872180452</v>
      </c>
      <c r="AE504" s="29">
        <v>1</v>
      </c>
    </row>
    <row r="505" spans="2:31" x14ac:dyDescent="0.2">
      <c r="B505" s="27">
        <v>301</v>
      </c>
      <c r="C505" s="28" t="s">
        <v>1325</v>
      </c>
      <c r="D505" s="28" t="s">
        <v>627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39.993299999999998</v>
      </c>
      <c r="N505" s="30">
        <v>0.16037413533834585</v>
      </c>
      <c r="O505" s="29">
        <v>1</v>
      </c>
      <c r="R505" s="27">
        <v>301</v>
      </c>
      <c r="S505" s="28" t="s">
        <v>1325</v>
      </c>
      <c r="T505" s="28" t="s">
        <v>627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39.991300000000003</v>
      </c>
      <c r="AD505" s="30">
        <v>0.16036611528822056</v>
      </c>
      <c r="AE505" s="29">
        <v>1</v>
      </c>
    </row>
    <row r="506" spans="2:31" x14ac:dyDescent="0.2">
      <c r="B506" s="27">
        <v>302</v>
      </c>
      <c r="C506" s="28" t="s">
        <v>1327</v>
      </c>
      <c r="D506" s="28" t="s">
        <v>625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-44.962200000000003</v>
      </c>
      <c r="N506" s="30">
        <v>0.18029954887218047</v>
      </c>
      <c r="O506" s="29">
        <v>1</v>
      </c>
      <c r="R506" s="27">
        <v>302</v>
      </c>
      <c r="S506" s="28" t="s">
        <v>1327</v>
      </c>
      <c r="T506" s="28" t="s">
        <v>625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-44.961399999999998</v>
      </c>
      <c r="AD506" s="30">
        <v>0.18029634085213031</v>
      </c>
      <c r="AE506" s="29">
        <v>1</v>
      </c>
    </row>
    <row r="507" spans="2:31" x14ac:dyDescent="0.2">
      <c r="B507" s="27">
        <v>302</v>
      </c>
      <c r="C507" s="28" t="s">
        <v>1328</v>
      </c>
      <c r="D507" s="28" t="s">
        <v>627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39.993299999999998</v>
      </c>
      <c r="N507" s="30">
        <v>0.16037413533834585</v>
      </c>
      <c r="O507" s="29">
        <v>1</v>
      </c>
      <c r="R507" s="27">
        <v>302</v>
      </c>
      <c r="S507" s="28" t="s">
        <v>1328</v>
      </c>
      <c r="T507" s="28" t="s">
        <v>627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39.991300000000003</v>
      </c>
      <c r="AD507" s="30">
        <v>0.16036611528822056</v>
      </c>
      <c r="AE507" s="29">
        <v>1</v>
      </c>
    </row>
    <row r="508" spans="2:31" x14ac:dyDescent="0.2">
      <c r="B508" s="27">
        <v>303</v>
      </c>
      <c r="C508" s="28" t="s">
        <v>1329</v>
      </c>
      <c r="D508" s="28" t="s">
        <v>625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-46.783900000000003</v>
      </c>
      <c r="N508" s="30">
        <v>0.18760461152882207</v>
      </c>
      <c r="O508" s="29">
        <v>1</v>
      </c>
      <c r="R508" s="27">
        <v>303</v>
      </c>
      <c r="S508" s="28" t="s">
        <v>1329</v>
      </c>
      <c r="T508" s="28" t="s">
        <v>625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-46.783099999999997</v>
      </c>
      <c r="AD508" s="30">
        <v>0.18760140350877191</v>
      </c>
      <c r="AE508" s="29">
        <v>1</v>
      </c>
    </row>
    <row r="509" spans="2:31" x14ac:dyDescent="0.2">
      <c r="B509" s="27">
        <v>303</v>
      </c>
      <c r="C509" s="28" t="s">
        <v>1330</v>
      </c>
      <c r="D509" s="28" t="s">
        <v>627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39.993299999999998</v>
      </c>
      <c r="N509" s="30">
        <v>0.16037413533834585</v>
      </c>
      <c r="O509" s="29">
        <v>1</v>
      </c>
      <c r="R509" s="27">
        <v>303</v>
      </c>
      <c r="S509" s="28" t="s">
        <v>1330</v>
      </c>
      <c r="T509" s="28" t="s">
        <v>627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39.991300000000003</v>
      </c>
      <c r="AD509" s="30">
        <v>0.16036611528822056</v>
      </c>
      <c r="AE509" s="29">
        <v>1</v>
      </c>
    </row>
    <row r="510" spans="2:31" x14ac:dyDescent="0.2">
      <c r="B510" s="27">
        <v>304</v>
      </c>
      <c r="C510" s="28" t="s">
        <v>1331</v>
      </c>
      <c r="D510" s="28" t="s">
        <v>625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-45.754300000000001</v>
      </c>
      <c r="N510" s="30">
        <v>0.18347588972431078</v>
      </c>
      <c r="O510" s="29">
        <v>1</v>
      </c>
      <c r="R510" s="27">
        <v>304</v>
      </c>
      <c r="S510" s="28" t="s">
        <v>1331</v>
      </c>
      <c r="T510" s="28" t="s">
        <v>625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-45.753599999999999</v>
      </c>
      <c r="AD510" s="30">
        <v>0.1834730827067669</v>
      </c>
      <c r="AE510" s="29">
        <v>1</v>
      </c>
    </row>
    <row r="511" spans="2:31" x14ac:dyDescent="0.2">
      <c r="B511" s="27">
        <v>304</v>
      </c>
      <c r="C511" s="28" t="s">
        <v>1332</v>
      </c>
      <c r="D511" s="28" t="s">
        <v>627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39.993299999999998</v>
      </c>
      <c r="N511" s="30">
        <v>0.16037413533834585</v>
      </c>
      <c r="O511" s="29">
        <v>1</v>
      </c>
      <c r="R511" s="27">
        <v>304</v>
      </c>
      <c r="S511" s="28" t="s">
        <v>1332</v>
      </c>
      <c r="T511" s="28" t="s">
        <v>627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39.991300000000003</v>
      </c>
      <c r="AD511" s="30">
        <v>0.16036611528822056</v>
      </c>
      <c r="AE511" s="29">
        <v>1</v>
      </c>
    </row>
    <row r="512" spans="2:31" x14ac:dyDescent="0.2">
      <c r="B512" s="27">
        <v>305</v>
      </c>
      <c r="C512" s="28" t="s">
        <v>1334</v>
      </c>
      <c r="D512" s="28" t="s">
        <v>625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-44.502299999999998</v>
      </c>
      <c r="N512" s="30">
        <v>0.17845533834586463</v>
      </c>
      <c r="O512" s="29">
        <v>1</v>
      </c>
      <c r="R512" s="27">
        <v>305</v>
      </c>
      <c r="S512" s="28" t="s">
        <v>1334</v>
      </c>
      <c r="T512" s="28" t="s">
        <v>625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-44.5015</v>
      </c>
      <c r="AD512" s="30">
        <v>0.17845213032581453</v>
      </c>
      <c r="AE512" s="29">
        <v>1</v>
      </c>
    </row>
    <row r="513" spans="2:31" x14ac:dyDescent="0.2">
      <c r="B513" s="27">
        <v>305</v>
      </c>
      <c r="C513" s="28" t="s">
        <v>1335</v>
      </c>
      <c r="D513" s="28" t="s">
        <v>627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39.993299999999998</v>
      </c>
      <c r="N513" s="30">
        <v>0.16037413533834585</v>
      </c>
      <c r="O513" s="29">
        <v>1</v>
      </c>
      <c r="R513" s="27">
        <v>305</v>
      </c>
      <c r="S513" s="28" t="s">
        <v>1335</v>
      </c>
      <c r="T513" s="28" t="s">
        <v>627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39.991300000000003</v>
      </c>
      <c r="AD513" s="30">
        <v>0.16036611528822056</v>
      </c>
      <c r="AE513" s="29">
        <v>1</v>
      </c>
    </row>
    <row r="514" spans="2:31" x14ac:dyDescent="0.2">
      <c r="B514" s="27">
        <v>275</v>
      </c>
      <c r="C514" s="28" t="s">
        <v>1337</v>
      </c>
      <c r="D514" s="28" t="s">
        <v>625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-72.697900000000004</v>
      </c>
      <c r="N514" s="30">
        <v>0.29152040100250631</v>
      </c>
      <c r="O514" s="29">
        <v>1</v>
      </c>
      <c r="R514" s="27">
        <v>275</v>
      </c>
      <c r="S514" s="28" t="s">
        <v>1337</v>
      </c>
      <c r="T514" s="28" t="s">
        <v>625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-72.699700000000007</v>
      </c>
      <c r="AD514" s="30">
        <v>0.29152761904761909</v>
      </c>
      <c r="AE514" s="29">
        <v>1</v>
      </c>
    </row>
    <row r="515" spans="2:31" x14ac:dyDescent="0.2">
      <c r="B515" s="27">
        <v>275</v>
      </c>
      <c r="C515" s="28" t="s">
        <v>1338</v>
      </c>
      <c r="D515" s="28" t="s">
        <v>627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40.752499999999998</v>
      </c>
      <c r="N515" s="30">
        <v>0.1634185463659148</v>
      </c>
      <c r="O515" s="29">
        <v>1</v>
      </c>
      <c r="R515" s="27">
        <v>275</v>
      </c>
      <c r="S515" s="28" t="s">
        <v>1338</v>
      </c>
      <c r="T515" s="28" t="s">
        <v>627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40.750500000000002</v>
      </c>
      <c r="AD515" s="30">
        <v>0.16341052631578948</v>
      </c>
      <c r="AE515" s="29">
        <v>1</v>
      </c>
    </row>
    <row r="516" spans="2:31" x14ac:dyDescent="0.2">
      <c r="B516" s="27">
        <v>278</v>
      </c>
      <c r="C516" s="28" t="s">
        <v>1340</v>
      </c>
      <c r="D516" s="28" t="s">
        <v>625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-88.390699999999995</v>
      </c>
      <c r="N516" s="30">
        <v>0.35444892230576441</v>
      </c>
      <c r="O516" s="29">
        <v>1</v>
      </c>
      <c r="R516" s="27">
        <v>278</v>
      </c>
      <c r="S516" s="28" t="s">
        <v>1340</v>
      </c>
      <c r="T516" s="28" t="s">
        <v>625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-88.393000000000001</v>
      </c>
      <c r="AD516" s="30">
        <v>0.35445814536340853</v>
      </c>
      <c r="AE516" s="29">
        <v>1</v>
      </c>
    </row>
    <row r="517" spans="2:31" x14ac:dyDescent="0.2">
      <c r="B517" s="27">
        <v>278</v>
      </c>
      <c r="C517" s="28" t="s">
        <v>1341</v>
      </c>
      <c r="D517" s="28" t="s">
        <v>627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49.070900000000002</v>
      </c>
      <c r="N517" s="30">
        <v>0.19677553884711779</v>
      </c>
      <c r="O517" s="29">
        <v>1</v>
      </c>
      <c r="R517" s="27">
        <v>278</v>
      </c>
      <c r="S517" s="28" t="s">
        <v>1341</v>
      </c>
      <c r="T517" s="28" t="s">
        <v>627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49.068600000000004</v>
      </c>
      <c r="AD517" s="30">
        <v>0.19676631578947371</v>
      </c>
      <c r="AE517" s="29">
        <v>1</v>
      </c>
    </row>
    <row r="518" spans="2:31" x14ac:dyDescent="0.2">
      <c r="B518" s="27">
        <v>281</v>
      </c>
      <c r="C518" s="28" t="s">
        <v>1343</v>
      </c>
      <c r="D518" s="28" t="s">
        <v>625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-91.541499999999999</v>
      </c>
      <c r="N518" s="30">
        <v>0.36708370927318296</v>
      </c>
      <c r="O518" s="29">
        <v>1</v>
      </c>
      <c r="R518" s="27">
        <v>281</v>
      </c>
      <c r="S518" s="28" t="s">
        <v>1343</v>
      </c>
      <c r="T518" s="28" t="s">
        <v>625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-91.543999999999997</v>
      </c>
      <c r="AD518" s="30">
        <v>0.36709373433583958</v>
      </c>
      <c r="AE518" s="29">
        <v>1</v>
      </c>
    </row>
    <row r="519" spans="2:31" x14ac:dyDescent="0.2">
      <c r="B519" s="27">
        <v>281</v>
      </c>
      <c r="C519" s="28" t="s">
        <v>1344</v>
      </c>
      <c r="D519" s="28" t="s">
        <v>627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50.893099999999997</v>
      </c>
      <c r="N519" s="30">
        <v>0.20408260651629073</v>
      </c>
      <c r="O519" s="29">
        <v>1</v>
      </c>
      <c r="R519" s="27">
        <v>281</v>
      </c>
      <c r="S519" s="28" t="s">
        <v>1344</v>
      </c>
      <c r="T519" s="28" t="s">
        <v>627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50.890700000000002</v>
      </c>
      <c r="AD519" s="30">
        <v>0.20407298245614036</v>
      </c>
      <c r="AE519" s="29">
        <v>1</v>
      </c>
    </row>
    <row r="520" spans="2:31" x14ac:dyDescent="0.2">
      <c r="B520" s="27">
        <v>284</v>
      </c>
      <c r="C520" s="28" t="s">
        <v>1346</v>
      </c>
      <c r="D520" s="28" t="s">
        <v>625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-91.466700000000003</v>
      </c>
      <c r="N520" s="30">
        <v>0.36678375939849622</v>
      </c>
      <c r="O520" s="29">
        <v>1</v>
      </c>
      <c r="R520" s="27">
        <v>284</v>
      </c>
      <c r="S520" s="28" t="s">
        <v>1346</v>
      </c>
      <c r="T520" s="28" t="s">
        <v>625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-91.469200000000001</v>
      </c>
      <c r="AD520" s="30">
        <v>0.36679378446115285</v>
      </c>
      <c r="AE520" s="29">
        <v>1</v>
      </c>
    </row>
    <row r="521" spans="2:31" x14ac:dyDescent="0.2">
      <c r="B521" s="27">
        <v>284</v>
      </c>
      <c r="C521" s="28" t="s">
        <v>1347</v>
      </c>
      <c r="D521" s="28" t="s">
        <v>627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50.864600000000003</v>
      </c>
      <c r="N521" s="30">
        <v>0.20396832080200503</v>
      </c>
      <c r="O521" s="29">
        <v>1</v>
      </c>
      <c r="R521" s="27">
        <v>284</v>
      </c>
      <c r="S521" s="28" t="s">
        <v>1347</v>
      </c>
      <c r="T521" s="28" t="s">
        <v>627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50.862200000000001</v>
      </c>
      <c r="AD521" s="30">
        <v>0.20395869674185466</v>
      </c>
      <c r="AE521" s="29">
        <v>1</v>
      </c>
    </row>
    <row r="522" spans="2:31" x14ac:dyDescent="0.2">
      <c r="B522" s="27">
        <v>287</v>
      </c>
      <c r="C522" s="28" t="s">
        <v>1349</v>
      </c>
      <c r="D522" s="28" t="s">
        <v>625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-87.967600000000004</v>
      </c>
      <c r="N522" s="30">
        <v>0.35275228070175441</v>
      </c>
      <c r="O522" s="29">
        <v>1</v>
      </c>
      <c r="R522" s="27">
        <v>287</v>
      </c>
      <c r="S522" s="28" t="s">
        <v>1349</v>
      </c>
      <c r="T522" s="28" t="s">
        <v>625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-87.969899999999996</v>
      </c>
      <c r="AD522" s="30">
        <v>0.35276150375939846</v>
      </c>
      <c r="AE522" s="29">
        <v>1</v>
      </c>
    </row>
    <row r="523" spans="2:31" x14ac:dyDescent="0.2">
      <c r="B523" s="27">
        <v>287</v>
      </c>
      <c r="C523" s="28" t="s">
        <v>1350</v>
      </c>
      <c r="D523" s="28" t="s">
        <v>627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48.770099999999999</v>
      </c>
      <c r="N523" s="30">
        <v>0.19556932330827068</v>
      </c>
      <c r="O523" s="29">
        <v>1</v>
      </c>
      <c r="R523" s="27">
        <v>287</v>
      </c>
      <c r="S523" s="28" t="s">
        <v>1350</v>
      </c>
      <c r="T523" s="28" t="s">
        <v>627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48.767899999999997</v>
      </c>
      <c r="AD523" s="30">
        <v>0.19556050125313282</v>
      </c>
      <c r="AE523" s="29">
        <v>1</v>
      </c>
    </row>
    <row r="524" spans="2:31" x14ac:dyDescent="0.2">
      <c r="B524" s="27">
        <v>290</v>
      </c>
      <c r="C524" s="28" t="s">
        <v>1352</v>
      </c>
      <c r="D524" s="28" t="s">
        <v>625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-74.221500000000006</v>
      </c>
      <c r="N524" s="30">
        <v>0.29763007518796991</v>
      </c>
      <c r="O524" s="29">
        <v>1</v>
      </c>
      <c r="R524" s="27">
        <v>290</v>
      </c>
      <c r="S524" s="28" t="s">
        <v>1352</v>
      </c>
      <c r="T524" s="28" t="s">
        <v>625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-74.223600000000005</v>
      </c>
      <c r="AD524" s="30">
        <v>0.29763849624060151</v>
      </c>
      <c r="AE524" s="29">
        <v>1</v>
      </c>
    </row>
    <row r="525" spans="2:31" x14ac:dyDescent="0.2">
      <c r="B525" s="27">
        <v>290</v>
      </c>
      <c r="C525" s="28" t="s">
        <v>1353</v>
      </c>
      <c r="D525" s="28" t="s">
        <v>627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40.7973</v>
      </c>
      <c r="N525" s="30">
        <v>0.16359819548872181</v>
      </c>
      <c r="O525" s="29">
        <v>1</v>
      </c>
      <c r="R525" s="27">
        <v>290</v>
      </c>
      <c r="S525" s="28" t="s">
        <v>1353</v>
      </c>
      <c r="T525" s="28" t="s">
        <v>627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40.795400000000001</v>
      </c>
      <c r="AD525" s="30">
        <v>0.16359057644110275</v>
      </c>
      <c r="AE525" s="29">
        <v>1</v>
      </c>
    </row>
    <row r="526" spans="2:31" x14ac:dyDescent="0.2">
      <c r="B526" s="27">
        <v>306</v>
      </c>
      <c r="C526" s="28" t="s">
        <v>1355</v>
      </c>
      <c r="D526" s="28" t="s">
        <v>625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-37.235999999999997</v>
      </c>
      <c r="N526" s="30">
        <v>0.14931729323308271</v>
      </c>
      <c r="O526" s="29">
        <v>1</v>
      </c>
      <c r="R526" s="27">
        <v>306</v>
      </c>
      <c r="S526" s="28" t="s">
        <v>1355</v>
      </c>
      <c r="T526" s="28" t="s">
        <v>625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-37.235199999999999</v>
      </c>
      <c r="AD526" s="30">
        <v>0.14931408521303258</v>
      </c>
      <c r="AE526" s="29">
        <v>1</v>
      </c>
    </row>
    <row r="527" spans="2:31" x14ac:dyDescent="0.2">
      <c r="B527" s="27">
        <v>306</v>
      </c>
      <c r="C527" s="28" t="s">
        <v>1356</v>
      </c>
      <c r="D527" s="28" t="s">
        <v>627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40.7973</v>
      </c>
      <c r="N527" s="30">
        <v>0.16359819548872181</v>
      </c>
      <c r="O527" s="29">
        <v>1</v>
      </c>
      <c r="R527" s="27">
        <v>306</v>
      </c>
      <c r="S527" s="28" t="s">
        <v>1356</v>
      </c>
      <c r="T527" s="28" t="s">
        <v>627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40.795400000000001</v>
      </c>
      <c r="AD527" s="30">
        <v>0.16359057644110275</v>
      </c>
      <c r="AE527" s="29">
        <v>1</v>
      </c>
    </row>
    <row r="528" spans="2:31" x14ac:dyDescent="0.2">
      <c r="B528" s="27">
        <v>307</v>
      </c>
      <c r="C528" s="28" t="s">
        <v>1358</v>
      </c>
      <c r="D528" s="28" t="s">
        <v>625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-37.083399999999997</v>
      </c>
      <c r="N528" s="30">
        <v>0.14870536340852128</v>
      </c>
      <c r="O528" s="29">
        <v>1</v>
      </c>
      <c r="R528" s="27">
        <v>307</v>
      </c>
      <c r="S528" s="28" t="s">
        <v>1358</v>
      </c>
      <c r="T528" s="28" t="s">
        <v>625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-37.082599999999999</v>
      </c>
      <c r="AD528" s="30">
        <v>0.14870215538847117</v>
      </c>
      <c r="AE528" s="29">
        <v>1</v>
      </c>
    </row>
    <row r="529" spans="2:31" x14ac:dyDescent="0.2">
      <c r="B529" s="27">
        <v>307</v>
      </c>
      <c r="C529" s="28" t="s">
        <v>1359</v>
      </c>
      <c r="D529" s="28" t="s">
        <v>627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40.7973</v>
      </c>
      <c r="N529" s="30">
        <v>0.16359819548872181</v>
      </c>
      <c r="O529" s="29">
        <v>1</v>
      </c>
      <c r="R529" s="27">
        <v>307</v>
      </c>
      <c r="S529" s="28" t="s">
        <v>1359</v>
      </c>
      <c r="T529" s="28" t="s">
        <v>627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40.795400000000001</v>
      </c>
      <c r="AD529" s="30">
        <v>0.16359057644110275</v>
      </c>
      <c r="AE529" s="29">
        <v>1</v>
      </c>
    </row>
    <row r="530" spans="2:31" x14ac:dyDescent="0.2">
      <c r="B530" s="27">
        <v>308</v>
      </c>
      <c r="C530" s="28" t="s">
        <v>1360</v>
      </c>
      <c r="D530" s="28" t="s">
        <v>625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-36.335999999999999</v>
      </c>
      <c r="N530" s="30">
        <v>0.14570827067669173</v>
      </c>
      <c r="O530" s="29">
        <v>1</v>
      </c>
      <c r="R530" s="27">
        <v>308</v>
      </c>
      <c r="S530" s="28" t="s">
        <v>1360</v>
      </c>
      <c r="T530" s="28" t="s">
        <v>625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-36.335099999999997</v>
      </c>
      <c r="AD530" s="30">
        <v>0.14570466165413534</v>
      </c>
      <c r="AE530" s="29">
        <v>1</v>
      </c>
    </row>
    <row r="531" spans="2:31" x14ac:dyDescent="0.2">
      <c r="B531" s="27">
        <v>308</v>
      </c>
      <c r="C531" s="28" t="s">
        <v>1361</v>
      </c>
      <c r="D531" s="28" t="s">
        <v>627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40.7973</v>
      </c>
      <c r="N531" s="30">
        <v>0.16359819548872181</v>
      </c>
      <c r="O531" s="29">
        <v>1</v>
      </c>
      <c r="R531" s="27">
        <v>308</v>
      </c>
      <c r="S531" s="28" t="s">
        <v>1361</v>
      </c>
      <c r="T531" s="28" t="s">
        <v>627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40.795400000000001</v>
      </c>
      <c r="AD531" s="30">
        <v>0.16359057644110275</v>
      </c>
      <c r="AE531" s="29">
        <v>1</v>
      </c>
    </row>
    <row r="532" spans="2:31" x14ac:dyDescent="0.2">
      <c r="B532" s="27">
        <v>309</v>
      </c>
      <c r="C532" s="28" t="s">
        <v>1362</v>
      </c>
      <c r="D532" s="28" t="s">
        <v>625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-36.225299999999997</v>
      </c>
      <c r="N532" s="30">
        <v>0.14526436090225561</v>
      </c>
      <c r="O532" s="29">
        <v>1</v>
      </c>
      <c r="R532" s="27">
        <v>309</v>
      </c>
      <c r="S532" s="28" t="s">
        <v>1362</v>
      </c>
      <c r="T532" s="28" t="s">
        <v>625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-36.224499999999999</v>
      </c>
      <c r="AD532" s="30">
        <v>0.14526115288220551</v>
      </c>
      <c r="AE532" s="29">
        <v>1</v>
      </c>
    </row>
    <row r="533" spans="2:31" x14ac:dyDescent="0.2">
      <c r="B533" s="27">
        <v>309</v>
      </c>
      <c r="C533" s="28" t="s">
        <v>1363</v>
      </c>
      <c r="D533" s="28" t="s">
        <v>627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40.7973</v>
      </c>
      <c r="N533" s="30">
        <v>0.16359819548872181</v>
      </c>
      <c r="O533" s="29">
        <v>1</v>
      </c>
      <c r="R533" s="27">
        <v>309</v>
      </c>
      <c r="S533" s="28" t="s">
        <v>1363</v>
      </c>
      <c r="T533" s="28" t="s">
        <v>627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40.795400000000001</v>
      </c>
      <c r="AD533" s="30">
        <v>0.16359057644110275</v>
      </c>
      <c r="AE533" s="29">
        <v>1</v>
      </c>
    </row>
    <row r="534" spans="2:31" x14ac:dyDescent="0.2">
      <c r="B534" s="27">
        <v>310</v>
      </c>
      <c r="C534" s="28" t="s">
        <v>1365</v>
      </c>
      <c r="D534" s="28" t="s">
        <v>625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-36.923099999999998</v>
      </c>
      <c r="N534" s="30">
        <v>0.14806255639097743</v>
      </c>
      <c r="O534" s="29">
        <v>1</v>
      </c>
      <c r="R534" s="27">
        <v>310</v>
      </c>
      <c r="S534" s="28" t="s">
        <v>1365</v>
      </c>
      <c r="T534" s="28" t="s">
        <v>625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-36.9223</v>
      </c>
      <c r="AD534" s="30">
        <v>0.14805934837092732</v>
      </c>
      <c r="AE534" s="29">
        <v>1</v>
      </c>
    </row>
    <row r="535" spans="2:31" x14ac:dyDescent="0.2">
      <c r="B535" s="27">
        <v>310</v>
      </c>
      <c r="C535" s="28" t="s">
        <v>1366</v>
      </c>
      <c r="D535" s="28" t="s">
        <v>627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40.7973</v>
      </c>
      <c r="N535" s="30">
        <v>0.16359819548872181</v>
      </c>
      <c r="O535" s="29">
        <v>1</v>
      </c>
      <c r="R535" s="27">
        <v>310</v>
      </c>
      <c r="S535" s="28" t="s">
        <v>1366</v>
      </c>
      <c r="T535" s="28" t="s">
        <v>627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40.795400000000001</v>
      </c>
      <c r="AD535" s="30">
        <v>0.16359057644110275</v>
      </c>
      <c r="AE535" s="29">
        <v>1</v>
      </c>
    </row>
    <row r="536" spans="2:31" x14ac:dyDescent="0.2">
      <c r="B536" s="27">
        <v>105</v>
      </c>
      <c r="C536" s="28" t="s">
        <v>1368</v>
      </c>
      <c r="D536" s="28" t="s">
        <v>625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-39.434800000000003</v>
      </c>
      <c r="N536" s="30">
        <v>0.15813453634085214</v>
      </c>
      <c r="O536" s="29">
        <v>1</v>
      </c>
      <c r="R536" s="27">
        <v>105</v>
      </c>
      <c r="S536" s="28" t="s">
        <v>1368</v>
      </c>
      <c r="T536" s="28" t="s">
        <v>625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-39.434399999999997</v>
      </c>
      <c r="AD536" s="30">
        <v>0.15813293233082704</v>
      </c>
      <c r="AE536" s="29">
        <v>1</v>
      </c>
    </row>
    <row r="537" spans="2:31" x14ac:dyDescent="0.2">
      <c r="B537" s="27">
        <v>105</v>
      </c>
      <c r="C537" s="28" t="s">
        <v>1369</v>
      </c>
      <c r="D537" s="28" t="s">
        <v>627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40.7973</v>
      </c>
      <c r="N537" s="30">
        <v>0.16359819548872181</v>
      </c>
      <c r="O537" s="29">
        <v>1</v>
      </c>
      <c r="R537" s="27">
        <v>105</v>
      </c>
      <c r="S537" s="28" t="s">
        <v>1369</v>
      </c>
      <c r="T537" s="28" t="s">
        <v>627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40.795400000000001</v>
      </c>
      <c r="AD537" s="30">
        <v>0.16359057644110275</v>
      </c>
      <c r="AE537" s="29">
        <v>1</v>
      </c>
    </row>
    <row r="538" spans="2:31" x14ac:dyDescent="0.2">
      <c r="B538" s="27">
        <v>106</v>
      </c>
      <c r="C538" s="28" t="s">
        <v>1371</v>
      </c>
      <c r="D538" s="28" t="s">
        <v>625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-39.346699999999998</v>
      </c>
      <c r="N538" s="30">
        <v>0.15778125313283206</v>
      </c>
      <c r="O538" s="29">
        <v>1</v>
      </c>
      <c r="R538" s="27">
        <v>106</v>
      </c>
      <c r="S538" s="28" t="s">
        <v>1371</v>
      </c>
      <c r="T538" s="28" t="s">
        <v>625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-39.346299999999999</v>
      </c>
      <c r="AD538" s="30">
        <v>0.15777964912280704</v>
      </c>
      <c r="AE538" s="29">
        <v>1</v>
      </c>
    </row>
    <row r="539" spans="2:31" x14ac:dyDescent="0.2">
      <c r="B539" s="27">
        <v>106</v>
      </c>
      <c r="C539" s="28" t="s">
        <v>1372</v>
      </c>
      <c r="D539" s="28" t="s">
        <v>627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40.7973</v>
      </c>
      <c r="N539" s="30">
        <v>0.16359819548872181</v>
      </c>
      <c r="O539" s="29">
        <v>1</v>
      </c>
      <c r="R539" s="27">
        <v>106</v>
      </c>
      <c r="S539" s="28" t="s">
        <v>1372</v>
      </c>
      <c r="T539" s="28" t="s">
        <v>627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40.795400000000001</v>
      </c>
      <c r="AD539" s="30">
        <v>0.16359057644110275</v>
      </c>
      <c r="AE539" s="29">
        <v>1</v>
      </c>
    </row>
    <row r="540" spans="2:31" x14ac:dyDescent="0.2">
      <c r="B540" s="27">
        <v>107</v>
      </c>
      <c r="C540" s="28" t="s">
        <v>1373</v>
      </c>
      <c r="D540" s="28" t="s">
        <v>625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-38.652999999999999</v>
      </c>
      <c r="N540" s="30">
        <v>0.15499949874686716</v>
      </c>
      <c r="O540" s="29">
        <v>1</v>
      </c>
      <c r="R540" s="27">
        <v>107</v>
      </c>
      <c r="S540" s="28" t="s">
        <v>1373</v>
      </c>
      <c r="T540" s="28" t="s">
        <v>625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-38.6526</v>
      </c>
      <c r="AD540" s="30">
        <v>0.15499789473684211</v>
      </c>
      <c r="AE540" s="29">
        <v>1</v>
      </c>
    </row>
    <row r="541" spans="2:31" x14ac:dyDescent="0.2">
      <c r="B541" s="27">
        <v>107</v>
      </c>
      <c r="C541" s="28" t="s">
        <v>1374</v>
      </c>
      <c r="D541" s="28" t="s">
        <v>627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40.7973</v>
      </c>
      <c r="N541" s="30">
        <v>0.16359819548872181</v>
      </c>
      <c r="O541" s="29">
        <v>1</v>
      </c>
      <c r="R541" s="27">
        <v>107</v>
      </c>
      <c r="S541" s="28" t="s">
        <v>1374</v>
      </c>
      <c r="T541" s="28" t="s">
        <v>627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40.795400000000001</v>
      </c>
      <c r="AD541" s="30">
        <v>0.16359057644110275</v>
      </c>
      <c r="AE541" s="29">
        <v>1</v>
      </c>
    </row>
    <row r="542" spans="2:31" x14ac:dyDescent="0.2">
      <c r="B542" s="27">
        <v>108</v>
      </c>
      <c r="C542" s="28" t="s">
        <v>1375</v>
      </c>
      <c r="D542" s="28" t="s">
        <v>625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-38.566899999999997</v>
      </c>
      <c r="N542" s="30">
        <v>0.1546542355889724</v>
      </c>
      <c r="O542" s="29">
        <v>1</v>
      </c>
      <c r="R542" s="27">
        <v>108</v>
      </c>
      <c r="S542" s="28" t="s">
        <v>1375</v>
      </c>
      <c r="T542" s="28" t="s">
        <v>625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-38.566499999999998</v>
      </c>
      <c r="AD542" s="30">
        <v>0.15465263157894737</v>
      </c>
      <c r="AE542" s="29">
        <v>1</v>
      </c>
    </row>
    <row r="543" spans="2:31" x14ac:dyDescent="0.2">
      <c r="B543" s="27">
        <v>108</v>
      </c>
      <c r="C543" s="28" t="s">
        <v>1376</v>
      </c>
      <c r="D543" s="28" t="s">
        <v>627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40.7973</v>
      </c>
      <c r="N543" s="30">
        <v>0.16359819548872181</v>
      </c>
      <c r="O543" s="29">
        <v>1</v>
      </c>
      <c r="R543" s="27">
        <v>108</v>
      </c>
      <c r="S543" s="28" t="s">
        <v>1376</v>
      </c>
      <c r="T543" s="28" t="s">
        <v>627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40.795400000000001</v>
      </c>
      <c r="AD543" s="30">
        <v>0.16359057644110275</v>
      </c>
      <c r="AE543" s="29">
        <v>1</v>
      </c>
    </row>
    <row r="544" spans="2:31" x14ac:dyDescent="0.2">
      <c r="B544" s="27">
        <v>109</v>
      </c>
      <c r="C544" s="28" t="s">
        <v>1378</v>
      </c>
      <c r="D544" s="28" t="s">
        <v>625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-39.321300000000001</v>
      </c>
      <c r="N544" s="30">
        <v>0.1576793984962406</v>
      </c>
      <c r="O544" s="29">
        <v>1</v>
      </c>
      <c r="R544" s="27">
        <v>109</v>
      </c>
      <c r="S544" s="28" t="s">
        <v>1378</v>
      </c>
      <c r="T544" s="28" t="s">
        <v>625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-39.320900000000002</v>
      </c>
      <c r="AD544" s="30">
        <v>0.15767779448621555</v>
      </c>
      <c r="AE544" s="29">
        <v>1</v>
      </c>
    </row>
    <row r="545" spans="2:31" x14ac:dyDescent="0.2">
      <c r="B545" s="27">
        <v>109</v>
      </c>
      <c r="C545" s="28" t="s">
        <v>1379</v>
      </c>
      <c r="D545" s="28" t="s">
        <v>627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40.7973</v>
      </c>
      <c r="N545" s="30">
        <v>0.16359819548872181</v>
      </c>
      <c r="O545" s="29">
        <v>1</v>
      </c>
      <c r="R545" s="27">
        <v>109</v>
      </c>
      <c r="S545" s="28" t="s">
        <v>1379</v>
      </c>
      <c r="T545" s="28" t="s">
        <v>627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40.795400000000001</v>
      </c>
      <c r="AD545" s="30">
        <v>0.16359057644110275</v>
      </c>
      <c r="AE545" s="29">
        <v>1</v>
      </c>
    </row>
    <row r="546" spans="2:31" x14ac:dyDescent="0.2">
      <c r="B546" s="27">
        <v>87</v>
      </c>
      <c r="C546" s="28" t="s">
        <v>1381</v>
      </c>
      <c r="D546" s="28" t="s">
        <v>625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-72.843599999999995</v>
      </c>
      <c r="N546" s="30">
        <v>0.29210466165413529</v>
      </c>
      <c r="O546" s="29">
        <v>1</v>
      </c>
      <c r="R546" s="27">
        <v>87</v>
      </c>
      <c r="S546" s="28" t="s">
        <v>1381</v>
      </c>
      <c r="T546" s="28" t="s">
        <v>625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-72.846900000000005</v>
      </c>
      <c r="AD546" s="30">
        <v>0.29211789473684213</v>
      </c>
      <c r="AE546" s="29">
        <v>1</v>
      </c>
    </row>
    <row r="547" spans="2:31" x14ac:dyDescent="0.2">
      <c r="B547" s="27">
        <v>87</v>
      </c>
      <c r="C547" s="28" t="s">
        <v>1382</v>
      </c>
      <c r="D547" s="28" t="s">
        <v>627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40.851799999999997</v>
      </c>
      <c r="N547" s="30">
        <v>0.16381674185463657</v>
      </c>
      <c r="O547" s="29">
        <v>1</v>
      </c>
      <c r="R547" s="27">
        <v>87</v>
      </c>
      <c r="S547" s="28" t="s">
        <v>1382</v>
      </c>
      <c r="T547" s="28" t="s">
        <v>627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40.848300000000002</v>
      </c>
      <c r="AD547" s="30">
        <v>0.1638027067669173</v>
      </c>
      <c r="AE547" s="29">
        <v>1</v>
      </c>
    </row>
    <row r="548" spans="2:31" x14ac:dyDescent="0.2">
      <c r="B548" s="27">
        <v>90</v>
      </c>
      <c r="C548" s="28" t="s">
        <v>1384</v>
      </c>
      <c r="D548" s="28" t="s">
        <v>625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-87.691599999999994</v>
      </c>
      <c r="N548" s="30">
        <v>0.35164551378446113</v>
      </c>
      <c r="O548" s="29">
        <v>1</v>
      </c>
      <c r="R548" s="27">
        <v>90</v>
      </c>
      <c r="S548" s="28" t="s">
        <v>1384</v>
      </c>
      <c r="T548" s="28" t="s">
        <v>625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-87.695700000000002</v>
      </c>
      <c r="AD548" s="30">
        <v>0.35166195488721802</v>
      </c>
      <c r="AE548" s="29">
        <v>1</v>
      </c>
    </row>
    <row r="549" spans="2:31" x14ac:dyDescent="0.2">
      <c r="B549" s="27">
        <v>90</v>
      </c>
      <c r="C549" s="28" t="s">
        <v>1385</v>
      </c>
      <c r="D549" s="28" t="s">
        <v>627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50.7622</v>
      </c>
      <c r="N549" s="30">
        <v>0.20355769423558895</v>
      </c>
      <c r="O549" s="29">
        <v>1</v>
      </c>
      <c r="R549" s="27">
        <v>90</v>
      </c>
      <c r="S549" s="28" t="s">
        <v>1385</v>
      </c>
      <c r="T549" s="28" t="s">
        <v>627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50.758099999999999</v>
      </c>
      <c r="AD549" s="30">
        <v>0.20354125313283208</v>
      </c>
      <c r="AE549" s="29">
        <v>1</v>
      </c>
    </row>
    <row r="550" spans="2:31" x14ac:dyDescent="0.2">
      <c r="B550" s="27">
        <v>93</v>
      </c>
      <c r="C550" s="28" t="s">
        <v>1387</v>
      </c>
      <c r="D550" s="28" t="s">
        <v>625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-88.997299999999996</v>
      </c>
      <c r="N550" s="30">
        <v>0.3568814035087719</v>
      </c>
      <c r="O550" s="29">
        <v>1</v>
      </c>
      <c r="R550" s="27">
        <v>93</v>
      </c>
      <c r="S550" s="28" t="s">
        <v>1387</v>
      </c>
      <c r="T550" s="28" t="s">
        <v>625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-89.001499999999993</v>
      </c>
      <c r="AD550" s="30">
        <v>0.3568982456140351</v>
      </c>
      <c r="AE550" s="29">
        <v>1</v>
      </c>
    </row>
    <row r="551" spans="2:31" x14ac:dyDescent="0.2">
      <c r="B551" s="27">
        <v>93</v>
      </c>
      <c r="C551" s="28" t="s">
        <v>1388</v>
      </c>
      <c r="D551" s="28" t="s">
        <v>627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50.493499999999997</v>
      </c>
      <c r="N551" s="30">
        <v>0.20248020050125312</v>
      </c>
      <c r="O551" s="29">
        <v>1</v>
      </c>
      <c r="R551" s="27">
        <v>93</v>
      </c>
      <c r="S551" s="28" t="s">
        <v>1388</v>
      </c>
      <c r="T551" s="28" t="s">
        <v>627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50.489400000000003</v>
      </c>
      <c r="AD551" s="30">
        <v>0.20246375939849626</v>
      </c>
      <c r="AE551" s="29">
        <v>1</v>
      </c>
    </row>
    <row r="552" spans="2:31" x14ac:dyDescent="0.2">
      <c r="B552" s="27">
        <v>96</v>
      </c>
      <c r="C552" s="28" t="s">
        <v>1390</v>
      </c>
      <c r="D552" s="28" t="s">
        <v>625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-88.978800000000007</v>
      </c>
      <c r="N552" s="30">
        <v>0.35680721804511278</v>
      </c>
      <c r="O552" s="29">
        <v>1</v>
      </c>
      <c r="R552" s="27">
        <v>96</v>
      </c>
      <c r="S552" s="28" t="s">
        <v>1390</v>
      </c>
      <c r="T552" s="28" t="s">
        <v>625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-88.982900000000001</v>
      </c>
      <c r="AD552" s="30">
        <v>0.35682365914786968</v>
      </c>
      <c r="AE552" s="29">
        <v>1</v>
      </c>
    </row>
    <row r="553" spans="2:31" x14ac:dyDescent="0.2">
      <c r="B553" s="27">
        <v>96</v>
      </c>
      <c r="C553" s="28" t="s">
        <v>1391</v>
      </c>
      <c r="D553" s="28" t="s">
        <v>627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50.513500000000001</v>
      </c>
      <c r="N553" s="30">
        <v>0.20256040100250627</v>
      </c>
      <c r="O553" s="29">
        <v>1</v>
      </c>
      <c r="R553" s="27">
        <v>96</v>
      </c>
      <c r="S553" s="28" t="s">
        <v>1391</v>
      </c>
      <c r="T553" s="28" t="s">
        <v>627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50.509399999999999</v>
      </c>
      <c r="AD553" s="30">
        <v>0.20254395989974938</v>
      </c>
      <c r="AE553" s="29">
        <v>1</v>
      </c>
    </row>
    <row r="554" spans="2:31" x14ac:dyDescent="0.2">
      <c r="B554" s="27">
        <v>99</v>
      </c>
      <c r="C554" s="28" t="s">
        <v>1393</v>
      </c>
      <c r="D554" s="28" t="s">
        <v>625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-87.638300000000001</v>
      </c>
      <c r="N554" s="30">
        <v>0.35143177944862158</v>
      </c>
      <c r="O554" s="29">
        <v>1</v>
      </c>
      <c r="R554" s="27">
        <v>99</v>
      </c>
      <c r="S554" s="28" t="s">
        <v>1393</v>
      </c>
      <c r="T554" s="28" t="s">
        <v>625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-87.642399999999995</v>
      </c>
      <c r="AD554" s="30">
        <v>0.35144822055137842</v>
      </c>
      <c r="AE554" s="29">
        <v>1</v>
      </c>
    </row>
    <row r="555" spans="2:31" x14ac:dyDescent="0.2">
      <c r="B555" s="27">
        <v>99</v>
      </c>
      <c r="C555" s="28" t="s">
        <v>1394</v>
      </c>
      <c r="D555" s="28" t="s">
        <v>627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50.818600000000004</v>
      </c>
      <c r="N555" s="30">
        <v>0.20378385964912282</v>
      </c>
      <c r="O555" s="29">
        <v>1</v>
      </c>
      <c r="R555" s="27">
        <v>99</v>
      </c>
      <c r="S555" s="28" t="s">
        <v>1394</v>
      </c>
      <c r="T555" s="28" t="s">
        <v>627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50.814500000000002</v>
      </c>
      <c r="AD555" s="30">
        <v>0.2037674185463659</v>
      </c>
      <c r="AE555" s="29">
        <v>1</v>
      </c>
    </row>
    <row r="556" spans="2:31" x14ac:dyDescent="0.2">
      <c r="B556" s="27">
        <v>102</v>
      </c>
      <c r="C556" s="28" t="s">
        <v>1396</v>
      </c>
      <c r="D556" s="28" t="s">
        <v>625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-72.797200000000004</v>
      </c>
      <c r="N556" s="30">
        <v>0.29191859649122803</v>
      </c>
      <c r="O556" s="29">
        <v>1</v>
      </c>
      <c r="R556" s="27">
        <v>102</v>
      </c>
      <c r="S556" s="28" t="s">
        <v>1396</v>
      </c>
      <c r="T556" s="28" t="s">
        <v>625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-72.800799999999995</v>
      </c>
      <c r="AD556" s="30">
        <v>0.29193303258145359</v>
      </c>
      <c r="AE556" s="29">
        <v>1</v>
      </c>
    </row>
    <row r="557" spans="2:31" x14ac:dyDescent="0.2">
      <c r="B557" s="27">
        <v>102</v>
      </c>
      <c r="C557" s="28" t="s">
        <v>1397</v>
      </c>
      <c r="D557" s="28" t="s">
        <v>627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40.920400000000001</v>
      </c>
      <c r="N557" s="30">
        <v>0.16409182957393484</v>
      </c>
      <c r="O557" s="29">
        <v>1</v>
      </c>
      <c r="R557" s="27">
        <v>102</v>
      </c>
      <c r="S557" s="28" t="s">
        <v>1397</v>
      </c>
      <c r="T557" s="28" t="s">
        <v>627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40.917099999999998</v>
      </c>
      <c r="AD557" s="30">
        <v>0.16407859649122805</v>
      </c>
      <c r="AE557" s="29">
        <v>1</v>
      </c>
    </row>
    <row r="558" spans="2:31" x14ac:dyDescent="0.2">
      <c r="B558" s="27">
        <v>110</v>
      </c>
      <c r="C558" s="28" t="s">
        <v>1399</v>
      </c>
      <c r="D558" s="28" t="s">
        <v>625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-46.310699999999997</v>
      </c>
      <c r="N558" s="30">
        <v>0.18570706766917291</v>
      </c>
      <c r="O558" s="29">
        <v>1</v>
      </c>
      <c r="R558" s="27">
        <v>110</v>
      </c>
      <c r="S558" s="28" t="s">
        <v>1399</v>
      </c>
      <c r="T558" s="28" t="s">
        <v>625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-46.31</v>
      </c>
      <c r="AD558" s="30">
        <v>0.18570426065162907</v>
      </c>
      <c r="AE558" s="29">
        <v>1</v>
      </c>
    </row>
    <row r="559" spans="2:31" x14ac:dyDescent="0.2">
      <c r="B559" s="27">
        <v>110</v>
      </c>
      <c r="C559" s="28" t="s">
        <v>1400</v>
      </c>
      <c r="D559" s="28" t="s">
        <v>627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40.920400000000001</v>
      </c>
      <c r="N559" s="30">
        <v>0.16409182957393484</v>
      </c>
      <c r="O559" s="29">
        <v>1</v>
      </c>
      <c r="R559" s="27">
        <v>110</v>
      </c>
      <c r="S559" s="28" t="s">
        <v>1400</v>
      </c>
      <c r="T559" s="28" t="s">
        <v>627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40.917099999999998</v>
      </c>
      <c r="AD559" s="30">
        <v>0.16407859649122805</v>
      </c>
      <c r="AE559" s="29">
        <v>1</v>
      </c>
    </row>
    <row r="560" spans="2:31" x14ac:dyDescent="0.2">
      <c r="B560" s="27">
        <v>111</v>
      </c>
      <c r="C560" s="28" t="s">
        <v>1402</v>
      </c>
      <c r="D560" s="28" t="s">
        <v>625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-45.0184</v>
      </c>
      <c r="N560" s="30">
        <v>0.18052491228070175</v>
      </c>
      <c r="O560" s="29">
        <v>1</v>
      </c>
      <c r="R560" s="27">
        <v>111</v>
      </c>
      <c r="S560" s="28" t="s">
        <v>1402</v>
      </c>
      <c r="T560" s="28" t="s">
        <v>625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-45.017699999999998</v>
      </c>
      <c r="AD560" s="30">
        <v>0.18052210526315787</v>
      </c>
      <c r="AE560" s="29">
        <v>1</v>
      </c>
    </row>
    <row r="561" spans="2:31" x14ac:dyDescent="0.2">
      <c r="B561" s="27">
        <v>111</v>
      </c>
      <c r="C561" s="28" t="s">
        <v>1403</v>
      </c>
      <c r="D561" s="28" t="s">
        <v>627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40.920400000000001</v>
      </c>
      <c r="N561" s="30">
        <v>0.16409182957393484</v>
      </c>
      <c r="O561" s="29">
        <v>1</v>
      </c>
      <c r="R561" s="27">
        <v>111</v>
      </c>
      <c r="S561" s="28" t="s">
        <v>1403</v>
      </c>
      <c r="T561" s="28" t="s">
        <v>627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40.917099999999998</v>
      </c>
      <c r="AD561" s="30">
        <v>0.16407859649122805</v>
      </c>
      <c r="AE561" s="29">
        <v>1</v>
      </c>
    </row>
    <row r="562" spans="2:31" x14ac:dyDescent="0.2">
      <c r="B562" s="27">
        <v>112</v>
      </c>
      <c r="C562" s="28" t="s">
        <v>1404</v>
      </c>
      <c r="D562" s="28" t="s">
        <v>625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-46.987699999999997</v>
      </c>
      <c r="N562" s="30">
        <v>0.18842185463659147</v>
      </c>
      <c r="O562" s="29">
        <v>1</v>
      </c>
      <c r="R562" s="27">
        <v>112</v>
      </c>
      <c r="S562" s="28" t="s">
        <v>1404</v>
      </c>
      <c r="T562" s="28" t="s">
        <v>625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-46.987000000000002</v>
      </c>
      <c r="AD562" s="30">
        <v>0.18841904761904762</v>
      </c>
      <c r="AE562" s="29">
        <v>1</v>
      </c>
    </row>
    <row r="563" spans="2:31" x14ac:dyDescent="0.2">
      <c r="B563" s="27">
        <v>112</v>
      </c>
      <c r="C563" s="28" t="s">
        <v>1405</v>
      </c>
      <c r="D563" s="28" t="s">
        <v>627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40.920400000000001</v>
      </c>
      <c r="N563" s="30">
        <v>0.16409182957393484</v>
      </c>
      <c r="O563" s="29">
        <v>1</v>
      </c>
      <c r="R563" s="27">
        <v>112</v>
      </c>
      <c r="S563" s="28" t="s">
        <v>1405</v>
      </c>
      <c r="T563" s="28" t="s">
        <v>627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40.917099999999998</v>
      </c>
      <c r="AD563" s="30">
        <v>0.16407859649122805</v>
      </c>
      <c r="AE563" s="29">
        <v>1</v>
      </c>
    </row>
    <row r="564" spans="2:31" x14ac:dyDescent="0.2">
      <c r="B564" s="27">
        <v>113</v>
      </c>
      <c r="C564" s="28" t="s">
        <v>1406</v>
      </c>
      <c r="D564" s="28" t="s">
        <v>625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-46.005499999999998</v>
      </c>
      <c r="N564" s="30">
        <v>0.18448320802005014</v>
      </c>
      <c r="O564" s="29">
        <v>1</v>
      </c>
      <c r="R564" s="27">
        <v>113</v>
      </c>
      <c r="S564" s="28" t="s">
        <v>1406</v>
      </c>
      <c r="T564" s="28" t="s">
        <v>625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-46.004800000000003</v>
      </c>
      <c r="AD564" s="30">
        <v>0.18448040100250629</v>
      </c>
      <c r="AE564" s="29">
        <v>1</v>
      </c>
    </row>
    <row r="565" spans="2:31" x14ac:dyDescent="0.2">
      <c r="B565" s="27">
        <v>113</v>
      </c>
      <c r="C565" s="28" t="s">
        <v>1407</v>
      </c>
      <c r="D565" s="28" t="s">
        <v>627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40.920400000000001</v>
      </c>
      <c r="N565" s="30">
        <v>0.16409182957393484</v>
      </c>
      <c r="O565" s="29">
        <v>1</v>
      </c>
      <c r="R565" s="27">
        <v>113</v>
      </c>
      <c r="S565" s="28" t="s">
        <v>1407</v>
      </c>
      <c r="T565" s="28" t="s">
        <v>627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40.917099999999998</v>
      </c>
      <c r="AD565" s="30">
        <v>0.16407859649122805</v>
      </c>
      <c r="AE565" s="29">
        <v>1</v>
      </c>
    </row>
    <row r="566" spans="2:31" x14ac:dyDescent="0.2">
      <c r="B566" s="27">
        <v>114</v>
      </c>
      <c r="C566" s="28" t="s">
        <v>1409</v>
      </c>
      <c r="D566" s="28" t="s">
        <v>625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-44.7224</v>
      </c>
      <c r="N566" s="30">
        <v>0.1793379448621554</v>
      </c>
      <c r="O566" s="29">
        <v>1</v>
      </c>
      <c r="R566" s="27">
        <v>114</v>
      </c>
      <c r="S566" s="28" t="s">
        <v>1409</v>
      </c>
      <c r="T566" s="28" t="s">
        <v>625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-44.721699999999998</v>
      </c>
      <c r="AD566" s="30">
        <v>0.17933513784461153</v>
      </c>
      <c r="AE566" s="29">
        <v>1</v>
      </c>
    </row>
    <row r="567" spans="2:31" x14ac:dyDescent="0.2">
      <c r="B567" s="27">
        <v>114</v>
      </c>
      <c r="C567" s="28" t="s">
        <v>1410</v>
      </c>
      <c r="D567" s="28" t="s">
        <v>627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40.920400000000001</v>
      </c>
      <c r="N567" s="30">
        <v>0.16409182957393484</v>
      </c>
      <c r="O567" s="29">
        <v>1</v>
      </c>
      <c r="R567" s="27">
        <v>114</v>
      </c>
      <c r="S567" s="28" t="s">
        <v>1410</v>
      </c>
      <c r="T567" s="28" t="s">
        <v>627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40.917099999999998</v>
      </c>
      <c r="AD567" s="30">
        <v>0.16407859649122805</v>
      </c>
      <c r="AE567" s="29">
        <v>1</v>
      </c>
    </row>
    <row r="568" spans="2:31" x14ac:dyDescent="0.2">
      <c r="B568" s="27">
        <v>88</v>
      </c>
      <c r="C568" s="28" t="s">
        <v>1412</v>
      </c>
      <c r="D568" s="28" t="s">
        <v>625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-72.107299999999995</v>
      </c>
      <c r="N568" s="30">
        <v>0.2891520802005012</v>
      </c>
      <c r="O568" s="29">
        <v>1</v>
      </c>
      <c r="R568" s="27">
        <v>88</v>
      </c>
      <c r="S568" s="28" t="s">
        <v>1412</v>
      </c>
      <c r="T568" s="28" t="s">
        <v>625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-72.110600000000005</v>
      </c>
      <c r="AD568" s="30">
        <v>0.28916531328320805</v>
      </c>
      <c r="AE568" s="29">
        <v>1</v>
      </c>
    </row>
    <row r="569" spans="2:31" x14ac:dyDescent="0.2">
      <c r="B569" s="27">
        <v>88</v>
      </c>
      <c r="C569" s="28" t="s">
        <v>1413</v>
      </c>
      <c r="D569" s="28" t="s">
        <v>627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40.979399999999998</v>
      </c>
      <c r="N569" s="30">
        <v>0.1643284210526316</v>
      </c>
      <c r="O569" s="29">
        <v>1</v>
      </c>
      <c r="R569" s="27">
        <v>88</v>
      </c>
      <c r="S569" s="28" t="s">
        <v>1413</v>
      </c>
      <c r="T569" s="28" t="s">
        <v>627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40.975900000000003</v>
      </c>
      <c r="AD569" s="30">
        <v>0.1643143859649123</v>
      </c>
      <c r="AE569" s="29">
        <v>1</v>
      </c>
    </row>
    <row r="570" spans="2:31" x14ac:dyDescent="0.2">
      <c r="B570" s="27">
        <v>91</v>
      </c>
      <c r="C570" s="28" t="s">
        <v>1415</v>
      </c>
      <c r="D570" s="28" t="s">
        <v>625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-88.512900000000002</v>
      </c>
      <c r="N570" s="30">
        <v>0.35493894736842108</v>
      </c>
      <c r="O570" s="29">
        <v>1</v>
      </c>
      <c r="R570" s="27">
        <v>91</v>
      </c>
      <c r="S570" s="28" t="s">
        <v>1415</v>
      </c>
      <c r="T570" s="28" t="s">
        <v>625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-88.516999999999996</v>
      </c>
      <c r="AD570" s="30">
        <v>0.35495538847117797</v>
      </c>
      <c r="AE570" s="29">
        <v>1</v>
      </c>
    </row>
    <row r="571" spans="2:31" x14ac:dyDescent="0.2">
      <c r="B571" s="27">
        <v>91</v>
      </c>
      <c r="C571" s="28" t="s">
        <v>1416</v>
      </c>
      <c r="D571" s="28" t="s">
        <v>627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51.299100000000003</v>
      </c>
      <c r="N571" s="30">
        <v>0.20571067669172935</v>
      </c>
      <c r="O571" s="29">
        <v>1</v>
      </c>
      <c r="R571" s="27">
        <v>91</v>
      </c>
      <c r="S571" s="28" t="s">
        <v>1416</v>
      </c>
      <c r="T571" s="28" t="s">
        <v>627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51.295000000000002</v>
      </c>
      <c r="AD571" s="30">
        <v>0.20569423558897243</v>
      </c>
      <c r="AE571" s="29">
        <v>1</v>
      </c>
    </row>
    <row r="572" spans="2:31" x14ac:dyDescent="0.2">
      <c r="B572" s="27">
        <v>94</v>
      </c>
      <c r="C572" s="28" t="s">
        <v>1418</v>
      </c>
      <c r="D572" s="28" t="s">
        <v>625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-89.194500000000005</v>
      </c>
      <c r="N572" s="30">
        <v>0.35767218045112781</v>
      </c>
      <c r="O572" s="29">
        <v>1</v>
      </c>
      <c r="R572" s="27">
        <v>94</v>
      </c>
      <c r="S572" s="28" t="s">
        <v>1418</v>
      </c>
      <c r="T572" s="28" t="s">
        <v>625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-89.198599999999999</v>
      </c>
      <c r="AD572" s="30">
        <v>0.35768862155388476</v>
      </c>
      <c r="AE572" s="29">
        <v>1</v>
      </c>
    </row>
    <row r="573" spans="2:31" x14ac:dyDescent="0.2">
      <c r="B573" s="27">
        <v>94</v>
      </c>
      <c r="C573" s="28" t="s">
        <v>1419</v>
      </c>
      <c r="D573" s="28" t="s">
        <v>627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52.0687</v>
      </c>
      <c r="N573" s="30">
        <v>0.20879679197994985</v>
      </c>
      <c r="O573" s="29">
        <v>1</v>
      </c>
      <c r="R573" s="27">
        <v>94</v>
      </c>
      <c r="S573" s="28" t="s">
        <v>1419</v>
      </c>
      <c r="T573" s="28" t="s">
        <v>627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52.064599999999999</v>
      </c>
      <c r="AD573" s="30">
        <v>0.20878035087719299</v>
      </c>
      <c r="AE573" s="29">
        <v>1</v>
      </c>
    </row>
    <row r="574" spans="2:31" x14ac:dyDescent="0.2">
      <c r="B574" s="27">
        <v>97</v>
      </c>
      <c r="C574" s="28" t="s">
        <v>1421</v>
      </c>
      <c r="D574" s="28" t="s">
        <v>625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-89.1755</v>
      </c>
      <c r="N574" s="30">
        <v>0.35759598997493736</v>
      </c>
      <c r="O574" s="29">
        <v>1</v>
      </c>
      <c r="R574" s="27">
        <v>97</v>
      </c>
      <c r="S574" s="28" t="s">
        <v>1421</v>
      </c>
      <c r="T574" s="28" t="s">
        <v>625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-89.179599999999994</v>
      </c>
      <c r="AD574" s="30">
        <v>0.35761243107769419</v>
      </c>
      <c r="AE574" s="29">
        <v>1</v>
      </c>
    </row>
    <row r="575" spans="2:31" x14ac:dyDescent="0.2">
      <c r="B575" s="27">
        <v>97</v>
      </c>
      <c r="C575" s="28" t="s">
        <v>1422</v>
      </c>
      <c r="D575" s="28" t="s">
        <v>627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52.0884</v>
      </c>
      <c r="N575" s="30">
        <v>0.20887578947368421</v>
      </c>
      <c r="O575" s="29">
        <v>1</v>
      </c>
      <c r="R575" s="27">
        <v>97</v>
      </c>
      <c r="S575" s="28" t="s">
        <v>1422</v>
      </c>
      <c r="T575" s="28" t="s">
        <v>627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52.084299999999999</v>
      </c>
      <c r="AD575" s="30">
        <v>0.20885934837092729</v>
      </c>
      <c r="AE575" s="29">
        <v>1</v>
      </c>
    </row>
    <row r="576" spans="2:31" x14ac:dyDescent="0.2">
      <c r="B576" s="27">
        <v>100</v>
      </c>
      <c r="C576" s="28" t="s">
        <v>1424</v>
      </c>
      <c r="D576" s="28" t="s">
        <v>625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-88.453699999999998</v>
      </c>
      <c r="N576" s="30">
        <v>0.35470155388471175</v>
      </c>
      <c r="O576" s="29">
        <v>1</v>
      </c>
      <c r="R576" s="27">
        <v>100</v>
      </c>
      <c r="S576" s="28" t="s">
        <v>1424</v>
      </c>
      <c r="T576" s="28" t="s">
        <v>625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-88.457800000000006</v>
      </c>
      <c r="AD576" s="30">
        <v>0.3547179949874687</v>
      </c>
      <c r="AE576" s="29">
        <v>1</v>
      </c>
    </row>
    <row r="577" spans="2:31" x14ac:dyDescent="0.2">
      <c r="B577" s="27">
        <v>100</v>
      </c>
      <c r="C577" s="28" t="s">
        <v>1425</v>
      </c>
      <c r="D577" s="28" t="s">
        <v>627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51.356900000000003</v>
      </c>
      <c r="N577" s="30">
        <v>0.20594245614035089</v>
      </c>
      <c r="O577" s="29">
        <v>1</v>
      </c>
      <c r="R577" s="27">
        <v>100</v>
      </c>
      <c r="S577" s="28" t="s">
        <v>1425</v>
      </c>
      <c r="T577" s="28" t="s">
        <v>627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51.352800000000002</v>
      </c>
      <c r="AD577" s="30">
        <v>0.205926015037594</v>
      </c>
      <c r="AE577" s="29">
        <v>1</v>
      </c>
    </row>
    <row r="578" spans="2:31" x14ac:dyDescent="0.2">
      <c r="B578" s="27">
        <v>103</v>
      </c>
      <c r="C578" s="28" t="s">
        <v>1427</v>
      </c>
      <c r="D578" s="28" t="s">
        <v>625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-72.047700000000006</v>
      </c>
      <c r="N578" s="30">
        <v>0.28891308270676697</v>
      </c>
      <c r="O578" s="29">
        <v>1</v>
      </c>
      <c r="R578" s="27">
        <v>103</v>
      </c>
      <c r="S578" s="28" t="s">
        <v>1427</v>
      </c>
      <c r="T578" s="28" t="s">
        <v>625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-72.051299999999998</v>
      </c>
      <c r="AD578" s="30">
        <v>0.28892751879699247</v>
      </c>
      <c r="AE578" s="29">
        <v>1</v>
      </c>
    </row>
    <row r="579" spans="2:31" x14ac:dyDescent="0.2">
      <c r="B579" s="27">
        <v>103</v>
      </c>
      <c r="C579" s="28" t="s">
        <v>1428</v>
      </c>
      <c r="D579" s="28" t="s">
        <v>627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41.0379</v>
      </c>
      <c r="N579" s="30">
        <v>0.16456300751879699</v>
      </c>
      <c r="O579" s="29">
        <v>1</v>
      </c>
      <c r="R579" s="27">
        <v>103</v>
      </c>
      <c r="S579" s="28" t="s">
        <v>1428</v>
      </c>
      <c r="T579" s="28" t="s">
        <v>627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41.034599999999998</v>
      </c>
      <c r="AD579" s="30">
        <v>0.16454977443609023</v>
      </c>
      <c r="AE579" s="29">
        <v>1</v>
      </c>
    </row>
    <row r="580" spans="2:31" x14ac:dyDescent="0.2">
      <c r="B580" s="27">
        <v>115</v>
      </c>
      <c r="C580" s="28" t="s">
        <v>1430</v>
      </c>
      <c r="D580" s="28" t="s">
        <v>625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-46.184600000000003</v>
      </c>
      <c r="N580" s="30">
        <v>0.18520140350877196</v>
      </c>
      <c r="O580" s="29">
        <v>1</v>
      </c>
      <c r="R580" s="27">
        <v>115</v>
      </c>
      <c r="S580" s="28" t="s">
        <v>1430</v>
      </c>
      <c r="T580" s="28" t="s">
        <v>625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-46.183900000000001</v>
      </c>
      <c r="AD580" s="30">
        <v>0.18519859649122808</v>
      </c>
      <c r="AE580" s="29">
        <v>1</v>
      </c>
    </row>
    <row r="581" spans="2:31" x14ac:dyDescent="0.2">
      <c r="B581" s="27">
        <v>115</v>
      </c>
      <c r="C581" s="28" t="s">
        <v>1431</v>
      </c>
      <c r="D581" s="28" t="s">
        <v>627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41.0379</v>
      </c>
      <c r="N581" s="30">
        <v>0.16456300751879699</v>
      </c>
      <c r="O581" s="29">
        <v>1</v>
      </c>
      <c r="R581" s="27">
        <v>115</v>
      </c>
      <c r="S581" s="28" t="s">
        <v>1431</v>
      </c>
      <c r="T581" s="28" t="s">
        <v>627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41.034599999999998</v>
      </c>
      <c r="AD581" s="30">
        <v>0.16454977443609023</v>
      </c>
      <c r="AE581" s="29">
        <v>1</v>
      </c>
    </row>
    <row r="582" spans="2:31" x14ac:dyDescent="0.2">
      <c r="B582" s="27">
        <v>116</v>
      </c>
      <c r="C582" s="28" t="s">
        <v>1433</v>
      </c>
      <c r="D582" s="28" t="s">
        <v>625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-44.924799999999998</v>
      </c>
      <c r="N582" s="30">
        <v>0.18014957393483708</v>
      </c>
      <c r="O582" s="29">
        <v>1</v>
      </c>
      <c r="R582" s="27">
        <v>116</v>
      </c>
      <c r="S582" s="28" t="s">
        <v>1433</v>
      </c>
      <c r="T582" s="28" t="s">
        <v>625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-44.924100000000003</v>
      </c>
      <c r="AD582" s="30">
        <v>0.18014676691729326</v>
      </c>
      <c r="AE582" s="29">
        <v>1</v>
      </c>
    </row>
    <row r="583" spans="2:31" x14ac:dyDescent="0.2">
      <c r="B583" s="27">
        <v>116</v>
      </c>
      <c r="C583" s="28" t="s">
        <v>1434</v>
      </c>
      <c r="D583" s="28" t="s">
        <v>627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41.0379</v>
      </c>
      <c r="N583" s="30">
        <v>0.16456300751879699</v>
      </c>
      <c r="O583" s="29">
        <v>1</v>
      </c>
      <c r="R583" s="27">
        <v>116</v>
      </c>
      <c r="S583" s="28" t="s">
        <v>1434</v>
      </c>
      <c r="T583" s="28" t="s">
        <v>627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41.034599999999998</v>
      </c>
      <c r="AD583" s="30">
        <v>0.16454977443609023</v>
      </c>
      <c r="AE583" s="29">
        <v>1</v>
      </c>
    </row>
    <row r="584" spans="2:31" x14ac:dyDescent="0.2">
      <c r="B584" s="27">
        <v>117</v>
      </c>
      <c r="C584" s="28" t="s">
        <v>1435</v>
      </c>
      <c r="D584" s="28" t="s">
        <v>625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-46.880800000000001</v>
      </c>
      <c r="N584" s="30">
        <v>0.18799318295739351</v>
      </c>
      <c r="O584" s="29">
        <v>1</v>
      </c>
      <c r="R584" s="27">
        <v>117</v>
      </c>
      <c r="S584" s="28" t="s">
        <v>1435</v>
      </c>
      <c r="T584" s="28" t="s">
        <v>625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-46.880099999999999</v>
      </c>
      <c r="AD584" s="30">
        <v>0.18799037593984963</v>
      </c>
      <c r="AE584" s="29">
        <v>1</v>
      </c>
    </row>
    <row r="585" spans="2:31" x14ac:dyDescent="0.2">
      <c r="B585" s="27">
        <v>117</v>
      </c>
      <c r="C585" s="28" t="s">
        <v>1436</v>
      </c>
      <c r="D585" s="28" t="s">
        <v>627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41.0379</v>
      </c>
      <c r="N585" s="30">
        <v>0.16456300751879699</v>
      </c>
      <c r="O585" s="29">
        <v>1</v>
      </c>
      <c r="R585" s="27">
        <v>117</v>
      </c>
      <c r="S585" s="28" t="s">
        <v>1436</v>
      </c>
      <c r="T585" s="28" t="s">
        <v>627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41.034599999999998</v>
      </c>
      <c r="AD585" s="30">
        <v>0.16454977443609023</v>
      </c>
      <c r="AE585" s="29">
        <v>1</v>
      </c>
    </row>
    <row r="586" spans="2:31" x14ac:dyDescent="0.2">
      <c r="B586" s="27">
        <v>118</v>
      </c>
      <c r="C586" s="28" t="s">
        <v>1437</v>
      </c>
      <c r="D586" s="28" t="s">
        <v>625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-45.887500000000003</v>
      </c>
      <c r="N586" s="30">
        <v>0.18401002506265665</v>
      </c>
      <c r="O586" s="29">
        <v>1</v>
      </c>
      <c r="R586" s="27">
        <v>118</v>
      </c>
      <c r="S586" s="28" t="s">
        <v>1437</v>
      </c>
      <c r="T586" s="28" t="s">
        <v>625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-45.886800000000001</v>
      </c>
      <c r="AD586" s="30">
        <v>0.1840072180451128</v>
      </c>
      <c r="AE586" s="29">
        <v>1</v>
      </c>
    </row>
    <row r="587" spans="2:31" x14ac:dyDescent="0.2">
      <c r="B587" s="27">
        <v>118</v>
      </c>
      <c r="C587" s="28" t="s">
        <v>1438</v>
      </c>
      <c r="D587" s="28" t="s">
        <v>627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41.0379</v>
      </c>
      <c r="N587" s="30">
        <v>0.16456300751879699</v>
      </c>
      <c r="O587" s="29">
        <v>1</v>
      </c>
      <c r="R587" s="27">
        <v>118</v>
      </c>
      <c r="S587" s="28" t="s">
        <v>1438</v>
      </c>
      <c r="T587" s="28" t="s">
        <v>627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41.034599999999998</v>
      </c>
      <c r="AD587" s="30">
        <v>0.16454977443609023</v>
      </c>
      <c r="AE587" s="29">
        <v>1</v>
      </c>
    </row>
    <row r="588" spans="2:31" x14ac:dyDescent="0.2">
      <c r="B588" s="27">
        <v>119</v>
      </c>
      <c r="C588" s="28" t="s">
        <v>1440</v>
      </c>
      <c r="D588" s="28" t="s">
        <v>625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-44.634799999999998</v>
      </c>
      <c r="N588" s="30">
        <v>0.17898666666666666</v>
      </c>
      <c r="O588" s="29">
        <v>1</v>
      </c>
      <c r="R588" s="27">
        <v>119</v>
      </c>
      <c r="S588" s="28" t="s">
        <v>1440</v>
      </c>
      <c r="T588" s="28" t="s">
        <v>625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-44.634099999999997</v>
      </c>
      <c r="AD588" s="30">
        <v>0.17898385964912281</v>
      </c>
      <c r="AE588" s="29">
        <v>1</v>
      </c>
    </row>
    <row r="589" spans="2:31" x14ac:dyDescent="0.2">
      <c r="B589" s="27">
        <v>119</v>
      </c>
      <c r="C589" s="28" t="s">
        <v>1441</v>
      </c>
      <c r="D589" s="28" t="s">
        <v>627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41.0379</v>
      </c>
      <c r="N589" s="30">
        <v>0.16456300751879699</v>
      </c>
      <c r="O589" s="29">
        <v>1</v>
      </c>
      <c r="R589" s="27">
        <v>119</v>
      </c>
      <c r="S589" s="28" t="s">
        <v>1441</v>
      </c>
      <c r="T589" s="28" t="s">
        <v>627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41.034599999999998</v>
      </c>
      <c r="AD589" s="30">
        <v>0.16454977443609023</v>
      </c>
      <c r="AE589" s="29">
        <v>1</v>
      </c>
    </row>
    <row r="590" spans="2:31" x14ac:dyDescent="0.2">
      <c r="B590" s="27">
        <v>89</v>
      </c>
      <c r="C590" s="28" t="s">
        <v>1443</v>
      </c>
      <c r="D590" s="28" t="s">
        <v>625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-72.031599999999997</v>
      </c>
      <c r="N590" s="30">
        <v>0.28884852130325811</v>
      </c>
      <c r="O590" s="29">
        <v>1</v>
      </c>
      <c r="R590" s="27">
        <v>89</v>
      </c>
      <c r="S590" s="28" t="s">
        <v>1443</v>
      </c>
      <c r="T590" s="28" t="s">
        <v>625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-72.034899999999993</v>
      </c>
      <c r="AD590" s="30">
        <v>0.2888617543859649</v>
      </c>
      <c r="AE590" s="29">
        <v>1</v>
      </c>
    </row>
    <row r="591" spans="2:31" x14ac:dyDescent="0.2">
      <c r="B591" s="27">
        <v>89</v>
      </c>
      <c r="C591" s="28" t="s">
        <v>1444</v>
      </c>
      <c r="D591" s="28" t="s">
        <v>627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41.591799999999999</v>
      </c>
      <c r="N591" s="30">
        <v>0.1667841604010025</v>
      </c>
      <c r="O591" s="29">
        <v>1</v>
      </c>
      <c r="R591" s="27">
        <v>89</v>
      </c>
      <c r="S591" s="28" t="s">
        <v>1444</v>
      </c>
      <c r="T591" s="28" t="s">
        <v>627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41.588200000000001</v>
      </c>
      <c r="AD591" s="30">
        <v>0.16676972431077694</v>
      </c>
      <c r="AE591" s="29">
        <v>1</v>
      </c>
    </row>
    <row r="592" spans="2:31" x14ac:dyDescent="0.2">
      <c r="B592" s="27">
        <v>92</v>
      </c>
      <c r="C592" s="28" t="s">
        <v>1446</v>
      </c>
      <c r="D592" s="28" t="s">
        <v>625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-88.137600000000006</v>
      </c>
      <c r="N592" s="30">
        <v>0.35343398496240602</v>
      </c>
      <c r="O592" s="29">
        <v>1</v>
      </c>
      <c r="R592" s="27">
        <v>92</v>
      </c>
      <c r="S592" s="28" t="s">
        <v>1446</v>
      </c>
      <c r="T592" s="28" t="s">
        <v>625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-88.1417</v>
      </c>
      <c r="AD592" s="30">
        <v>0.35345042606516291</v>
      </c>
      <c r="AE592" s="29">
        <v>1</v>
      </c>
    </row>
    <row r="593" spans="2:31" x14ac:dyDescent="0.2">
      <c r="B593" s="27">
        <v>92</v>
      </c>
      <c r="C593" s="28" t="s">
        <v>1447</v>
      </c>
      <c r="D593" s="28" t="s">
        <v>627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50.481499999999997</v>
      </c>
      <c r="N593" s="30">
        <v>0.20243208020050124</v>
      </c>
      <c r="O593" s="29">
        <v>1</v>
      </c>
      <c r="R593" s="27">
        <v>92</v>
      </c>
      <c r="S593" s="28" t="s">
        <v>1447</v>
      </c>
      <c r="T593" s="28" t="s">
        <v>627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50.477400000000003</v>
      </c>
      <c r="AD593" s="30">
        <v>0.20241563909774438</v>
      </c>
      <c r="AE593" s="29">
        <v>1</v>
      </c>
    </row>
    <row r="594" spans="2:31" x14ac:dyDescent="0.2">
      <c r="B594" s="27">
        <v>95</v>
      </c>
      <c r="C594" s="28" t="s">
        <v>1449</v>
      </c>
      <c r="D594" s="28" t="s">
        <v>625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-87.6952</v>
      </c>
      <c r="N594" s="30">
        <v>0.35165994987468668</v>
      </c>
      <c r="O594" s="29">
        <v>1</v>
      </c>
      <c r="R594" s="27">
        <v>95</v>
      </c>
      <c r="S594" s="28" t="s">
        <v>1449</v>
      </c>
      <c r="T594" s="28" t="s">
        <v>625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-87.699299999999994</v>
      </c>
      <c r="AD594" s="30">
        <v>0.35167639097744358</v>
      </c>
      <c r="AE594" s="29">
        <v>1</v>
      </c>
    </row>
    <row r="595" spans="2:31" x14ac:dyDescent="0.2">
      <c r="B595" s="27">
        <v>95</v>
      </c>
      <c r="C595" s="28" t="s">
        <v>1450</v>
      </c>
      <c r="D595" s="28" t="s">
        <v>627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51.603400000000001</v>
      </c>
      <c r="N595" s="30">
        <v>0.20693092731829574</v>
      </c>
      <c r="O595" s="29">
        <v>1</v>
      </c>
      <c r="R595" s="27">
        <v>95</v>
      </c>
      <c r="S595" s="28" t="s">
        <v>1450</v>
      </c>
      <c r="T595" s="28" t="s">
        <v>627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51.599299999999999</v>
      </c>
      <c r="AD595" s="30">
        <v>0.20691448621553885</v>
      </c>
      <c r="AE595" s="29">
        <v>1</v>
      </c>
    </row>
    <row r="596" spans="2:31" x14ac:dyDescent="0.2">
      <c r="B596" s="27">
        <v>98</v>
      </c>
      <c r="C596" s="28" t="s">
        <v>1452</v>
      </c>
      <c r="D596" s="28" t="s">
        <v>625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-87.6755</v>
      </c>
      <c r="N596" s="30">
        <v>0.35158095238095238</v>
      </c>
      <c r="O596" s="29">
        <v>1</v>
      </c>
      <c r="R596" s="27">
        <v>98</v>
      </c>
      <c r="S596" s="28" t="s">
        <v>1452</v>
      </c>
      <c r="T596" s="28" t="s">
        <v>625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-87.679599999999994</v>
      </c>
      <c r="AD596" s="30">
        <v>0.35159739348370922</v>
      </c>
      <c r="AE596" s="29">
        <v>1</v>
      </c>
    </row>
    <row r="597" spans="2:31" x14ac:dyDescent="0.2">
      <c r="B597" s="27">
        <v>98</v>
      </c>
      <c r="C597" s="28" t="s">
        <v>1453</v>
      </c>
      <c r="D597" s="28" t="s">
        <v>627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51.622500000000002</v>
      </c>
      <c r="N597" s="30">
        <v>0.20700751879699247</v>
      </c>
      <c r="O597" s="29">
        <v>1</v>
      </c>
      <c r="R597" s="27">
        <v>98</v>
      </c>
      <c r="S597" s="28" t="s">
        <v>1453</v>
      </c>
      <c r="T597" s="28" t="s">
        <v>627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51.618400000000001</v>
      </c>
      <c r="AD597" s="30">
        <v>0.20699107769423558</v>
      </c>
      <c r="AE597" s="29">
        <v>1</v>
      </c>
    </row>
    <row r="598" spans="2:31" x14ac:dyDescent="0.2">
      <c r="B598" s="27">
        <v>101</v>
      </c>
      <c r="C598" s="28" t="s">
        <v>1455</v>
      </c>
      <c r="D598" s="28" t="s">
        <v>625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-88.080299999999994</v>
      </c>
      <c r="N598" s="30">
        <v>0.35320421052631573</v>
      </c>
      <c r="O598" s="29">
        <v>1</v>
      </c>
      <c r="R598" s="27">
        <v>101</v>
      </c>
      <c r="S598" s="28" t="s">
        <v>1455</v>
      </c>
      <c r="T598" s="28" t="s">
        <v>625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-88.084400000000002</v>
      </c>
      <c r="AD598" s="30">
        <v>0.35322065162907273</v>
      </c>
      <c r="AE598" s="29">
        <v>1</v>
      </c>
    </row>
    <row r="599" spans="2:31" x14ac:dyDescent="0.2">
      <c r="B599" s="27">
        <v>101</v>
      </c>
      <c r="C599" s="28" t="s">
        <v>1456</v>
      </c>
      <c r="D599" s="28" t="s">
        <v>627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50.533900000000003</v>
      </c>
      <c r="N599" s="30">
        <v>0.20264220551378448</v>
      </c>
      <c r="O599" s="29">
        <v>1</v>
      </c>
      <c r="R599" s="27">
        <v>101</v>
      </c>
      <c r="S599" s="28" t="s">
        <v>1456</v>
      </c>
      <c r="T599" s="28" t="s">
        <v>627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50.529800000000002</v>
      </c>
      <c r="AD599" s="30">
        <v>0.20262576441102759</v>
      </c>
      <c r="AE599" s="29">
        <v>1</v>
      </c>
    </row>
    <row r="600" spans="2:31" x14ac:dyDescent="0.2">
      <c r="B600" s="27">
        <v>104</v>
      </c>
      <c r="C600" s="28" t="s">
        <v>1458</v>
      </c>
      <c r="D600" s="28" t="s">
        <v>625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-71.959999999999994</v>
      </c>
      <c r="N600" s="30">
        <v>0.28856140350877191</v>
      </c>
      <c r="O600" s="29">
        <v>1</v>
      </c>
      <c r="R600" s="27">
        <v>104</v>
      </c>
      <c r="S600" s="28" t="s">
        <v>1458</v>
      </c>
      <c r="T600" s="28" t="s">
        <v>625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-71.9636</v>
      </c>
      <c r="AD600" s="30">
        <v>0.28857583959899752</v>
      </c>
      <c r="AE600" s="29">
        <v>1</v>
      </c>
    </row>
    <row r="601" spans="2:31" x14ac:dyDescent="0.2">
      <c r="B601" s="27">
        <v>104</v>
      </c>
      <c r="C601" s="28" t="s">
        <v>1459</v>
      </c>
      <c r="D601" s="28" t="s">
        <v>627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41.638800000000003</v>
      </c>
      <c r="N601" s="30">
        <v>0.16697263157894737</v>
      </c>
      <c r="O601" s="29">
        <v>1</v>
      </c>
      <c r="R601" s="27">
        <v>104</v>
      </c>
      <c r="S601" s="28" t="s">
        <v>1459</v>
      </c>
      <c r="T601" s="28" t="s">
        <v>627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41.635399999999997</v>
      </c>
      <c r="AD601" s="30">
        <v>0.1669589974937343</v>
      </c>
      <c r="AE601" s="29">
        <v>1</v>
      </c>
    </row>
    <row r="602" spans="2:31" x14ac:dyDescent="0.2">
      <c r="B602" s="27">
        <v>120</v>
      </c>
      <c r="C602" s="28" t="s">
        <v>1461</v>
      </c>
      <c r="D602" s="28" t="s">
        <v>625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-37.131700000000002</v>
      </c>
      <c r="N602" s="30">
        <v>0.14889904761904763</v>
      </c>
      <c r="O602" s="29">
        <v>1</v>
      </c>
      <c r="R602" s="27">
        <v>120</v>
      </c>
      <c r="S602" s="28" t="s">
        <v>1461</v>
      </c>
      <c r="T602" s="28" t="s">
        <v>625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-37.130800000000001</v>
      </c>
      <c r="AD602" s="30">
        <v>0.14889543859649124</v>
      </c>
      <c r="AE602" s="29">
        <v>1</v>
      </c>
    </row>
    <row r="603" spans="2:31" x14ac:dyDescent="0.2">
      <c r="B603" s="27">
        <v>120</v>
      </c>
      <c r="C603" s="28" t="s">
        <v>1462</v>
      </c>
      <c r="D603" s="28" t="s">
        <v>627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41.638800000000003</v>
      </c>
      <c r="N603" s="30">
        <v>0.16697263157894737</v>
      </c>
      <c r="O603" s="29">
        <v>1</v>
      </c>
      <c r="R603" s="27">
        <v>120</v>
      </c>
      <c r="S603" s="28" t="s">
        <v>1462</v>
      </c>
      <c r="T603" s="28" t="s">
        <v>627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41.635399999999997</v>
      </c>
      <c r="AD603" s="30">
        <v>0.1669589974937343</v>
      </c>
      <c r="AE603" s="29">
        <v>1</v>
      </c>
    </row>
    <row r="604" spans="2:31" x14ac:dyDescent="0.2">
      <c r="B604" s="27">
        <v>121</v>
      </c>
      <c r="C604" s="28" t="s">
        <v>1464</v>
      </c>
      <c r="D604" s="28" t="s">
        <v>625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-37.092300000000002</v>
      </c>
      <c r="N604" s="30">
        <v>0.14874105263157897</v>
      </c>
      <c r="O604" s="29">
        <v>1</v>
      </c>
      <c r="R604" s="27">
        <v>121</v>
      </c>
      <c r="S604" s="28" t="s">
        <v>1464</v>
      </c>
      <c r="T604" s="28" t="s">
        <v>625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-37.0914</v>
      </c>
      <c r="AD604" s="30">
        <v>0.14873744360902255</v>
      </c>
      <c r="AE604" s="29">
        <v>1</v>
      </c>
    </row>
    <row r="605" spans="2:31" x14ac:dyDescent="0.2">
      <c r="B605" s="27">
        <v>121</v>
      </c>
      <c r="C605" s="28" t="s">
        <v>1465</v>
      </c>
      <c r="D605" s="28" t="s">
        <v>627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41.638800000000003</v>
      </c>
      <c r="N605" s="30">
        <v>0.16697263157894737</v>
      </c>
      <c r="O605" s="29">
        <v>1</v>
      </c>
      <c r="R605" s="27">
        <v>121</v>
      </c>
      <c r="S605" s="28" t="s">
        <v>1465</v>
      </c>
      <c r="T605" s="28" t="s">
        <v>627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41.635399999999997</v>
      </c>
      <c r="AD605" s="30">
        <v>0.1669589974937343</v>
      </c>
      <c r="AE605" s="29">
        <v>1</v>
      </c>
    </row>
    <row r="606" spans="2:31" x14ac:dyDescent="0.2">
      <c r="B606" s="27">
        <v>122</v>
      </c>
      <c r="C606" s="28" t="s">
        <v>1466</v>
      </c>
      <c r="D606" s="28" t="s">
        <v>625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-36.427399999999999</v>
      </c>
      <c r="N606" s="30">
        <v>0.14607478696741855</v>
      </c>
      <c r="O606" s="29">
        <v>1</v>
      </c>
      <c r="R606" s="27">
        <v>122</v>
      </c>
      <c r="S606" s="28" t="s">
        <v>1466</v>
      </c>
      <c r="T606" s="28" t="s">
        <v>625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-36.426499999999997</v>
      </c>
      <c r="AD606" s="30">
        <v>0.14607117794486216</v>
      </c>
      <c r="AE606" s="29">
        <v>1</v>
      </c>
    </row>
    <row r="607" spans="2:31" x14ac:dyDescent="0.2">
      <c r="B607" s="27">
        <v>122</v>
      </c>
      <c r="C607" s="28" t="s">
        <v>1467</v>
      </c>
      <c r="D607" s="28" t="s">
        <v>627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41.638800000000003</v>
      </c>
      <c r="N607" s="30">
        <v>0.16697263157894737</v>
      </c>
      <c r="O607" s="29">
        <v>1</v>
      </c>
      <c r="R607" s="27">
        <v>122</v>
      </c>
      <c r="S607" s="28" t="s">
        <v>1467</v>
      </c>
      <c r="T607" s="28" t="s">
        <v>627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41.635399999999997</v>
      </c>
      <c r="AD607" s="30">
        <v>0.1669589974937343</v>
      </c>
      <c r="AE607" s="29">
        <v>1</v>
      </c>
    </row>
    <row r="608" spans="2:31" x14ac:dyDescent="0.2">
      <c r="B608" s="27">
        <v>123</v>
      </c>
      <c r="C608" s="28" t="s">
        <v>1468</v>
      </c>
      <c r="D608" s="28" t="s">
        <v>625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-36.343400000000003</v>
      </c>
      <c r="N608" s="30">
        <v>0.14573794486215538</v>
      </c>
      <c r="O608" s="29">
        <v>1</v>
      </c>
      <c r="R608" s="27">
        <v>123</v>
      </c>
      <c r="S608" s="28" t="s">
        <v>1468</v>
      </c>
      <c r="T608" s="28" t="s">
        <v>625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-36.342500000000001</v>
      </c>
      <c r="AD608" s="30">
        <v>0.14573433583959899</v>
      </c>
      <c r="AE608" s="29">
        <v>1</v>
      </c>
    </row>
    <row r="609" spans="2:31" x14ac:dyDescent="0.2">
      <c r="B609" s="27">
        <v>123</v>
      </c>
      <c r="C609" s="28" t="s">
        <v>1469</v>
      </c>
      <c r="D609" s="28" t="s">
        <v>627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41.638800000000003</v>
      </c>
      <c r="N609" s="30">
        <v>0.16697263157894737</v>
      </c>
      <c r="O609" s="29">
        <v>1</v>
      </c>
      <c r="R609" s="27">
        <v>123</v>
      </c>
      <c r="S609" s="28" t="s">
        <v>1469</v>
      </c>
      <c r="T609" s="28" t="s">
        <v>627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41.635399999999997</v>
      </c>
      <c r="AD609" s="30">
        <v>0.1669589974937343</v>
      </c>
      <c r="AE609" s="29">
        <v>1</v>
      </c>
    </row>
    <row r="610" spans="2:31" x14ac:dyDescent="0.2">
      <c r="B610" s="27">
        <v>124</v>
      </c>
      <c r="C610" s="28" t="s">
        <v>1471</v>
      </c>
      <c r="D610" s="28" t="s">
        <v>625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-37.080500000000001</v>
      </c>
      <c r="N610" s="30">
        <v>0.1486937343358396</v>
      </c>
      <c r="O610" s="29">
        <v>1</v>
      </c>
      <c r="R610" s="27">
        <v>124</v>
      </c>
      <c r="S610" s="28" t="s">
        <v>1471</v>
      </c>
      <c r="T610" s="28" t="s">
        <v>625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-37.079500000000003</v>
      </c>
      <c r="AD610" s="30">
        <v>0.14868972431077696</v>
      </c>
      <c r="AE610" s="29">
        <v>1</v>
      </c>
    </row>
    <row r="611" spans="2:31" x14ac:dyDescent="0.2">
      <c r="B611" s="27">
        <v>124</v>
      </c>
      <c r="C611" s="28" t="s">
        <v>1472</v>
      </c>
      <c r="D611" s="28" t="s">
        <v>627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41.638800000000003</v>
      </c>
      <c r="N611" s="30">
        <v>0.16697263157894737</v>
      </c>
      <c r="O611" s="29">
        <v>1</v>
      </c>
      <c r="R611" s="27">
        <v>124</v>
      </c>
      <c r="S611" s="28" t="s">
        <v>1472</v>
      </c>
      <c r="T611" s="28" t="s">
        <v>627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41.635399999999997</v>
      </c>
      <c r="AD611" s="30">
        <v>0.1669589974937343</v>
      </c>
      <c r="AE611" s="29">
        <v>1</v>
      </c>
    </row>
    <row r="612" spans="2:31" x14ac:dyDescent="0.2">
      <c r="B612" s="27">
        <v>167</v>
      </c>
      <c r="C612" s="28" t="s">
        <v>1474</v>
      </c>
      <c r="D612" s="28" t="s">
        <v>625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-39.395899999999997</v>
      </c>
      <c r="N612" s="30">
        <v>0.15797854636591477</v>
      </c>
      <c r="O612" s="29">
        <v>1</v>
      </c>
      <c r="R612" s="27">
        <v>167</v>
      </c>
      <c r="S612" s="28" t="s">
        <v>1474</v>
      </c>
      <c r="T612" s="28" t="s">
        <v>625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-39.395600000000002</v>
      </c>
      <c r="AD612" s="30">
        <v>0.15797734335839597</v>
      </c>
      <c r="AE612" s="29">
        <v>1</v>
      </c>
    </row>
    <row r="613" spans="2:31" x14ac:dyDescent="0.2">
      <c r="B613" s="27">
        <v>167</v>
      </c>
      <c r="C613" s="28" t="s">
        <v>1475</v>
      </c>
      <c r="D613" s="28" t="s">
        <v>627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41.638800000000003</v>
      </c>
      <c r="N613" s="30">
        <v>0.16697263157894737</v>
      </c>
      <c r="O613" s="29">
        <v>1</v>
      </c>
      <c r="R613" s="27">
        <v>167</v>
      </c>
      <c r="S613" s="28" t="s">
        <v>1475</v>
      </c>
      <c r="T613" s="28" t="s">
        <v>627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41.635399999999997</v>
      </c>
      <c r="AD613" s="30">
        <v>0.1669589974937343</v>
      </c>
      <c r="AE613" s="29">
        <v>1</v>
      </c>
    </row>
    <row r="614" spans="2:31" x14ac:dyDescent="0.2">
      <c r="B614" s="27">
        <v>168</v>
      </c>
      <c r="C614" s="28" t="s">
        <v>1477</v>
      </c>
      <c r="D614" s="28" t="s">
        <v>625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-39.462200000000003</v>
      </c>
      <c r="N614" s="30">
        <v>0.15824441102756895</v>
      </c>
      <c r="O614" s="29">
        <v>1</v>
      </c>
      <c r="R614" s="27">
        <v>168</v>
      </c>
      <c r="S614" s="28" t="s">
        <v>1477</v>
      </c>
      <c r="T614" s="28" t="s">
        <v>625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-39.4619</v>
      </c>
      <c r="AD614" s="30">
        <v>0.15824320802005012</v>
      </c>
      <c r="AE614" s="29">
        <v>1</v>
      </c>
    </row>
    <row r="615" spans="2:31" x14ac:dyDescent="0.2">
      <c r="B615" s="27">
        <v>168</v>
      </c>
      <c r="C615" s="28" t="s">
        <v>1478</v>
      </c>
      <c r="D615" s="28" t="s">
        <v>627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41.638800000000003</v>
      </c>
      <c r="N615" s="30">
        <v>0.16697263157894737</v>
      </c>
      <c r="O615" s="29">
        <v>1</v>
      </c>
      <c r="R615" s="27">
        <v>168</v>
      </c>
      <c r="S615" s="28" t="s">
        <v>1478</v>
      </c>
      <c r="T615" s="28" t="s">
        <v>627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41.635399999999997</v>
      </c>
      <c r="AD615" s="30">
        <v>0.1669589974937343</v>
      </c>
      <c r="AE615" s="29">
        <v>1</v>
      </c>
    </row>
    <row r="616" spans="2:31" x14ac:dyDescent="0.2">
      <c r="B616" s="27">
        <v>169</v>
      </c>
      <c r="C616" s="28" t="s">
        <v>1479</v>
      </c>
      <c r="D616" s="28" t="s">
        <v>625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-38.774700000000003</v>
      </c>
      <c r="N616" s="30">
        <v>0.15548751879699249</v>
      </c>
      <c r="O616" s="29">
        <v>1</v>
      </c>
      <c r="R616" s="27">
        <v>169</v>
      </c>
      <c r="S616" s="28" t="s">
        <v>1479</v>
      </c>
      <c r="T616" s="28" t="s">
        <v>625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-38.7744</v>
      </c>
      <c r="AD616" s="30">
        <v>0.15548631578947369</v>
      </c>
      <c r="AE616" s="29">
        <v>1</v>
      </c>
    </row>
    <row r="617" spans="2:31" x14ac:dyDescent="0.2">
      <c r="B617" s="27">
        <v>169</v>
      </c>
      <c r="C617" s="28" t="s">
        <v>1480</v>
      </c>
      <c r="D617" s="28" t="s">
        <v>627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41.638800000000003</v>
      </c>
      <c r="N617" s="30">
        <v>0.16697263157894737</v>
      </c>
      <c r="O617" s="29">
        <v>1</v>
      </c>
      <c r="R617" s="27">
        <v>169</v>
      </c>
      <c r="S617" s="28" t="s">
        <v>1480</v>
      </c>
      <c r="T617" s="28" t="s">
        <v>627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41.635399999999997</v>
      </c>
      <c r="AD617" s="30">
        <v>0.1669589974937343</v>
      </c>
      <c r="AE617" s="29">
        <v>1</v>
      </c>
    </row>
    <row r="618" spans="2:31" x14ac:dyDescent="0.2">
      <c r="B618" s="27">
        <v>170</v>
      </c>
      <c r="C618" s="28" t="s">
        <v>1481</v>
      </c>
      <c r="D618" s="28" t="s">
        <v>625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-38.677999999999997</v>
      </c>
      <c r="N618" s="30">
        <v>0.15509974937343357</v>
      </c>
      <c r="O618" s="29">
        <v>1</v>
      </c>
      <c r="R618" s="27">
        <v>170</v>
      </c>
      <c r="S618" s="28" t="s">
        <v>1481</v>
      </c>
      <c r="T618" s="28" t="s">
        <v>625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-38.677799999999998</v>
      </c>
      <c r="AD618" s="30">
        <v>0.15509894736842103</v>
      </c>
      <c r="AE618" s="29">
        <v>1</v>
      </c>
    </row>
    <row r="619" spans="2:31" x14ac:dyDescent="0.2">
      <c r="B619" s="27">
        <v>170</v>
      </c>
      <c r="C619" s="28" t="s">
        <v>1482</v>
      </c>
      <c r="D619" s="28" t="s">
        <v>627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41.638800000000003</v>
      </c>
      <c r="N619" s="30">
        <v>0.16697263157894737</v>
      </c>
      <c r="O619" s="29">
        <v>1</v>
      </c>
      <c r="R619" s="27">
        <v>170</v>
      </c>
      <c r="S619" s="28" t="s">
        <v>1482</v>
      </c>
      <c r="T619" s="28" t="s">
        <v>627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41.635399999999997</v>
      </c>
      <c r="AD619" s="30">
        <v>0.1669589974937343</v>
      </c>
      <c r="AE619" s="29">
        <v>1</v>
      </c>
    </row>
    <row r="620" spans="2:31" x14ac:dyDescent="0.2">
      <c r="B620" s="27">
        <v>171</v>
      </c>
      <c r="C620" s="28" t="s">
        <v>1484</v>
      </c>
      <c r="D620" s="28" t="s">
        <v>625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-39.594700000000003</v>
      </c>
      <c r="N620" s="30">
        <v>0.15877573934837094</v>
      </c>
      <c r="O620" s="29">
        <v>1</v>
      </c>
      <c r="R620" s="27">
        <v>171</v>
      </c>
      <c r="S620" s="28" t="s">
        <v>1484</v>
      </c>
      <c r="T620" s="28" t="s">
        <v>625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-39.5944</v>
      </c>
      <c r="AD620" s="30">
        <v>0.15877453634085215</v>
      </c>
      <c r="AE620" s="29">
        <v>1</v>
      </c>
    </row>
    <row r="621" spans="2:31" x14ac:dyDescent="0.2">
      <c r="B621" s="27">
        <v>171</v>
      </c>
      <c r="C621" s="28" t="s">
        <v>1485</v>
      </c>
      <c r="D621" s="28" t="s">
        <v>627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41.638800000000003</v>
      </c>
      <c r="N621" s="30">
        <v>0.16697263157894737</v>
      </c>
      <c r="O621" s="29">
        <v>1</v>
      </c>
      <c r="R621" s="27">
        <v>171</v>
      </c>
      <c r="S621" s="28" t="s">
        <v>1485</v>
      </c>
      <c r="T621" s="28" t="s">
        <v>627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41.635399999999997</v>
      </c>
      <c r="AD621" s="30">
        <v>0.1669589974937343</v>
      </c>
      <c r="AE621" s="29">
        <v>1</v>
      </c>
    </row>
    <row r="622" spans="2:31" x14ac:dyDescent="0.2">
      <c r="B622" s="27">
        <v>149</v>
      </c>
      <c r="C622" s="28" t="s">
        <v>1487</v>
      </c>
      <c r="D622" s="28" t="s">
        <v>625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-70.260199999999998</v>
      </c>
      <c r="N622" s="30">
        <v>0.28174516290726814</v>
      </c>
      <c r="O622" s="29">
        <v>1</v>
      </c>
      <c r="R622" s="27">
        <v>149</v>
      </c>
      <c r="S622" s="28" t="s">
        <v>1487</v>
      </c>
      <c r="T622" s="28" t="s">
        <v>625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-70.264200000000002</v>
      </c>
      <c r="AD622" s="30">
        <v>0.28176120300751878</v>
      </c>
      <c r="AE622" s="29">
        <v>1</v>
      </c>
    </row>
    <row r="623" spans="2:31" x14ac:dyDescent="0.2">
      <c r="B623" s="27">
        <v>149</v>
      </c>
      <c r="C623" s="28" t="s">
        <v>1488</v>
      </c>
      <c r="D623" s="28" t="s">
        <v>627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43.409799999999997</v>
      </c>
      <c r="N623" s="30">
        <v>0.17407438596491226</v>
      </c>
      <c r="O623" s="29">
        <v>1</v>
      </c>
      <c r="R623" s="27">
        <v>149</v>
      </c>
      <c r="S623" s="28" t="s">
        <v>1488</v>
      </c>
      <c r="T623" s="28" t="s">
        <v>627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43.405700000000003</v>
      </c>
      <c r="AD623" s="30">
        <v>0.17405794486215539</v>
      </c>
      <c r="AE623" s="29">
        <v>1</v>
      </c>
    </row>
    <row r="624" spans="2:31" x14ac:dyDescent="0.2">
      <c r="B624" s="27">
        <v>152</v>
      </c>
      <c r="C624" s="28" t="s">
        <v>1490</v>
      </c>
      <c r="D624" s="28" t="s">
        <v>625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-84.5839</v>
      </c>
      <c r="N624" s="30">
        <v>0.33918355889724311</v>
      </c>
      <c r="O624" s="29">
        <v>1</v>
      </c>
      <c r="R624" s="27">
        <v>152</v>
      </c>
      <c r="S624" s="28" t="s">
        <v>1490</v>
      </c>
      <c r="T624" s="28" t="s">
        <v>625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-84.5886</v>
      </c>
      <c r="AD624" s="30">
        <v>0.33920240601503759</v>
      </c>
      <c r="AE624" s="29">
        <v>1</v>
      </c>
    </row>
    <row r="625" spans="2:31" x14ac:dyDescent="0.2">
      <c r="B625" s="27">
        <v>152</v>
      </c>
      <c r="C625" s="28" t="s">
        <v>1491</v>
      </c>
      <c r="D625" s="28" t="s">
        <v>627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53.9938</v>
      </c>
      <c r="N625" s="30">
        <v>0.21651649122807018</v>
      </c>
      <c r="O625" s="29">
        <v>1</v>
      </c>
      <c r="R625" s="27">
        <v>152</v>
      </c>
      <c r="S625" s="28" t="s">
        <v>1491</v>
      </c>
      <c r="T625" s="28" t="s">
        <v>627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53.988900000000001</v>
      </c>
      <c r="AD625" s="30">
        <v>0.21649684210526315</v>
      </c>
      <c r="AE625" s="29">
        <v>1</v>
      </c>
    </row>
    <row r="626" spans="2:31" x14ac:dyDescent="0.2">
      <c r="B626" s="27">
        <v>155</v>
      </c>
      <c r="C626" s="28" t="s">
        <v>1493</v>
      </c>
      <c r="D626" s="28" t="s">
        <v>625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-85.852699999999999</v>
      </c>
      <c r="N626" s="30">
        <v>0.34427147869674185</v>
      </c>
      <c r="O626" s="29">
        <v>1</v>
      </c>
      <c r="R626" s="27">
        <v>155</v>
      </c>
      <c r="S626" s="28" t="s">
        <v>1493</v>
      </c>
      <c r="T626" s="28" t="s">
        <v>625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-85.857500000000002</v>
      </c>
      <c r="AD626" s="30">
        <v>0.34429072681704259</v>
      </c>
      <c r="AE626" s="29">
        <v>1</v>
      </c>
    </row>
    <row r="627" spans="2:31" x14ac:dyDescent="0.2">
      <c r="B627" s="27">
        <v>155</v>
      </c>
      <c r="C627" s="28" t="s">
        <v>1494</v>
      </c>
      <c r="D627" s="28" t="s">
        <v>627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53.6982</v>
      </c>
      <c r="N627" s="30">
        <v>0.21533112781954886</v>
      </c>
      <c r="O627" s="29">
        <v>1</v>
      </c>
      <c r="R627" s="27">
        <v>155</v>
      </c>
      <c r="S627" s="28" t="s">
        <v>1494</v>
      </c>
      <c r="T627" s="28" t="s">
        <v>627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53.693399999999997</v>
      </c>
      <c r="AD627" s="30">
        <v>0.21531187969924809</v>
      </c>
      <c r="AE627" s="29">
        <v>1</v>
      </c>
    </row>
    <row r="628" spans="2:31" x14ac:dyDescent="0.2">
      <c r="B628" s="27">
        <v>158</v>
      </c>
      <c r="C628" s="28" t="s">
        <v>1496</v>
      </c>
      <c r="D628" s="28" t="s">
        <v>625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-85.8399</v>
      </c>
      <c r="N628" s="30">
        <v>0.34422015037593984</v>
      </c>
      <c r="O628" s="29">
        <v>1</v>
      </c>
      <c r="R628" s="27">
        <v>158</v>
      </c>
      <c r="S628" s="28" t="s">
        <v>1496</v>
      </c>
      <c r="T628" s="28" t="s">
        <v>625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-85.844700000000003</v>
      </c>
      <c r="AD628" s="30">
        <v>0.34423939849624058</v>
      </c>
      <c r="AE628" s="29">
        <v>1</v>
      </c>
    </row>
    <row r="629" spans="2:31" x14ac:dyDescent="0.2">
      <c r="B629" s="27">
        <v>158</v>
      </c>
      <c r="C629" s="28" t="s">
        <v>1497</v>
      </c>
      <c r="D629" s="28" t="s">
        <v>627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53.712000000000003</v>
      </c>
      <c r="N629" s="30">
        <v>0.21538646616541354</v>
      </c>
      <c r="O629" s="29">
        <v>1</v>
      </c>
      <c r="R629" s="27">
        <v>158</v>
      </c>
      <c r="S629" s="28" t="s">
        <v>1497</v>
      </c>
      <c r="T629" s="28" t="s">
        <v>627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53.7072</v>
      </c>
      <c r="AD629" s="30">
        <v>0.21536721804511277</v>
      </c>
      <c r="AE629" s="29">
        <v>1</v>
      </c>
    </row>
    <row r="630" spans="2:31" x14ac:dyDescent="0.2">
      <c r="B630" s="27">
        <v>161</v>
      </c>
      <c r="C630" s="28" t="s">
        <v>1499</v>
      </c>
      <c r="D630" s="28" t="s">
        <v>625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-84.546700000000001</v>
      </c>
      <c r="N630" s="30">
        <v>0.33903438596491225</v>
      </c>
      <c r="O630" s="29">
        <v>1</v>
      </c>
      <c r="R630" s="27">
        <v>161</v>
      </c>
      <c r="S630" s="28" t="s">
        <v>1499</v>
      </c>
      <c r="T630" s="28" t="s">
        <v>625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-84.551500000000004</v>
      </c>
      <c r="AD630" s="30">
        <v>0.33905363408521305</v>
      </c>
      <c r="AE630" s="29">
        <v>1</v>
      </c>
    </row>
    <row r="631" spans="2:31" x14ac:dyDescent="0.2">
      <c r="B631" s="27">
        <v>161</v>
      </c>
      <c r="C631" s="28" t="s">
        <v>1500</v>
      </c>
      <c r="D631" s="28" t="s">
        <v>627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54.033299999999997</v>
      </c>
      <c r="N631" s="30">
        <v>0.21667488721804509</v>
      </c>
      <c r="O631" s="29">
        <v>1</v>
      </c>
      <c r="R631" s="27">
        <v>161</v>
      </c>
      <c r="S631" s="28" t="s">
        <v>1500</v>
      </c>
      <c r="T631" s="28" t="s">
        <v>627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54.028599999999997</v>
      </c>
      <c r="AD631" s="30">
        <v>0.21665604010025061</v>
      </c>
      <c r="AE631" s="29">
        <v>1</v>
      </c>
    </row>
    <row r="632" spans="2:31" x14ac:dyDescent="0.2">
      <c r="B632" s="27">
        <v>164</v>
      </c>
      <c r="C632" s="28" t="s">
        <v>1502</v>
      </c>
      <c r="D632" s="28" t="s">
        <v>625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-70.222399999999993</v>
      </c>
      <c r="N632" s="30">
        <v>0.28159358395989975</v>
      </c>
      <c r="O632" s="29">
        <v>1</v>
      </c>
      <c r="R632" s="27">
        <v>164</v>
      </c>
      <c r="S632" s="28" t="s">
        <v>1502</v>
      </c>
      <c r="T632" s="28" t="s">
        <v>625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-70.226500000000001</v>
      </c>
      <c r="AD632" s="30">
        <v>0.28161002506265664</v>
      </c>
      <c r="AE632" s="29">
        <v>1</v>
      </c>
    </row>
    <row r="633" spans="2:31" x14ac:dyDescent="0.2">
      <c r="B633" s="27">
        <v>164</v>
      </c>
      <c r="C633" s="28" t="s">
        <v>1503</v>
      </c>
      <c r="D633" s="28" t="s">
        <v>627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43.462600000000002</v>
      </c>
      <c r="N633" s="30">
        <v>0.17428611528822055</v>
      </c>
      <c r="O633" s="29">
        <v>1</v>
      </c>
      <c r="R633" s="27">
        <v>164</v>
      </c>
      <c r="S633" s="28" t="s">
        <v>1503</v>
      </c>
      <c r="T633" s="28" t="s">
        <v>627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43.4587</v>
      </c>
      <c r="AD633" s="30">
        <v>0.17427047619047617</v>
      </c>
      <c r="AE633" s="29">
        <v>1</v>
      </c>
    </row>
    <row r="634" spans="2:31" x14ac:dyDescent="0.2">
      <c r="B634" s="27">
        <v>172</v>
      </c>
      <c r="C634" s="28" t="s">
        <v>1505</v>
      </c>
      <c r="D634" s="28" t="s">
        <v>625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-44.297400000000003</v>
      </c>
      <c r="N634" s="30">
        <v>0.17763368421052633</v>
      </c>
      <c r="O634" s="29">
        <v>1</v>
      </c>
      <c r="R634" s="27">
        <v>172</v>
      </c>
      <c r="S634" s="28" t="s">
        <v>1505</v>
      </c>
      <c r="T634" s="28" t="s">
        <v>625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-44.296900000000001</v>
      </c>
      <c r="AD634" s="30">
        <v>0.177631679197995</v>
      </c>
      <c r="AE634" s="29">
        <v>1</v>
      </c>
    </row>
    <row r="635" spans="2:31" x14ac:dyDescent="0.2">
      <c r="B635" s="27">
        <v>172</v>
      </c>
      <c r="C635" s="28" t="s">
        <v>1506</v>
      </c>
      <c r="D635" s="28" t="s">
        <v>627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43.462600000000002</v>
      </c>
      <c r="N635" s="30">
        <v>0.17428611528822055</v>
      </c>
      <c r="O635" s="29">
        <v>1</v>
      </c>
      <c r="R635" s="27">
        <v>172</v>
      </c>
      <c r="S635" s="28" t="s">
        <v>1506</v>
      </c>
      <c r="T635" s="28" t="s">
        <v>627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43.4587</v>
      </c>
      <c r="AD635" s="30">
        <v>0.17427047619047617</v>
      </c>
      <c r="AE635" s="29">
        <v>1</v>
      </c>
    </row>
    <row r="636" spans="2:31" x14ac:dyDescent="0.2">
      <c r="B636" s="27">
        <v>173</v>
      </c>
      <c r="C636" s="28" t="s">
        <v>1508</v>
      </c>
      <c r="D636" s="28" t="s">
        <v>625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-43.3949</v>
      </c>
      <c r="N636" s="30">
        <v>0.1740146365914787</v>
      </c>
      <c r="O636" s="29">
        <v>1</v>
      </c>
      <c r="R636" s="27">
        <v>173</v>
      </c>
      <c r="S636" s="28" t="s">
        <v>1508</v>
      </c>
      <c r="T636" s="28" t="s">
        <v>625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-43.394300000000001</v>
      </c>
      <c r="AD636" s="30">
        <v>0.17401223057644111</v>
      </c>
      <c r="AE636" s="29">
        <v>1</v>
      </c>
    </row>
    <row r="637" spans="2:31" x14ac:dyDescent="0.2">
      <c r="B637" s="27">
        <v>173</v>
      </c>
      <c r="C637" s="28" t="s">
        <v>1509</v>
      </c>
      <c r="D637" s="28" t="s">
        <v>627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43.462600000000002</v>
      </c>
      <c r="N637" s="30">
        <v>0.17428611528822055</v>
      </c>
      <c r="O637" s="29">
        <v>1</v>
      </c>
      <c r="R637" s="27">
        <v>173</v>
      </c>
      <c r="S637" s="28" t="s">
        <v>1509</v>
      </c>
      <c r="T637" s="28" t="s">
        <v>627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43.4587</v>
      </c>
      <c r="AD637" s="30">
        <v>0.17427047619047617</v>
      </c>
      <c r="AE637" s="29">
        <v>1</v>
      </c>
    </row>
    <row r="638" spans="2:31" x14ac:dyDescent="0.2">
      <c r="B638" s="27">
        <v>174</v>
      </c>
      <c r="C638" s="28" t="s">
        <v>1510</v>
      </c>
      <c r="D638" s="28" t="s">
        <v>625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-45.276800000000001</v>
      </c>
      <c r="N638" s="30">
        <v>0.18156110275689225</v>
      </c>
      <c r="O638" s="29">
        <v>1</v>
      </c>
      <c r="R638" s="27">
        <v>174</v>
      </c>
      <c r="S638" s="28" t="s">
        <v>1510</v>
      </c>
      <c r="T638" s="28" t="s">
        <v>625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-45.276299999999999</v>
      </c>
      <c r="AD638" s="30">
        <v>0.18155909774436088</v>
      </c>
      <c r="AE638" s="29">
        <v>1</v>
      </c>
    </row>
    <row r="639" spans="2:31" x14ac:dyDescent="0.2">
      <c r="B639" s="27">
        <v>174</v>
      </c>
      <c r="C639" s="28" t="s">
        <v>1511</v>
      </c>
      <c r="D639" s="28" t="s">
        <v>627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43.462600000000002</v>
      </c>
      <c r="N639" s="30">
        <v>0.17428611528822055</v>
      </c>
      <c r="O639" s="29">
        <v>1</v>
      </c>
      <c r="R639" s="27">
        <v>174</v>
      </c>
      <c r="S639" s="28" t="s">
        <v>1511</v>
      </c>
      <c r="T639" s="28" t="s">
        <v>627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43.4587</v>
      </c>
      <c r="AD639" s="30">
        <v>0.17427047619047617</v>
      </c>
      <c r="AE639" s="29">
        <v>1</v>
      </c>
    </row>
    <row r="640" spans="2:31" x14ac:dyDescent="0.2">
      <c r="B640" s="27">
        <v>175</v>
      </c>
      <c r="C640" s="28" t="s">
        <v>1512</v>
      </c>
      <c r="D640" s="28" t="s">
        <v>625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-44.337699999999998</v>
      </c>
      <c r="N640" s="30">
        <v>0.17779528822055138</v>
      </c>
      <c r="O640" s="29">
        <v>1</v>
      </c>
      <c r="R640" s="27">
        <v>175</v>
      </c>
      <c r="S640" s="28" t="s">
        <v>1512</v>
      </c>
      <c r="T640" s="28" t="s">
        <v>625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-44.337200000000003</v>
      </c>
      <c r="AD640" s="30">
        <v>0.17779328320802007</v>
      </c>
      <c r="AE640" s="29">
        <v>1</v>
      </c>
    </row>
    <row r="641" spans="2:31" x14ac:dyDescent="0.2">
      <c r="B641" s="27">
        <v>175</v>
      </c>
      <c r="C641" s="28" t="s">
        <v>1513</v>
      </c>
      <c r="D641" s="28" t="s">
        <v>627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43.462600000000002</v>
      </c>
      <c r="N641" s="30">
        <v>0.17428611528822055</v>
      </c>
      <c r="O641" s="29">
        <v>1</v>
      </c>
      <c r="R641" s="27">
        <v>175</v>
      </c>
      <c r="S641" s="28" t="s">
        <v>1513</v>
      </c>
      <c r="T641" s="28" t="s">
        <v>627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43.4587</v>
      </c>
      <c r="AD641" s="30">
        <v>0.17427047619047617</v>
      </c>
      <c r="AE641" s="29">
        <v>1</v>
      </c>
    </row>
    <row r="642" spans="2:31" x14ac:dyDescent="0.2">
      <c r="B642" s="27">
        <v>176</v>
      </c>
      <c r="C642" s="28" t="s">
        <v>1515</v>
      </c>
      <c r="D642" s="28" t="s">
        <v>625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-43.442700000000002</v>
      </c>
      <c r="N642" s="30">
        <v>0.17420631578947371</v>
      </c>
      <c r="O642" s="29">
        <v>1</v>
      </c>
      <c r="R642" s="27">
        <v>176</v>
      </c>
      <c r="S642" s="28" t="s">
        <v>1515</v>
      </c>
      <c r="T642" s="28" t="s">
        <v>625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-43.4422</v>
      </c>
      <c r="AD642" s="30">
        <v>0.17420431077694234</v>
      </c>
      <c r="AE642" s="29">
        <v>1</v>
      </c>
    </row>
    <row r="643" spans="2:31" x14ac:dyDescent="0.2">
      <c r="B643" s="27">
        <v>176</v>
      </c>
      <c r="C643" s="28" t="s">
        <v>1516</v>
      </c>
      <c r="D643" s="28" t="s">
        <v>627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43.462600000000002</v>
      </c>
      <c r="N643" s="30">
        <v>0.17428611528822055</v>
      </c>
      <c r="O643" s="29">
        <v>1</v>
      </c>
      <c r="R643" s="27">
        <v>176</v>
      </c>
      <c r="S643" s="28" t="s">
        <v>1516</v>
      </c>
      <c r="T643" s="28" t="s">
        <v>627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43.4587</v>
      </c>
      <c r="AD643" s="30">
        <v>0.17427047619047617</v>
      </c>
      <c r="AE643" s="29">
        <v>1</v>
      </c>
    </row>
    <row r="644" spans="2:31" x14ac:dyDescent="0.2">
      <c r="B644" s="27">
        <v>150</v>
      </c>
      <c r="C644" s="28" t="s">
        <v>1518</v>
      </c>
      <c r="D644" s="28" t="s">
        <v>625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-69.615300000000005</v>
      </c>
      <c r="N644" s="30">
        <v>0.27915909774436093</v>
      </c>
      <c r="O644" s="29">
        <v>1</v>
      </c>
      <c r="R644" s="27">
        <v>150</v>
      </c>
      <c r="S644" s="28" t="s">
        <v>1518</v>
      </c>
      <c r="T644" s="28" t="s">
        <v>625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-69.619200000000006</v>
      </c>
      <c r="AD644" s="30">
        <v>0.27917473684210531</v>
      </c>
      <c r="AE644" s="29">
        <v>1</v>
      </c>
    </row>
    <row r="645" spans="2:31" x14ac:dyDescent="0.2">
      <c r="B645" s="27">
        <v>150</v>
      </c>
      <c r="C645" s="28" t="s">
        <v>1519</v>
      </c>
      <c r="D645" s="28" t="s">
        <v>627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43.460299999999997</v>
      </c>
      <c r="N645" s="30">
        <v>0.17427689223057644</v>
      </c>
      <c r="O645" s="29">
        <v>1</v>
      </c>
      <c r="R645" s="27">
        <v>150</v>
      </c>
      <c r="S645" s="28" t="s">
        <v>1519</v>
      </c>
      <c r="T645" s="28" t="s">
        <v>627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43.456200000000003</v>
      </c>
      <c r="AD645" s="30">
        <v>0.17426045112781957</v>
      </c>
      <c r="AE645" s="29">
        <v>1</v>
      </c>
    </row>
    <row r="646" spans="2:31" x14ac:dyDescent="0.2">
      <c r="B646" s="27">
        <v>153</v>
      </c>
      <c r="C646" s="28" t="s">
        <v>1521</v>
      </c>
      <c r="D646" s="28" t="s">
        <v>625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-85.628799999999998</v>
      </c>
      <c r="N646" s="30">
        <v>0.34337363408521304</v>
      </c>
      <c r="O646" s="29">
        <v>1</v>
      </c>
      <c r="R646" s="27">
        <v>153</v>
      </c>
      <c r="S646" s="28" t="s">
        <v>1521</v>
      </c>
      <c r="T646" s="28" t="s">
        <v>625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-85.633499999999998</v>
      </c>
      <c r="AD646" s="30">
        <v>0.34339248120300753</v>
      </c>
      <c r="AE646" s="29">
        <v>1</v>
      </c>
    </row>
    <row r="647" spans="2:31" x14ac:dyDescent="0.2">
      <c r="B647" s="27">
        <v>153</v>
      </c>
      <c r="C647" s="28" t="s">
        <v>1522</v>
      </c>
      <c r="D647" s="28" t="s">
        <v>627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54.362299999999998</v>
      </c>
      <c r="N647" s="30">
        <v>0.21799418546365912</v>
      </c>
      <c r="O647" s="29">
        <v>1</v>
      </c>
      <c r="R647" s="27">
        <v>153</v>
      </c>
      <c r="S647" s="28" t="s">
        <v>1522</v>
      </c>
      <c r="T647" s="28" t="s">
        <v>627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54.357500000000002</v>
      </c>
      <c r="AD647" s="30">
        <v>0.2179749373433584</v>
      </c>
      <c r="AE647" s="29">
        <v>1</v>
      </c>
    </row>
    <row r="648" spans="2:31" x14ac:dyDescent="0.2">
      <c r="B648" s="27">
        <v>156</v>
      </c>
      <c r="C648" s="28" t="s">
        <v>1524</v>
      </c>
      <c r="D648" s="28" t="s">
        <v>625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-86.292400000000001</v>
      </c>
      <c r="N648" s="30">
        <v>0.34603468671679194</v>
      </c>
      <c r="O648" s="29">
        <v>1</v>
      </c>
      <c r="R648" s="27">
        <v>156</v>
      </c>
      <c r="S648" s="28" t="s">
        <v>1524</v>
      </c>
      <c r="T648" s="28" t="s">
        <v>625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-86.2971</v>
      </c>
      <c r="AD648" s="30">
        <v>0.34605353383458648</v>
      </c>
      <c r="AE648" s="29">
        <v>1</v>
      </c>
    </row>
    <row r="649" spans="2:31" x14ac:dyDescent="0.2">
      <c r="B649" s="27">
        <v>156</v>
      </c>
      <c r="C649" s="28" t="s">
        <v>1525</v>
      </c>
      <c r="D649" s="28" t="s">
        <v>627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55.105499999999999</v>
      </c>
      <c r="N649" s="30">
        <v>0.22097443609022557</v>
      </c>
      <c r="O649" s="29">
        <v>1</v>
      </c>
      <c r="R649" s="27">
        <v>156</v>
      </c>
      <c r="S649" s="28" t="s">
        <v>1525</v>
      </c>
      <c r="T649" s="28" t="s">
        <v>627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55.1008</v>
      </c>
      <c r="AD649" s="30">
        <v>0.22095558897243109</v>
      </c>
      <c r="AE649" s="29">
        <v>1</v>
      </c>
    </row>
    <row r="650" spans="2:31" x14ac:dyDescent="0.2">
      <c r="B650" s="27">
        <v>159</v>
      </c>
      <c r="C650" s="28" t="s">
        <v>1527</v>
      </c>
      <c r="D650" s="28" t="s">
        <v>625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-86.279300000000006</v>
      </c>
      <c r="N650" s="30">
        <v>0.34598215538847121</v>
      </c>
      <c r="O650" s="29">
        <v>1</v>
      </c>
      <c r="R650" s="27">
        <v>159</v>
      </c>
      <c r="S650" s="28" t="s">
        <v>1527</v>
      </c>
      <c r="T650" s="28" t="s">
        <v>625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-86.284099999999995</v>
      </c>
      <c r="AD650" s="30">
        <v>0.3460014035087719</v>
      </c>
      <c r="AE650" s="29">
        <v>1</v>
      </c>
    </row>
    <row r="651" spans="2:31" x14ac:dyDescent="0.2">
      <c r="B651" s="27">
        <v>159</v>
      </c>
      <c r="C651" s="28" t="s">
        <v>1528</v>
      </c>
      <c r="D651" s="28" t="s">
        <v>627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55.1188</v>
      </c>
      <c r="N651" s="30">
        <v>0.2210277694235589</v>
      </c>
      <c r="O651" s="29">
        <v>1</v>
      </c>
      <c r="R651" s="27">
        <v>159</v>
      </c>
      <c r="S651" s="28" t="s">
        <v>1528</v>
      </c>
      <c r="T651" s="28" t="s">
        <v>627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55.113999999999997</v>
      </c>
      <c r="AD651" s="30">
        <v>0.22100852130325815</v>
      </c>
      <c r="AE651" s="29">
        <v>1</v>
      </c>
    </row>
    <row r="652" spans="2:31" x14ac:dyDescent="0.2">
      <c r="B652" s="27">
        <v>162</v>
      </c>
      <c r="C652" s="28" t="s">
        <v>1530</v>
      </c>
      <c r="D652" s="28" t="s">
        <v>625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-85.589600000000004</v>
      </c>
      <c r="N652" s="30">
        <v>0.3432164411027569</v>
      </c>
      <c r="O652" s="29">
        <v>1</v>
      </c>
      <c r="R652" s="27">
        <v>162</v>
      </c>
      <c r="S652" s="28" t="s">
        <v>1530</v>
      </c>
      <c r="T652" s="28" t="s">
        <v>625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-85.594399999999993</v>
      </c>
      <c r="AD652" s="30">
        <v>0.34323568922305764</v>
      </c>
      <c r="AE652" s="29">
        <v>1</v>
      </c>
    </row>
    <row r="653" spans="2:31" x14ac:dyDescent="0.2">
      <c r="B653" s="27">
        <v>162</v>
      </c>
      <c r="C653" s="28" t="s">
        <v>1531</v>
      </c>
      <c r="D653" s="28" t="s">
        <v>627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54.401200000000003</v>
      </c>
      <c r="N653" s="30">
        <v>0.21815017543859652</v>
      </c>
      <c r="O653" s="29">
        <v>1</v>
      </c>
      <c r="R653" s="27">
        <v>162</v>
      </c>
      <c r="S653" s="28" t="s">
        <v>1531</v>
      </c>
      <c r="T653" s="28" t="s">
        <v>627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54.3964</v>
      </c>
      <c r="AD653" s="30">
        <v>0.21813092731829575</v>
      </c>
      <c r="AE653" s="29">
        <v>1</v>
      </c>
    </row>
    <row r="654" spans="2:31" x14ac:dyDescent="0.2">
      <c r="B654" s="27">
        <v>165</v>
      </c>
      <c r="C654" s="28" t="s">
        <v>1533</v>
      </c>
      <c r="D654" s="28" t="s">
        <v>625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-69.571200000000005</v>
      </c>
      <c r="N654" s="30">
        <v>0.27898225563909779</v>
      </c>
      <c r="O654" s="29">
        <v>1</v>
      </c>
      <c r="R654" s="27">
        <v>165</v>
      </c>
      <c r="S654" s="28" t="s">
        <v>1533</v>
      </c>
      <c r="T654" s="28" t="s">
        <v>625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-69.575199999999995</v>
      </c>
      <c r="AD654" s="30">
        <v>0.27899829573934837</v>
      </c>
      <c r="AE654" s="29">
        <v>1</v>
      </c>
    </row>
    <row r="655" spans="2:31" x14ac:dyDescent="0.2">
      <c r="B655" s="27">
        <v>165</v>
      </c>
      <c r="C655" s="28" t="s">
        <v>1534</v>
      </c>
      <c r="D655" s="28" t="s">
        <v>627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43.503799999999998</v>
      </c>
      <c r="N655" s="30">
        <v>0.17445132832080198</v>
      </c>
      <c r="O655" s="29">
        <v>1</v>
      </c>
      <c r="R655" s="27">
        <v>165</v>
      </c>
      <c r="S655" s="28" t="s">
        <v>1534</v>
      </c>
      <c r="T655" s="28" t="s">
        <v>627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43.499899999999997</v>
      </c>
      <c r="AD655" s="30">
        <v>0.17443568922305763</v>
      </c>
      <c r="AE655" s="29">
        <v>1</v>
      </c>
    </row>
    <row r="656" spans="2:31" x14ac:dyDescent="0.2">
      <c r="B656" s="27">
        <v>177</v>
      </c>
      <c r="C656" s="28" t="s">
        <v>1536</v>
      </c>
      <c r="D656" s="28" t="s">
        <v>625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-44.190100000000001</v>
      </c>
      <c r="N656" s="30">
        <v>0.17720340852130326</v>
      </c>
      <c r="O656" s="29">
        <v>1</v>
      </c>
      <c r="R656" s="27">
        <v>177</v>
      </c>
      <c r="S656" s="28" t="s">
        <v>1536</v>
      </c>
      <c r="T656" s="28" t="s">
        <v>625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-44.189500000000002</v>
      </c>
      <c r="AD656" s="30">
        <v>0.17720100250626566</v>
      </c>
      <c r="AE656" s="29">
        <v>1</v>
      </c>
    </row>
    <row r="657" spans="2:31" x14ac:dyDescent="0.2">
      <c r="B657" s="27">
        <v>177</v>
      </c>
      <c r="C657" s="28" t="s">
        <v>1537</v>
      </c>
      <c r="D657" s="28" t="s">
        <v>627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43.503799999999998</v>
      </c>
      <c r="N657" s="30">
        <v>0.17445132832080198</v>
      </c>
      <c r="O657" s="29">
        <v>1</v>
      </c>
      <c r="R657" s="27">
        <v>177</v>
      </c>
      <c r="S657" s="28" t="s">
        <v>1537</v>
      </c>
      <c r="T657" s="28" t="s">
        <v>627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43.499899999999997</v>
      </c>
      <c r="AD657" s="30">
        <v>0.17443568922305763</v>
      </c>
      <c r="AE657" s="29">
        <v>1</v>
      </c>
    </row>
    <row r="658" spans="2:31" x14ac:dyDescent="0.2">
      <c r="B658" s="27">
        <v>178</v>
      </c>
      <c r="C658" s="28" t="s">
        <v>1539</v>
      </c>
      <c r="D658" s="28" t="s">
        <v>625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-43.313499999999998</v>
      </c>
      <c r="N658" s="30">
        <v>0.17368822055137845</v>
      </c>
      <c r="O658" s="29">
        <v>1</v>
      </c>
      <c r="R658" s="27">
        <v>178</v>
      </c>
      <c r="S658" s="28" t="s">
        <v>1539</v>
      </c>
      <c r="T658" s="28" t="s">
        <v>625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-43.312899999999999</v>
      </c>
      <c r="AD658" s="30">
        <v>0.17368581453634085</v>
      </c>
      <c r="AE658" s="29">
        <v>1</v>
      </c>
    </row>
    <row r="659" spans="2:31" x14ac:dyDescent="0.2">
      <c r="B659" s="27">
        <v>178</v>
      </c>
      <c r="C659" s="28" t="s">
        <v>1540</v>
      </c>
      <c r="D659" s="28" t="s">
        <v>627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43.503799999999998</v>
      </c>
      <c r="N659" s="30">
        <v>0.17445132832080198</v>
      </c>
      <c r="O659" s="29">
        <v>1</v>
      </c>
      <c r="R659" s="27">
        <v>178</v>
      </c>
      <c r="S659" s="28" t="s">
        <v>1540</v>
      </c>
      <c r="T659" s="28" t="s">
        <v>627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43.499899999999997</v>
      </c>
      <c r="AD659" s="30">
        <v>0.17443568922305763</v>
      </c>
      <c r="AE659" s="29">
        <v>1</v>
      </c>
    </row>
    <row r="660" spans="2:31" x14ac:dyDescent="0.2">
      <c r="B660" s="27">
        <v>179</v>
      </c>
      <c r="C660" s="28" t="s">
        <v>1541</v>
      </c>
      <c r="D660" s="28" t="s">
        <v>625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-45.185099999999998</v>
      </c>
      <c r="N660" s="30">
        <v>0.18119338345864661</v>
      </c>
      <c r="O660" s="29">
        <v>1</v>
      </c>
      <c r="R660" s="27">
        <v>179</v>
      </c>
      <c r="S660" s="28" t="s">
        <v>1541</v>
      </c>
      <c r="T660" s="28" t="s">
        <v>625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-45.1845</v>
      </c>
      <c r="AD660" s="30">
        <v>0.18119097744360901</v>
      </c>
      <c r="AE660" s="29">
        <v>1</v>
      </c>
    </row>
    <row r="661" spans="2:31" x14ac:dyDescent="0.2">
      <c r="B661" s="27">
        <v>179</v>
      </c>
      <c r="C661" s="28" t="s">
        <v>1542</v>
      </c>
      <c r="D661" s="28" t="s">
        <v>627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43.503799999999998</v>
      </c>
      <c r="N661" s="30">
        <v>0.17445132832080198</v>
      </c>
      <c r="O661" s="29">
        <v>1</v>
      </c>
      <c r="R661" s="27">
        <v>179</v>
      </c>
      <c r="S661" s="28" t="s">
        <v>1542</v>
      </c>
      <c r="T661" s="28" t="s">
        <v>627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43.499899999999997</v>
      </c>
      <c r="AD661" s="30">
        <v>0.17443568922305763</v>
      </c>
      <c r="AE661" s="29">
        <v>1</v>
      </c>
    </row>
    <row r="662" spans="2:31" x14ac:dyDescent="0.2">
      <c r="B662" s="27">
        <v>180</v>
      </c>
      <c r="C662" s="28" t="s">
        <v>1543</v>
      </c>
      <c r="D662" s="28" t="s">
        <v>625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-44.239600000000003</v>
      </c>
      <c r="N662" s="30">
        <v>0.17740190476190479</v>
      </c>
      <c r="O662" s="29">
        <v>1</v>
      </c>
      <c r="R662" s="27">
        <v>180</v>
      </c>
      <c r="S662" s="28" t="s">
        <v>1543</v>
      </c>
      <c r="T662" s="28" t="s">
        <v>625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-44.238999999999997</v>
      </c>
      <c r="AD662" s="30">
        <v>0.17739949874686717</v>
      </c>
      <c r="AE662" s="29">
        <v>1</v>
      </c>
    </row>
    <row r="663" spans="2:31" x14ac:dyDescent="0.2">
      <c r="B663" s="27">
        <v>180</v>
      </c>
      <c r="C663" s="28" t="s">
        <v>1544</v>
      </c>
      <c r="D663" s="28" t="s">
        <v>627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43.503799999999998</v>
      </c>
      <c r="N663" s="30">
        <v>0.17445132832080198</v>
      </c>
      <c r="O663" s="29">
        <v>1</v>
      </c>
      <c r="R663" s="27">
        <v>180</v>
      </c>
      <c r="S663" s="28" t="s">
        <v>1544</v>
      </c>
      <c r="T663" s="28" t="s">
        <v>627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43.499899999999997</v>
      </c>
      <c r="AD663" s="30">
        <v>0.17443568922305763</v>
      </c>
      <c r="AE663" s="29">
        <v>1</v>
      </c>
    </row>
    <row r="664" spans="2:31" x14ac:dyDescent="0.2">
      <c r="B664" s="27">
        <v>181</v>
      </c>
      <c r="C664" s="28" t="s">
        <v>1546</v>
      </c>
      <c r="D664" s="28" t="s">
        <v>625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-43.365000000000002</v>
      </c>
      <c r="N664" s="30">
        <v>0.17389473684210527</v>
      </c>
      <c r="O664" s="29">
        <v>1</v>
      </c>
      <c r="R664" s="27">
        <v>181</v>
      </c>
      <c r="S664" s="28" t="s">
        <v>1546</v>
      </c>
      <c r="T664" s="28" t="s">
        <v>625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-43.364400000000003</v>
      </c>
      <c r="AD664" s="30">
        <v>0.17389233082706768</v>
      </c>
      <c r="AE664" s="29">
        <v>1</v>
      </c>
    </row>
    <row r="665" spans="2:31" x14ac:dyDescent="0.2">
      <c r="B665" s="27">
        <v>181</v>
      </c>
      <c r="C665" s="28" t="s">
        <v>1547</v>
      </c>
      <c r="D665" s="28" t="s">
        <v>627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43.503799999999998</v>
      </c>
      <c r="N665" s="30">
        <v>0.17445132832080198</v>
      </c>
      <c r="O665" s="29">
        <v>1</v>
      </c>
      <c r="R665" s="27">
        <v>181</v>
      </c>
      <c r="S665" s="28" t="s">
        <v>1547</v>
      </c>
      <c r="T665" s="28" t="s">
        <v>627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43.499899999999997</v>
      </c>
      <c r="AD665" s="30">
        <v>0.17443568922305763</v>
      </c>
      <c r="AE665" s="29">
        <v>1</v>
      </c>
    </row>
    <row r="666" spans="2:31" x14ac:dyDescent="0.2">
      <c r="B666" s="27">
        <v>151</v>
      </c>
      <c r="C666" s="28" t="s">
        <v>1549</v>
      </c>
      <c r="D666" s="28" t="s">
        <v>625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-69.635400000000004</v>
      </c>
      <c r="N666" s="30">
        <v>0.27923969924812031</v>
      </c>
      <c r="O666" s="29">
        <v>1</v>
      </c>
      <c r="R666" s="27">
        <v>151</v>
      </c>
      <c r="S666" s="28" t="s">
        <v>1549</v>
      </c>
      <c r="T666" s="28" t="s">
        <v>625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-69.639300000000006</v>
      </c>
      <c r="AD666" s="30">
        <v>0.27925533834586469</v>
      </c>
      <c r="AE666" s="29">
        <v>1</v>
      </c>
    </row>
    <row r="667" spans="2:31" x14ac:dyDescent="0.2">
      <c r="B667" s="27">
        <v>151</v>
      </c>
      <c r="C667" s="28" t="s">
        <v>1550</v>
      </c>
      <c r="D667" s="28" t="s">
        <v>627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43.970199999999998</v>
      </c>
      <c r="N667" s="30">
        <v>0.17632160401002506</v>
      </c>
      <c r="O667" s="29">
        <v>1</v>
      </c>
      <c r="R667" s="27">
        <v>151</v>
      </c>
      <c r="S667" s="28" t="s">
        <v>1550</v>
      </c>
      <c r="T667" s="28" t="s">
        <v>627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43.966099999999997</v>
      </c>
      <c r="AD667" s="30">
        <v>0.17630516290726816</v>
      </c>
      <c r="AE667" s="29">
        <v>1</v>
      </c>
    </row>
    <row r="668" spans="2:31" x14ac:dyDescent="0.2">
      <c r="B668" s="27">
        <v>154</v>
      </c>
      <c r="C668" s="28" t="s">
        <v>1552</v>
      </c>
      <c r="D668" s="28" t="s">
        <v>625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-85.431799999999996</v>
      </c>
      <c r="N668" s="30">
        <v>0.34258365914786965</v>
      </c>
      <c r="O668" s="29">
        <v>1</v>
      </c>
      <c r="R668" s="27">
        <v>154</v>
      </c>
      <c r="S668" s="28" t="s">
        <v>1552</v>
      </c>
      <c r="T668" s="28" t="s">
        <v>625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-85.436599999999999</v>
      </c>
      <c r="AD668" s="30">
        <v>0.34260290726817044</v>
      </c>
      <c r="AE668" s="29">
        <v>1</v>
      </c>
    </row>
    <row r="669" spans="2:31" x14ac:dyDescent="0.2">
      <c r="B669" s="27">
        <v>154</v>
      </c>
      <c r="C669" s="28" t="s">
        <v>1553</v>
      </c>
      <c r="D669" s="28" t="s">
        <v>627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53.284599999999998</v>
      </c>
      <c r="N669" s="30">
        <v>0.21367258145363408</v>
      </c>
      <c r="O669" s="29">
        <v>1</v>
      </c>
      <c r="R669" s="27">
        <v>154</v>
      </c>
      <c r="S669" s="28" t="s">
        <v>1553</v>
      </c>
      <c r="T669" s="28" t="s">
        <v>627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53.279800000000002</v>
      </c>
      <c r="AD669" s="30">
        <v>0.21365333333333333</v>
      </c>
      <c r="AE669" s="29">
        <v>1</v>
      </c>
    </row>
    <row r="670" spans="2:31" x14ac:dyDescent="0.2">
      <c r="B670" s="27">
        <v>157</v>
      </c>
      <c r="C670" s="28" t="s">
        <v>1555</v>
      </c>
      <c r="D670" s="28" t="s">
        <v>625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-84.986999999999995</v>
      </c>
      <c r="N670" s="30">
        <v>0.34079999999999999</v>
      </c>
      <c r="O670" s="29">
        <v>1</v>
      </c>
      <c r="R670" s="27">
        <v>157</v>
      </c>
      <c r="S670" s="28" t="s">
        <v>1555</v>
      </c>
      <c r="T670" s="28" t="s">
        <v>625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-84.991799999999998</v>
      </c>
      <c r="AD670" s="30">
        <v>0.34081924812030079</v>
      </c>
      <c r="AE670" s="29">
        <v>1</v>
      </c>
    </row>
    <row r="671" spans="2:31" x14ac:dyDescent="0.2">
      <c r="B671" s="27">
        <v>157</v>
      </c>
      <c r="C671" s="28" t="s">
        <v>1556</v>
      </c>
      <c r="D671" s="28" t="s">
        <v>627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54.401200000000003</v>
      </c>
      <c r="N671" s="30">
        <v>0.21815017543859652</v>
      </c>
      <c r="O671" s="29">
        <v>1</v>
      </c>
      <c r="R671" s="27">
        <v>157</v>
      </c>
      <c r="S671" s="28" t="s">
        <v>1556</v>
      </c>
      <c r="T671" s="28" t="s">
        <v>627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54.3964</v>
      </c>
      <c r="AD671" s="30">
        <v>0.21813092731829575</v>
      </c>
      <c r="AE671" s="29">
        <v>1</v>
      </c>
    </row>
    <row r="672" spans="2:31" x14ac:dyDescent="0.2">
      <c r="B672" s="27">
        <v>160</v>
      </c>
      <c r="C672" s="28" t="s">
        <v>1558</v>
      </c>
      <c r="D672" s="28" t="s">
        <v>625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-84.973500000000001</v>
      </c>
      <c r="N672" s="30">
        <v>0.34074586466165413</v>
      </c>
      <c r="O672" s="29">
        <v>1</v>
      </c>
      <c r="R672" s="27">
        <v>160</v>
      </c>
      <c r="S672" s="28" t="s">
        <v>1558</v>
      </c>
      <c r="T672" s="28" t="s">
        <v>625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-84.978300000000004</v>
      </c>
      <c r="AD672" s="30">
        <v>0.34076511278195493</v>
      </c>
      <c r="AE672" s="29">
        <v>1</v>
      </c>
    </row>
    <row r="673" spans="2:31" x14ac:dyDescent="0.2">
      <c r="B673" s="27">
        <v>160</v>
      </c>
      <c r="C673" s="28" t="s">
        <v>1559</v>
      </c>
      <c r="D673" s="28" t="s">
        <v>627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54.414400000000001</v>
      </c>
      <c r="N673" s="30">
        <v>0.21820310776942356</v>
      </c>
      <c r="O673" s="29">
        <v>1</v>
      </c>
      <c r="R673" s="27">
        <v>160</v>
      </c>
      <c r="S673" s="28" t="s">
        <v>1559</v>
      </c>
      <c r="T673" s="28" t="s">
        <v>627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54.409599999999998</v>
      </c>
      <c r="AD673" s="30">
        <v>0.21818385964912279</v>
      </c>
      <c r="AE673" s="29">
        <v>1</v>
      </c>
    </row>
    <row r="674" spans="2:31" x14ac:dyDescent="0.2">
      <c r="B674" s="27">
        <v>163</v>
      </c>
      <c r="C674" s="28" t="s">
        <v>1561</v>
      </c>
      <c r="D674" s="28" t="s">
        <v>625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-85.391900000000007</v>
      </c>
      <c r="N674" s="30">
        <v>0.34242365914786971</v>
      </c>
      <c r="O674" s="29">
        <v>1</v>
      </c>
      <c r="R674" s="27">
        <v>163</v>
      </c>
      <c r="S674" s="28" t="s">
        <v>1561</v>
      </c>
      <c r="T674" s="28" t="s">
        <v>625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-85.396799999999999</v>
      </c>
      <c r="AD674" s="30">
        <v>0.34244330827067671</v>
      </c>
      <c r="AE674" s="29">
        <v>1</v>
      </c>
    </row>
    <row r="675" spans="2:31" x14ac:dyDescent="0.2">
      <c r="B675" s="27">
        <v>163</v>
      </c>
      <c r="C675" s="28" t="s">
        <v>1562</v>
      </c>
      <c r="D675" s="28" t="s">
        <v>627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53.321199999999997</v>
      </c>
      <c r="N675" s="30">
        <v>0.21381934837092731</v>
      </c>
      <c r="O675" s="29">
        <v>1</v>
      </c>
      <c r="R675" s="27">
        <v>163</v>
      </c>
      <c r="S675" s="28" t="s">
        <v>1562</v>
      </c>
      <c r="T675" s="28" t="s">
        <v>627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53.316400000000002</v>
      </c>
      <c r="AD675" s="30">
        <v>0.21380010025062657</v>
      </c>
      <c r="AE675" s="29">
        <v>1</v>
      </c>
    </row>
    <row r="676" spans="2:31" x14ac:dyDescent="0.2">
      <c r="B676" s="27">
        <v>166</v>
      </c>
      <c r="C676" s="28" t="s">
        <v>1564</v>
      </c>
      <c r="D676" s="28" t="s">
        <v>625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-69.583399999999997</v>
      </c>
      <c r="N676" s="30">
        <v>0.27903117794486215</v>
      </c>
      <c r="O676" s="29">
        <v>1</v>
      </c>
      <c r="R676" s="27">
        <v>166</v>
      </c>
      <c r="S676" s="28" t="s">
        <v>1564</v>
      </c>
      <c r="T676" s="28" t="s">
        <v>625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-69.587599999999995</v>
      </c>
      <c r="AD676" s="30">
        <v>0.2790480200501253</v>
      </c>
      <c r="AE676" s="29">
        <v>1</v>
      </c>
    </row>
    <row r="677" spans="2:31" x14ac:dyDescent="0.2">
      <c r="B677" s="27">
        <v>166</v>
      </c>
      <c r="C677" s="28" t="s">
        <v>1565</v>
      </c>
      <c r="D677" s="28" t="s">
        <v>627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44.005600000000001</v>
      </c>
      <c r="N677" s="30">
        <v>0.17646355889724311</v>
      </c>
      <c r="O677" s="29">
        <v>1</v>
      </c>
      <c r="R677" s="27">
        <v>166</v>
      </c>
      <c r="S677" s="28" t="s">
        <v>1565</v>
      </c>
      <c r="T677" s="28" t="s">
        <v>627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44.0017</v>
      </c>
      <c r="AD677" s="30">
        <v>0.17644791979949873</v>
      </c>
      <c r="AE677" s="29">
        <v>1</v>
      </c>
    </row>
    <row r="678" spans="2:31" x14ac:dyDescent="0.2">
      <c r="B678" s="27">
        <v>182</v>
      </c>
      <c r="C678" s="28" t="s">
        <v>1567</v>
      </c>
      <c r="D678" s="28" t="s">
        <v>625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-37.445700000000002</v>
      </c>
      <c r="N678" s="30">
        <v>0.15015819548872184</v>
      </c>
      <c r="O678" s="29">
        <v>1</v>
      </c>
      <c r="R678" s="27">
        <v>182</v>
      </c>
      <c r="S678" s="28" t="s">
        <v>1567</v>
      </c>
      <c r="T678" s="28" t="s">
        <v>625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-37.444800000000001</v>
      </c>
      <c r="AD678" s="30">
        <v>0.15015458646616542</v>
      </c>
      <c r="AE678" s="29">
        <v>1</v>
      </c>
    </row>
    <row r="679" spans="2:31" x14ac:dyDescent="0.2">
      <c r="B679" s="27">
        <v>182</v>
      </c>
      <c r="C679" s="28" t="s">
        <v>1568</v>
      </c>
      <c r="D679" s="28" t="s">
        <v>627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44.005600000000001</v>
      </c>
      <c r="N679" s="30">
        <v>0.17646355889724311</v>
      </c>
      <c r="O679" s="29">
        <v>1</v>
      </c>
      <c r="R679" s="27">
        <v>182</v>
      </c>
      <c r="S679" s="28" t="s">
        <v>1568</v>
      </c>
      <c r="T679" s="28" t="s">
        <v>627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44.0017</v>
      </c>
      <c r="AD679" s="30">
        <v>0.17644791979949873</v>
      </c>
      <c r="AE679" s="29">
        <v>1</v>
      </c>
    </row>
    <row r="680" spans="2:31" x14ac:dyDescent="0.2">
      <c r="B680" s="27">
        <v>183</v>
      </c>
      <c r="C680" s="28" t="s">
        <v>1570</v>
      </c>
      <c r="D680" s="28" t="s">
        <v>625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-37.5486</v>
      </c>
      <c r="N680" s="30">
        <v>0.15057082706766917</v>
      </c>
      <c r="O680" s="29">
        <v>1</v>
      </c>
      <c r="R680" s="27">
        <v>183</v>
      </c>
      <c r="S680" s="28" t="s">
        <v>1570</v>
      </c>
      <c r="T680" s="28" t="s">
        <v>625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-37.547699999999999</v>
      </c>
      <c r="AD680" s="30">
        <v>0.15056721804511278</v>
      </c>
      <c r="AE680" s="29">
        <v>1</v>
      </c>
    </row>
    <row r="681" spans="2:31" x14ac:dyDescent="0.2">
      <c r="B681" s="27">
        <v>183</v>
      </c>
      <c r="C681" s="28" t="s">
        <v>1571</v>
      </c>
      <c r="D681" s="28" t="s">
        <v>627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44.005600000000001</v>
      </c>
      <c r="N681" s="30">
        <v>0.17646355889724311</v>
      </c>
      <c r="O681" s="29">
        <v>1</v>
      </c>
      <c r="R681" s="27">
        <v>183</v>
      </c>
      <c r="S681" s="28" t="s">
        <v>1571</v>
      </c>
      <c r="T681" s="28" t="s">
        <v>627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44.0017</v>
      </c>
      <c r="AD681" s="30">
        <v>0.17644791979949873</v>
      </c>
      <c r="AE681" s="29">
        <v>1</v>
      </c>
    </row>
    <row r="682" spans="2:31" x14ac:dyDescent="0.2">
      <c r="B682" s="27">
        <v>184</v>
      </c>
      <c r="C682" s="28" t="s">
        <v>1572</v>
      </c>
      <c r="D682" s="28" t="s">
        <v>625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-36.885800000000003</v>
      </c>
      <c r="N682" s="30">
        <v>0.14791298245614037</v>
      </c>
      <c r="O682" s="29">
        <v>1</v>
      </c>
      <c r="R682" s="27">
        <v>184</v>
      </c>
      <c r="S682" s="28" t="s">
        <v>1572</v>
      </c>
      <c r="T682" s="28" t="s">
        <v>625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-36.884900000000002</v>
      </c>
      <c r="AD682" s="30">
        <v>0.14790937343358396</v>
      </c>
      <c r="AE682" s="29">
        <v>1</v>
      </c>
    </row>
    <row r="683" spans="2:31" x14ac:dyDescent="0.2">
      <c r="B683" s="27">
        <v>184</v>
      </c>
      <c r="C683" s="28" t="s">
        <v>1573</v>
      </c>
      <c r="D683" s="28" t="s">
        <v>627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44.005600000000001</v>
      </c>
      <c r="N683" s="30">
        <v>0.17646355889724311</v>
      </c>
      <c r="O683" s="29">
        <v>1</v>
      </c>
      <c r="R683" s="27">
        <v>184</v>
      </c>
      <c r="S683" s="28" t="s">
        <v>1573</v>
      </c>
      <c r="T683" s="28" t="s">
        <v>627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44.0017</v>
      </c>
      <c r="AD683" s="30">
        <v>0.17644791979949873</v>
      </c>
      <c r="AE683" s="29">
        <v>1</v>
      </c>
    </row>
    <row r="684" spans="2:31" x14ac:dyDescent="0.2">
      <c r="B684" s="27">
        <v>185</v>
      </c>
      <c r="C684" s="28" t="s">
        <v>1574</v>
      </c>
      <c r="D684" s="28" t="s">
        <v>625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-36.793500000000002</v>
      </c>
      <c r="N684" s="30">
        <v>0.14754285714285714</v>
      </c>
      <c r="O684" s="29">
        <v>1</v>
      </c>
      <c r="R684" s="27">
        <v>185</v>
      </c>
      <c r="S684" s="28" t="s">
        <v>1574</v>
      </c>
      <c r="T684" s="28" t="s">
        <v>625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-36.7926</v>
      </c>
      <c r="AD684" s="30">
        <v>0.14753924812030075</v>
      </c>
      <c r="AE684" s="29">
        <v>1</v>
      </c>
    </row>
    <row r="685" spans="2:31" x14ac:dyDescent="0.2">
      <c r="B685" s="27">
        <v>185</v>
      </c>
      <c r="C685" s="28" t="s">
        <v>1575</v>
      </c>
      <c r="D685" s="28" t="s">
        <v>627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44.005600000000001</v>
      </c>
      <c r="N685" s="30">
        <v>0.17646355889724311</v>
      </c>
      <c r="O685" s="29">
        <v>1</v>
      </c>
      <c r="R685" s="27">
        <v>185</v>
      </c>
      <c r="S685" s="28" t="s">
        <v>1575</v>
      </c>
      <c r="T685" s="28" t="s">
        <v>627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44.0017</v>
      </c>
      <c r="AD685" s="30">
        <v>0.17644791979949873</v>
      </c>
      <c r="AE685" s="29">
        <v>1</v>
      </c>
    </row>
    <row r="686" spans="2:31" x14ac:dyDescent="0.2">
      <c r="B686" s="27">
        <v>186</v>
      </c>
      <c r="C686" s="28" t="s">
        <v>1577</v>
      </c>
      <c r="D686" s="28" t="s">
        <v>625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-37.6843</v>
      </c>
      <c r="N686" s="30">
        <v>0.15111498746867169</v>
      </c>
      <c r="O686" s="29">
        <v>1</v>
      </c>
      <c r="R686" s="27">
        <v>186</v>
      </c>
      <c r="S686" s="28" t="s">
        <v>1577</v>
      </c>
      <c r="T686" s="28" t="s">
        <v>625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-37.683399999999999</v>
      </c>
      <c r="AD686" s="30">
        <v>0.1511113784461153</v>
      </c>
      <c r="AE686" s="29">
        <v>1</v>
      </c>
    </row>
    <row r="687" spans="2:31" x14ac:dyDescent="0.2">
      <c r="B687" s="27">
        <v>186</v>
      </c>
      <c r="C687" s="28" t="s">
        <v>1578</v>
      </c>
      <c r="D687" s="28" t="s">
        <v>627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44.005600000000001</v>
      </c>
      <c r="N687" s="30">
        <v>0.17646355889724311</v>
      </c>
      <c r="O687" s="29">
        <v>1</v>
      </c>
      <c r="R687" s="27">
        <v>186</v>
      </c>
      <c r="S687" s="28" t="s">
        <v>1578</v>
      </c>
      <c r="T687" s="28" t="s">
        <v>627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44.0017</v>
      </c>
      <c r="AD687" s="30">
        <v>0.17644791979949873</v>
      </c>
      <c r="AE687" s="29">
        <v>1</v>
      </c>
    </row>
    <row r="688" spans="2:31" x14ac:dyDescent="0.2">
      <c r="B688" s="27">
        <v>43</v>
      </c>
      <c r="C688" s="28" t="s">
        <v>1580</v>
      </c>
      <c r="D688" s="28" t="s">
        <v>625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-35.832700000000003</v>
      </c>
      <c r="N688" s="30">
        <v>0.14369002506265666</v>
      </c>
      <c r="O688" s="29">
        <v>1</v>
      </c>
      <c r="R688" s="27">
        <v>43</v>
      </c>
      <c r="S688" s="28" t="s">
        <v>1580</v>
      </c>
      <c r="T688" s="28" t="s">
        <v>625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-35.832700000000003</v>
      </c>
      <c r="AD688" s="30">
        <v>0.14369002506265666</v>
      </c>
      <c r="AE688" s="29">
        <v>1</v>
      </c>
    </row>
    <row r="689" spans="2:31" x14ac:dyDescent="0.2">
      <c r="B689" s="27">
        <v>43</v>
      </c>
      <c r="C689" s="28" t="s">
        <v>1581</v>
      </c>
      <c r="D689" s="28" t="s">
        <v>627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44.005600000000001</v>
      </c>
      <c r="N689" s="30">
        <v>0.17646355889724311</v>
      </c>
      <c r="O689" s="29">
        <v>1</v>
      </c>
      <c r="R689" s="27">
        <v>43</v>
      </c>
      <c r="S689" s="28" t="s">
        <v>1581</v>
      </c>
      <c r="T689" s="28" t="s">
        <v>627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44.0017</v>
      </c>
      <c r="AD689" s="30">
        <v>0.17644791979949873</v>
      </c>
      <c r="AE689" s="29">
        <v>1</v>
      </c>
    </row>
    <row r="690" spans="2:31" x14ac:dyDescent="0.2">
      <c r="B690" s="27">
        <v>44</v>
      </c>
      <c r="C690" s="28" t="s">
        <v>1583</v>
      </c>
      <c r="D690" s="28" t="s">
        <v>625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-36.1282</v>
      </c>
      <c r="N690" s="30">
        <v>0.14487498746867167</v>
      </c>
      <c r="O690" s="29">
        <v>1</v>
      </c>
      <c r="R690" s="27">
        <v>44</v>
      </c>
      <c r="S690" s="28" t="s">
        <v>1583</v>
      </c>
      <c r="T690" s="28" t="s">
        <v>625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-36.1282</v>
      </c>
      <c r="AD690" s="30">
        <v>0.14487498746867167</v>
      </c>
      <c r="AE690" s="29">
        <v>1</v>
      </c>
    </row>
    <row r="691" spans="2:31" x14ac:dyDescent="0.2">
      <c r="B691" s="27">
        <v>44</v>
      </c>
      <c r="C691" s="28" t="s">
        <v>1584</v>
      </c>
      <c r="D691" s="28" t="s">
        <v>627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44.005600000000001</v>
      </c>
      <c r="N691" s="30">
        <v>0.17646355889724311</v>
      </c>
      <c r="O691" s="29">
        <v>1</v>
      </c>
      <c r="R691" s="27">
        <v>44</v>
      </c>
      <c r="S691" s="28" t="s">
        <v>1584</v>
      </c>
      <c r="T691" s="28" t="s">
        <v>627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44.0017</v>
      </c>
      <c r="AD691" s="30">
        <v>0.17644791979949873</v>
      </c>
      <c r="AE691" s="29">
        <v>1</v>
      </c>
    </row>
    <row r="692" spans="2:31" x14ac:dyDescent="0.2">
      <c r="B692" s="27">
        <v>45</v>
      </c>
      <c r="C692" s="28" t="s">
        <v>1585</v>
      </c>
      <c r="D692" s="28" t="s">
        <v>625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-35.478000000000002</v>
      </c>
      <c r="N692" s="30">
        <v>0.14226766917293232</v>
      </c>
      <c r="O692" s="29">
        <v>1</v>
      </c>
      <c r="R692" s="27">
        <v>45</v>
      </c>
      <c r="S692" s="28" t="s">
        <v>1585</v>
      </c>
      <c r="T692" s="28" t="s">
        <v>625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-35.477899999999998</v>
      </c>
      <c r="AD692" s="30">
        <v>0.14226726817042606</v>
      </c>
      <c r="AE692" s="29">
        <v>1</v>
      </c>
    </row>
    <row r="693" spans="2:31" x14ac:dyDescent="0.2">
      <c r="B693" s="27">
        <v>45</v>
      </c>
      <c r="C693" s="28" t="s">
        <v>1586</v>
      </c>
      <c r="D693" s="28" t="s">
        <v>627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44.005600000000001</v>
      </c>
      <c r="N693" s="30">
        <v>0.17646355889724311</v>
      </c>
      <c r="O693" s="29">
        <v>1</v>
      </c>
      <c r="R693" s="27">
        <v>45</v>
      </c>
      <c r="S693" s="28" t="s">
        <v>1586</v>
      </c>
      <c r="T693" s="28" t="s">
        <v>627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44.0017</v>
      </c>
      <c r="AD693" s="30">
        <v>0.17644791979949873</v>
      </c>
      <c r="AE693" s="29">
        <v>1</v>
      </c>
    </row>
    <row r="694" spans="2:31" x14ac:dyDescent="0.2">
      <c r="B694" s="27">
        <v>46</v>
      </c>
      <c r="C694" s="28" t="s">
        <v>1587</v>
      </c>
      <c r="D694" s="28" t="s">
        <v>625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-35.382599999999996</v>
      </c>
      <c r="N694" s="30">
        <v>0.14188511278195487</v>
      </c>
      <c r="O694" s="29">
        <v>1</v>
      </c>
      <c r="R694" s="27">
        <v>46</v>
      </c>
      <c r="S694" s="28" t="s">
        <v>1587</v>
      </c>
      <c r="T694" s="28" t="s">
        <v>625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-35.382599999999996</v>
      </c>
      <c r="AD694" s="30">
        <v>0.14188511278195487</v>
      </c>
      <c r="AE694" s="29">
        <v>1</v>
      </c>
    </row>
    <row r="695" spans="2:31" x14ac:dyDescent="0.2">
      <c r="B695" s="27">
        <v>46</v>
      </c>
      <c r="C695" s="28" t="s">
        <v>1588</v>
      </c>
      <c r="D695" s="28" t="s">
        <v>627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44.005600000000001</v>
      </c>
      <c r="N695" s="30">
        <v>0.17646355889724311</v>
      </c>
      <c r="O695" s="29">
        <v>1</v>
      </c>
      <c r="R695" s="27">
        <v>46</v>
      </c>
      <c r="S695" s="28" t="s">
        <v>1588</v>
      </c>
      <c r="T695" s="28" t="s">
        <v>627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44.0017</v>
      </c>
      <c r="AD695" s="30">
        <v>0.17644791979949873</v>
      </c>
      <c r="AE695" s="29">
        <v>1</v>
      </c>
    </row>
    <row r="696" spans="2:31" x14ac:dyDescent="0.2">
      <c r="B696" s="27">
        <v>47</v>
      </c>
      <c r="C696" s="28" t="s">
        <v>1590</v>
      </c>
      <c r="D696" s="28" t="s">
        <v>625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-36.448599999999999</v>
      </c>
      <c r="N696" s="30">
        <v>0.14615979949874686</v>
      </c>
      <c r="O696" s="29">
        <v>1</v>
      </c>
      <c r="R696" s="27">
        <v>47</v>
      </c>
      <c r="S696" s="28" t="s">
        <v>1590</v>
      </c>
      <c r="T696" s="28" t="s">
        <v>625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-36.448500000000003</v>
      </c>
      <c r="AD696" s="30">
        <v>0.1461593984962406</v>
      </c>
      <c r="AE696" s="29">
        <v>1</v>
      </c>
    </row>
    <row r="697" spans="2:31" x14ac:dyDescent="0.2">
      <c r="B697" s="27">
        <v>47</v>
      </c>
      <c r="C697" s="28" t="s">
        <v>1591</v>
      </c>
      <c r="D697" s="28" t="s">
        <v>627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44.005600000000001</v>
      </c>
      <c r="N697" s="30">
        <v>0.17646355889724311</v>
      </c>
      <c r="O697" s="29">
        <v>1</v>
      </c>
      <c r="R697" s="27">
        <v>47</v>
      </c>
      <c r="S697" s="28" t="s">
        <v>1591</v>
      </c>
      <c r="T697" s="28" t="s">
        <v>627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44.0017</v>
      </c>
      <c r="AD697" s="30">
        <v>0.17644791979949873</v>
      </c>
      <c r="AE697" s="29">
        <v>1</v>
      </c>
    </row>
    <row r="698" spans="2:31" x14ac:dyDescent="0.2">
      <c r="B698" s="27">
        <v>25</v>
      </c>
      <c r="C698" s="28" t="s">
        <v>1593</v>
      </c>
      <c r="D698" s="28" t="s">
        <v>625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-65.706000000000003</v>
      </c>
      <c r="N698" s="30">
        <v>0.26348270676691732</v>
      </c>
      <c r="O698" s="29">
        <v>1</v>
      </c>
      <c r="R698" s="27">
        <v>25</v>
      </c>
      <c r="S698" s="28" t="s">
        <v>1593</v>
      </c>
      <c r="T698" s="28" t="s">
        <v>625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-65.709000000000003</v>
      </c>
      <c r="AD698" s="30">
        <v>0.26349473684210528</v>
      </c>
      <c r="AE698" s="29">
        <v>1</v>
      </c>
    </row>
    <row r="699" spans="2:31" x14ac:dyDescent="0.2">
      <c r="B699" s="27">
        <v>25</v>
      </c>
      <c r="C699" s="28" t="s">
        <v>1594</v>
      </c>
      <c r="D699" s="28" t="s">
        <v>627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48.648400000000002</v>
      </c>
      <c r="N699" s="30">
        <v>0.19508130325814538</v>
      </c>
      <c r="O699" s="29">
        <v>1</v>
      </c>
      <c r="R699" s="27">
        <v>25</v>
      </c>
      <c r="S699" s="28" t="s">
        <v>1594</v>
      </c>
      <c r="T699" s="28" t="s">
        <v>627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48.645299999999999</v>
      </c>
      <c r="AD699" s="30">
        <v>0.1950688721804511</v>
      </c>
      <c r="AE699" s="29">
        <v>1</v>
      </c>
    </row>
    <row r="700" spans="2:31" x14ac:dyDescent="0.2">
      <c r="B700" s="27">
        <v>28</v>
      </c>
      <c r="C700" s="28" t="s">
        <v>1596</v>
      </c>
      <c r="D700" s="28" t="s">
        <v>625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-77.270499999999998</v>
      </c>
      <c r="N700" s="30">
        <v>0.30985664160401005</v>
      </c>
      <c r="O700" s="29">
        <v>1</v>
      </c>
      <c r="R700" s="27">
        <v>28</v>
      </c>
      <c r="S700" s="28" t="s">
        <v>1596</v>
      </c>
      <c r="T700" s="28" t="s">
        <v>625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-77.274000000000001</v>
      </c>
      <c r="AD700" s="30">
        <v>0.3098706766917293</v>
      </c>
      <c r="AE700" s="29">
        <v>1</v>
      </c>
    </row>
    <row r="701" spans="2:31" x14ac:dyDescent="0.2">
      <c r="B701" s="27">
        <v>28</v>
      </c>
      <c r="C701" s="28" t="s">
        <v>1597</v>
      </c>
      <c r="D701" s="28" t="s">
        <v>627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59.252499999999998</v>
      </c>
      <c r="N701" s="30">
        <v>0.23760401002506265</v>
      </c>
      <c r="O701" s="29">
        <v>1</v>
      </c>
      <c r="R701" s="27">
        <v>28</v>
      </c>
      <c r="S701" s="28" t="s">
        <v>1597</v>
      </c>
      <c r="T701" s="28" t="s">
        <v>627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59.249000000000002</v>
      </c>
      <c r="AD701" s="30">
        <v>0.23758997493734335</v>
      </c>
      <c r="AE701" s="29">
        <v>1</v>
      </c>
    </row>
    <row r="702" spans="2:31" x14ac:dyDescent="0.2">
      <c r="B702" s="27">
        <v>31</v>
      </c>
      <c r="C702" s="28" t="s">
        <v>1599</v>
      </c>
      <c r="D702" s="28" t="s">
        <v>625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-80.357399999999998</v>
      </c>
      <c r="N702" s="30">
        <v>0.32223518796992479</v>
      </c>
      <c r="O702" s="29">
        <v>1</v>
      </c>
      <c r="R702" s="27">
        <v>31</v>
      </c>
      <c r="S702" s="28" t="s">
        <v>1599</v>
      </c>
      <c r="T702" s="28" t="s">
        <v>625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-80.361099999999993</v>
      </c>
      <c r="AD702" s="30">
        <v>0.3222500250626566</v>
      </c>
      <c r="AE702" s="29">
        <v>1</v>
      </c>
    </row>
    <row r="703" spans="2:31" x14ac:dyDescent="0.2">
      <c r="B703" s="27">
        <v>31</v>
      </c>
      <c r="C703" s="28" t="s">
        <v>1600</v>
      </c>
      <c r="D703" s="28" t="s">
        <v>627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60.006300000000003</v>
      </c>
      <c r="N703" s="30">
        <v>0.24062676691729323</v>
      </c>
      <c r="O703" s="29">
        <v>1</v>
      </c>
      <c r="R703" s="27">
        <v>31</v>
      </c>
      <c r="S703" s="28" t="s">
        <v>1600</v>
      </c>
      <c r="T703" s="28" t="s">
        <v>627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60.002699999999997</v>
      </c>
      <c r="AD703" s="30">
        <v>0.24061233082706765</v>
      </c>
      <c r="AE703" s="29">
        <v>1</v>
      </c>
    </row>
    <row r="704" spans="2:31" x14ac:dyDescent="0.2">
      <c r="B704" s="27">
        <v>34</v>
      </c>
      <c r="C704" s="28" t="s">
        <v>1602</v>
      </c>
      <c r="D704" s="28" t="s">
        <v>625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-80.349900000000005</v>
      </c>
      <c r="N704" s="30">
        <v>0.32220511278195491</v>
      </c>
      <c r="O704" s="29">
        <v>1</v>
      </c>
      <c r="R704" s="27">
        <v>34</v>
      </c>
      <c r="S704" s="28" t="s">
        <v>1602</v>
      </c>
      <c r="T704" s="28" t="s">
        <v>625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-80.3536</v>
      </c>
      <c r="AD704" s="30">
        <v>0.32221994987468672</v>
      </c>
      <c r="AE704" s="29">
        <v>1</v>
      </c>
    </row>
    <row r="705" spans="2:31" x14ac:dyDescent="0.2">
      <c r="B705" s="27">
        <v>34</v>
      </c>
      <c r="C705" s="28" t="s">
        <v>1603</v>
      </c>
      <c r="D705" s="28" t="s">
        <v>627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60.014299999999999</v>
      </c>
      <c r="N705" s="30">
        <v>0.24065884711779448</v>
      </c>
      <c r="O705" s="29">
        <v>1</v>
      </c>
      <c r="R705" s="27">
        <v>34</v>
      </c>
      <c r="S705" s="28" t="s">
        <v>1603</v>
      </c>
      <c r="T705" s="28" t="s">
        <v>627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60.0107</v>
      </c>
      <c r="AD705" s="30">
        <v>0.24064441102756892</v>
      </c>
      <c r="AE705" s="29">
        <v>1</v>
      </c>
    </row>
    <row r="706" spans="2:31" x14ac:dyDescent="0.2">
      <c r="B706" s="27">
        <v>37</v>
      </c>
      <c r="C706" s="28" t="s">
        <v>1605</v>
      </c>
      <c r="D706" s="28" t="s">
        <v>625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-77.249899999999997</v>
      </c>
      <c r="N706" s="30">
        <v>0.30977403508771928</v>
      </c>
      <c r="O706" s="29">
        <v>1</v>
      </c>
      <c r="R706" s="27">
        <v>37</v>
      </c>
      <c r="S706" s="28" t="s">
        <v>1605</v>
      </c>
      <c r="T706" s="28" t="s">
        <v>625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-77.253399999999999</v>
      </c>
      <c r="AD706" s="30">
        <v>0.30978807017543858</v>
      </c>
      <c r="AE706" s="29">
        <v>1</v>
      </c>
    </row>
    <row r="707" spans="2:31" x14ac:dyDescent="0.2">
      <c r="B707" s="27">
        <v>37</v>
      </c>
      <c r="C707" s="28" t="s">
        <v>1606</v>
      </c>
      <c r="D707" s="28" t="s">
        <v>627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59.2744</v>
      </c>
      <c r="N707" s="30">
        <v>0.23769182957393484</v>
      </c>
      <c r="O707" s="29">
        <v>1</v>
      </c>
      <c r="R707" s="27">
        <v>37</v>
      </c>
      <c r="S707" s="28" t="s">
        <v>1606</v>
      </c>
      <c r="T707" s="28" t="s">
        <v>627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59.270899999999997</v>
      </c>
      <c r="AD707" s="30">
        <v>0.23767779448621551</v>
      </c>
      <c r="AE707" s="29">
        <v>1</v>
      </c>
    </row>
    <row r="708" spans="2:31" x14ac:dyDescent="0.2">
      <c r="B708" s="27">
        <v>40</v>
      </c>
      <c r="C708" s="28" t="s">
        <v>1608</v>
      </c>
      <c r="D708" s="28" t="s">
        <v>625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-65.684799999999996</v>
      </c>
      <c r="N708" s="30">
        <v>0.26339769423558895</v>
      </c>
      <c r="O708" s="29">
        <v>1</v>
      </c>
      <c r="R708" s="27">
        <v>40</v>
      </c>
      <c r="S708" s="28" t="s">
        <v>1608</v>
      </c>
      <c r="T708" s="28" t="s">
        <v>625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-65.688000000000002</v>
      </c>
      <c r="AD708" s="30">
        <v>0.26341052631578948</v>
      </c>
      <c r="AE708" s="29">
        <v>1</v>
      </c>
    </row>
    <row r="709" spans="2:31" x14ac:dyDescent="0.2">
      <c r="B709" s="27">
        <v>40</v>
      </c>
      <c r="C709" s="28" t="s">
        <v>1609</v>
      </c>
      <c r="D709" s="28" t="s">
        <v>627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48.6783</v>
      </c>
      <c r="N709" s="30">
        <v>0.19520120300751881</v>
      </c>
      <c r="O709" s="29">
        <v>1</v>
      </c>
      <c r="R709" s="27">
        <v>40</v>
      </c>
      <c r="S709" s="28" t="s">
        <v>1609</v>
      </c>
      <c r="T709" s="28" t="s">
        <v>627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48.6753</v>
      </c>
      <c r="AD709" s="30">
        <v>0.19518917293233085</v>
      </c>
      <c r="AE709" s="29">
        <v>1</v>
      </c>
    </row>
    <row r="710" spans="2:31" x14ac:dyDescent="0.2">
      <c r="B710" s="27">
        <v>48</v>
      </c>
      <c r="C710" s="28" t="s">
        <v>1611</v>
      </c>
      <c r="D710" s="28" t="s">
        <v>625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-44.6265</v>
      </c>
      <c r="N710" s="30">
        <v>0.17895338345864661</v>
      </c>
      <c r="O710" s="29">
        <v>1</v>
      </c>
      <c r="R710" s="27">
        <v>48</v>
      </c>
      <c r="S710" s="28" t="s">
        <v>1611</v>
      </c>
      <c r="T710" s="28" t="s">
        <v>625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-44.626100000000001</v>
      </c>
      <c r="AD710" s="30">
        <v>0.17895177944862156</v>
      </c>
      <c r="AE710" s="29">
        <v>1</v>
      </c>
    </row>
    <row r="711" spans="2:31" x14ac:dyDescent="0.2">
      <c r="B711" s="27">
        <v>48</v>
      </c>
      <c r="C711" s="28" t="s">
        <v>1612</v>
      </c>
      <c r="D711" s="28" t="s">
        <v>627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48.6783</v>
      </c>
      <c r="N711" s="30">
        <v>0.19520120300751881</v>
      </c>
      <c r="O711" s="29">
        <v>1</v>
      </c>
      <c r="R711" s="27">
        <v>48</v>
      </c>
      <c r="S711" s="28" t="s">
        <v>1612</v>
      </c>
      <c r="T711" s="28" t="s">
        <v>627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48.6753</v>
      </c>
      <c r="AD711" s="30">
        <v>0.19518917293233085</v>
      </c>
      <c r="AE711" s="29">
        <v>1</v>
      </c>
    </row>
    <row r="712" spans="2:31" x14ac:dyDescent="0.2">
      <c r="B712" s="27">
        <v>49</v>
      </c>
      <c r="C712" s="28" t="s">
        <v>1614</v>
      </c>
      <c r="D712" s="28" t="s">
        <v>625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-44.110199999999999</v>
      </c>
      <c r="N712" s="30">
        <v>0.17688300751879699</v>
      </c>
      <c r="O712" s="29">
        <v>1</v>
      </c>
      <c r="R712" s="27">
        <v>49</v>
      </c>
      <c r="S712" s="28" t="s">
        <v>1614</v>
      </c>
      <c r="T712" s="28" t="s">
        <v>625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-44.109900000000003</v>
      </c>
      <c r="AD712" s="30">
        <v>0.17688180451127819</v>
      </c>
      <c r="AE712" s="29">
        <v>1</v>
      </c>
    </row>
    <row r="713" spans="2:31" x14ac:dyDescent="0.2">
      <c r="B713" s="27">
        <v>49</v>
      </c>
      <c r="C713" s="28" t="s">
        <v>1615</v>
      </c>
      <c r="D713" s="28" t="s">
        <v>627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48.6783</v>
      </c>
      <c r="N713" s="30">
        <v>0.19520120300751881</v>
      </c>
      <c r="O713" s="29">
        <v>1</v>
      </c>
      <c r="R713" s="27">
        <v>49</v>
      </c>
      <c r="S713" s="28" t="s">
        <v>1615</v>
      </c>
      <c r="T713" s="28" t="s">
        <v>627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48.6753</v>
      </c>
      <c r="AD713" s="30">
        <v>0.19518917293233085</v>
      </c>
      <c r="AE713" s="29">
        <v>1</v>
      </c>
    </row>
    <row r="714" spans="2:31" x14ac:dyDescent="0.2">
      <c r="B714" s="27">
        <v>50</v>
      </c>
      <c r="C714" s="28" t="s">
        <v>1616</v>
      </c>
      <c r="D714" s="28" t="s">
        <v>625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-45.980600000000003</v>
      </c>
      <c r="N714" s="30">
        <v>0.18438335839598999</v>
      </c>
      <c r="O714" s="29">
        <v>1</v>
      </c>
      <c r="R714" s="27">
        <v>50</v>
      </c>
      <c r="S714" s="28" t="s">
        <v>1616</v>
      </c>
      <c r="T714" s="28" t="s">
        <v>625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-45.9803</v>
      </c>
      <c r="AD714" s="30">
        <v>0.18438215538847119</v>
      </c>
      <c r="AE714" s="29">
        <v>1</v>
      </c>
    </row>
    <row r="715" spans="2:31" x14ac:dyDescent="0.2">
      <c r="B715" s="27">
        <v>50</v>
      </c>
      <c r="C715" s="28" t="s">
        <v>1617</v>
      </c>
      <c r="D715" s="28" t="s">
        <v>627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48.6783</v>
      </c>
      <c r="N715" s="30">
        <v>0.19520120300751881</v>
      </c>
      <c r="O715" s="29">
        <v>1</v>
      </c>
      <c r="R715" s="27">
        <v>50</v>
      </c>
      <c r="S715" s="28" t="s">
        <v>1617</v>
      </c>
      <c r="T715" s="28" t="s">
        <v>627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48.6753</v>
      </c>
      <c r="AD715" s="30">
        <v>0.19518917293233085</v>
      </c>
      <c r="AE715" s="29">
        <v>1</v>
      </c>
    </row>
    <row r="716" spans="2:31" x14ac:dyDescent="0.2">
      <c r="B716" s="27">
        <v>51</v>
      </c>
      <c r="C716" s="28" t="s">
        <v>1618</v>
      </c>
      <c r="D716" s="28" t="s">
        <v>625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-45.0381</v>
      </c>
      <c r="N716" s="30">
        <v>0.18060390977443608</v>
      </c>
      <c r="O716" s="29">
        <v>1</v>
      </c>
      <c r="R716" s="27">
        <v>51</v>
      </c>
      <c r="S716" s="28" t="s">
        <v>1618</v>
      </c>
      <c r="T716" s="28" t="s">
        <v>625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-45.037799999999997</v>
      </c>
      <c r="AD716" s="30">
        <v>0.18060270676691728</v>
      </c>
      <c r="AE716" s="29">
        <v>1</v>
      </c>
    </row>
    <row r="717" spans="2:31" x14ac:dyDescent="0.2">
      <c r="B717" s="27">
        <v>51</v>
      </c>
      <c r="C717" s="28" t="s">
        <v>1619</v>
      </c>
      <c r="D717" s="28" t="s">
        <v>627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48.6783</v>
      </c>
      <c r="N717" s="30">
        <v>0.19520120300751881</v>
      </c>
      <c r="O717" s="29">
        <v>1</v>
      </c>
      <c r="R717" s="27">
        <v>51</v>
      </c>
      <c r="S717" s="28" t="s">
        <v>1619</v>
      </c>
      <c r="T717" s="28" t="s">
        <v>627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48.6753</v>
      </c>
      <c r="AD717" s="30">
        <v>0.19518917293233085</v>
      </c>
      <c r="AE717" s="29">
        <v>1</v>
      </c>
    </row>
    <row r="718" spans="2:31" x14ac:dyDescent="0.2">
      <c r="B718" s="27">
        <v>52</v>
      </c>
      <c r="C718" s="28" t="s">
        <v>1621</v>
      </c>
      <c r="D718" s="28" t="s">
        <v>625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-44.521700000000003</v>
      </c>
      <c r="N718" s="30">
        <v>0.17853313283208022</v>
      </c>
      <c r="O718" s="29">
        <v>1</v>
      </c>
      <c r="R718" s="27">
        <v>52</v>
      </c>
      <c r="S718" s="28" t="s">
        <v>1621</v>
      </c>
      <c r="T718" s="28" t="s">
        <v>625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-44.5214</v>
      </c>
      <c r="AD718" s="30">
        <v>0.1785319298245614</v>
      </c>
      <c r="AE718" s="29">
        <v>1</v>
      </c>
    </row>
    <row r="719" spans="2:31" x14ac:dyDescent="0.2">
      <c r="B719" s="27">
        <v>52</v>
      </c>
      <c r="C719" s="28" t="s">
        <v>1622</v>
      </c>
      <c r="D719" s="28" t="s">
        <v>627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48.6783</v>
      </c>
      <c r="N719" s="30">
        <v>0.19520120300751881</v>
      </c>
      <c r="O719" s="29">
        <v>1</v>
      </c>
      <c r="R719" s="27">
        <v>52</v>
      </c>
      <c r="S719" s="28" t="s">
        <v>1622</v>
      </c>
      <c r="T719" s="28" t="s">
        <v>627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48.6753</v>
      </c>
      <c r="AD719" s="30">
        <v>0.19518917293233085</v>
      </c>
      <c r="AE719" s="29">
        <v>1</v>
      </c>
    </row>
    <row r="720" spans="2:31" x14ac:dyDescent="0.2">
      <c r="B720" s="27">
        <v>26</v>
      </c>
      <c r="C720" s="28" t="s">
        <v>1624</v>
      </c>
      <c r="D720" s="28" t="s">
        <v>625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-64.730500000000006</v>
      </c>
      <c r="N720" s="30">
        <v>0.25957092731829579</v>
      </c>
      <c r="O720" s="29">
        <v>1</v>
      </c>
      <c r="R720" s="27">
        <v>26</v>
      </c>
      <c r="S720" s="28" t="s">
        <v>1624</v>
      </c>
      <c r="T720" s="28" t="s">
        <v>625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-64.733500000000006</v>
      </c>
      <c r="AD720" s="30">
        <v>0.25958295739348375</v>
      </c>
      <c r="AE720" s="29">
        <v>1</v>
      </c>
    </row>
    <row r="721" spans="2:31" x14ac:dyDescent="0.2">
      <c r="B721" s="27">
        <v>26</v>
      </c>
      <c r="C721" s="28" t="s">
        <v>1625</v>
      </c>
      <c r="D721" s="28" t="s">
        <v>627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48.261899999999997</v>
      </c>
      <c r="N721" s="30">
        <v>0.19353142857142855</v>
      </c>
      <c r="O721" s="29">
        <v>1</v>
      </c>
      <c r="R721" s="27">
        <v>26</v>
      </c>
      <c r="S721" s="28" t="s">
        <v>1625</v>
      </c>
      <c r="T721" s="28" t="s">
        <v>627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48.258800000000001</v>
      </c>
      <c r="AD721" s="30">
        <v>0.19351899749373436</v>
      </c>
      <c r="AE721" s="29">
        <v>1</v>
      </c>
    </row>
    <row r="722" spans="2:31" x14ac:dyDescent="0.2">
      <c r="B722" s="27">
        <v>29</v>
      </c>
      <c r="C722" s="28" t="s">
        <v>1627</v>
      </c>
      <c r="D722" s="28" t="s">
        <v>625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-79.899500000000003</v>
      </c>
      <c r="N722" s="30">
        <v>0.32039899749373435</v>
      </c>
      <c r="O722" s="29">
        <v>1</v>
      </c>
      <c r="R722" s="27">
        <v>29</v>
      </c>
      <c r="S722" s="28" t="s">
        <v>1627</v>
      </c>
      <c r="T722" s="28" t="s">
        <v>625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-79.903099999999995</v>
      </c>
      <c r="AD722" s="30">
        <v>0.32041343358395985</v>
      </c>
      <c r="AE722" s="29">
        <v>1</v>
      </c>
    </row>
    <row r="723" spans="2:31" x14ac:dyDescent="0.2">
      <c r="B723" s="27">
        <v>29</v>
      </c>
      <c r="C723" s="28" t="s">
        <v>1628</v>
      </c>
      <c r="D723" s="28" t="s">
        <v>627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60.195700000000002</v>
      </c>
      <c r="N723" s="30">
        <v>0.24138626566416041</v>
      </c>
      <c r="O723" s="29">
        <v>1</v>
      </c>
      <c r="R723" s="27">
        <v>29</v>
      </c>
      <c r="S723" s="28" t="s">
        <v>1628</v>
      </c>
      <c r="T723" s="28" t="s">
        <v>627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60.192</v>
      </c>
      <c r="AD723" s="30">
        <v>0.24137142857142857</v>
      </c>
      <c r="AE723" s="29">
        <v>1</v>
      </c>
    </row>
    <row r="724" spans="2:31" x14ac:dyDescent="0.2">
      <c r="B724" s="27">
        <v>32</v>
      </c>
      <c r="C724" s="28" t="s">
        <v>1630</v>
      </c>
      <c r="D724" s="28" t="s">
        <v>625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-80.535799999999995</v>
      </c>
      <c r="N724" s="30">
        <v>0.3229505764411027</v>
      </c>
      <c r="O724" s="29">
        <v>1</v>
      </c>
      <c r="R724" s="27">
        <v>32</v>
      </c>
      <c r="S724" s="28" t="s">
        <v>1630</v>
      </c>
      <c r="T724" s="28" t="s">
        <v>625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-80.539400000000001</v>
      </c>
      <c r="AD724" s="30">
        <v>0.32296501253132831</v>
      </c>
      <c r="AE724" s="29">
        <v>1</v>
      </c>
    </row>
    <row r="725" spans="2:31" x14ac:dyDescent="0.2">
      <c r="B725" s="27">
        <v>32</v>
      </c>
      <c r="C725" s="28" t="s">
        <v>1631</v>
      </c>
      <c r="D725" s="28" t="s">
        <v>627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60.9024</v>
      </c>
      <c r="N725" s="30">
        <v>0.24422015037593986</v>
      </c>
      <c r="O725" s="29">
        <v>1</v>
      </c>
      <c r="R725" s="27">
        <v>32</v>
      </c>
      <c r="S725" s="28" t="s">
        <v>1631</v>
      </c>
      <c r="T725" s="28" t="s">
        <v>627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60.898699999999998</v>
      </c>
      <c r="AD725" s="30">
        <v>0.24420531328320802</v>
      </c>
      <c r="AE725" s="29">
        <v>1</v>
      </c>
    </row>
    <row r="726" spans="2:31" x14ac:dyDescent="0.2">
      <c r="B726" s="27">
        <v>35</v>
      </c>
      <c r="C726" s="28" t="s">
        <v>1633</v>
      </c>
      <c r="D726" s="28" t="s">
        <v>625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-80.528199999999998</v>
      </c>
      <c r="N726" s="30">
        <v>0.32292010025062656</v>
      </c>
      <c r="O726" s="29">
        <v>1</v>
      </c>
      <c r="R726" s="27">
        <v>35</v>
      </c>
      <c r="S726" s="28" t="s">
        <v>1633</v>
      </c>
      <c r="T726" s="28" t="s">
        <v>625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-80.531800000000004</v>
      </c>
      <c r="AD726" s="30">
        <v>0.32293453634085212</v>
      </c>
      <c r="AE726" s="29">
        <v>1</v>
      </c>
    </row>
    <row r="727" spans="2:31" x14ac:dyDescent="0.2">
      <c r="B727" s="27">
        <v>35</v>
      </c>
      <c r="C727" s="28" t="s">
        <v>1634</v>
      </c>
      <c r="D727" s="28" t="s">
        <v>627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60.9101</v>
      </c>
      <c r="N727" s="30">
        <v>0.24425102756892231</v>
      </c>
      <c r="O727" s="29">
        <v>1</v>
      </c>
      <c r="R727" s="27">
        <v>35</v>
      </c>
      <c r="S727" s="28" t="s">
        <v>1634</v>
      </c>
      <c r="T727" s="28" t="s">
        <v>627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60.906500000000001</v>
      </c>
      <c r="AD727" s="30">
        <v>0.24423659147869675</v>
      </c>
      <c r="AE727" s="29">
        <v>1</v>
      </c>
    </row>
    <row r="728" spans="2:31" x14ac:dyDescent="0.2">
      <c r="B728" s="27">
        <v>38</v>
      </c>
      <c r="C728" s="28" t="s">
        <v>1636</v>
      </c>
      <c r="D728" s="28" t="s">
        <v>625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-79.876599999999996</v>
      </c>
      <c r="N728" s="30">
        <v>0.32030716791979946</v>
      </c>
      <c r="O728" s="29">
        <v>1</v>
      </c>
      <c r="R728" s="27">
        <v>38</v>
      </c>
      <c r="S728" s="28" t="s">
        <v>1636</v>
      </c>
      <c r="T728" s="28" t="s">
        <v>625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-79.880300000000005</v>
      </c>
      <c r="AD728" s="30">
        <v>0.32032200501253133</v>
      </c>
      <c r="AE728" s="29">
        <v>1</v>
      </c>
    </row>
    <row r="729" spans="2:31" x14ac:dyDescent="0.2">
      <c r="B729" s="27">
        <v>38</v>
      </c>
      <c r="C729" s="28" t="s">
        <v>1637</v>
      </c>
      <c r="D729" s="28" t="s">
        <v>627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60.218299999999999</v>
      </c>
      <c r="N729" s="30">
        <v>0.24147689223057645</v>
      </c>
      <c r="O729" s="29">
        <v>1</v>
      </c>
      <c r="R729" s="27">
        <v>38</v>
      </c>
      <c r="S729" s="28" t="s">
        <v>1637</v>
      </c>
      <c r="T729" s="28" t="s">
        <v>627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60.214599999999997</v>
      </c>
      <c r="AD729" s="30">
        <v>0.24146205513784461</v>
      </c>
      <c r="AE729" s="29">
        <v>1</v>
      </c>
    </row>
    <row r="730" spans="2:31" x14ac:dyDescent="0.2">
      <c r="B730" s="27">
        <v>41</v>
      </c>
      <c r="C730" s="28" t="s">
        <v>1639</v>
      </c>
      <c r="D730" s="28" t="s">
        <v>625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-64.705699999999993</v>
      </c>
      <c r="N730" s="30">
        <v>0.25947147869674181</v>
      </c>
      <c r="O730" s="29">
        <v>1</v>
      </c>
      <c r="R730" s="27">
        <v>41</v>
      </c>
      <c r="S730" s="28" t="s">
        <v>1639</v>
      </c>
      <c r="T730" s="28" t="s">
        <v>625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-64.708799999999997</v>
      </c>
      <c r="AD730" s="30">
        <v>0.25948390977443608</v>
      </c>
      <c r="AE730" s="29">
        <v>1</v>
      </c>
    </row>
    <row r="731" spans="2:31" x14ac:dyDescent="0.2">
      <c r="B731" s="27">
        <v>41</v>
      </c>
      <c r="C731" s="28" t="s">
        <v>1640</v>
      </c>
      <c r="D731" s="28" t="s">
        <v>627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48.286499999999997</v>
      </c>
      <c r="N731" s="30">
        <v>0.19363007518796993</v>
      </c>
      <c r="O731" s="29">
        <v>1</v>
      </c>
      <c r="R731" s="27">
        <v>41</v>
      </c>
      <c r="S731" s="28" t="s">
        <v>1640</v>
      </c>
      <c r="T731" s="28" t="s">
        <v>627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48.283499999999997</v>
      </c>
      <c r="AD731" s="30">
        <v>0.19361804511278197</v>
      </c>
      <c r="AE731" s="29">
        <v>1</v>
      </c>
    </row>
    <row r="732" spans="2:31" x14ac:dyDescent="0.2">
      <c r="B732" s="27">
        <v>53</v>
      </c>
      <c r="C732" s="28" t="s">
        <v>1642</v>
      </c>
      <c r="D732" s="28" t="s">
        <v>625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-44.541899999999998</v>
      </c>
      <c r="N732" s="30">
        <v>0.17861413533834586</v>
      </c>
      <c r="O732" s="29">
        <v>1</v>
      </c>
      <c r="R732" s="27">
        <v>53</v>
      </c>
      <c r="S732" s="28" t="s">
        <v>1642</v>
      </c>
      <c r="T732" s="28" t="s">
        <v>625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-44.541600000000003</v>
      </c>
      <c r="AD732" s="30">
        <v>0.17861293233082709</v>
      </c>
      <c r="AE732" s="29">
        <v>1</v>
      </c>
    </row>
    <row r="733" spans="2:31" x14ac:dyDescent="0.2">
      <c r="B733" s="27">
        <v>53</v>
      </c>
      <c r="C733" s="28" t="s">
        <v>1643</v>
      </c>
      <c r="D733" s="28" t="s">
        <v>627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48.286499999999997</v>
      </c>
      <c r="N733" s="30">
        <v>0.19363007518796993</v>
      </c>
      <c r="O733" s="29">
        <v>1</v>
      </c>
      <c r="R733" s="27">
        <v>53</v>
      </c>
      <c r="S733" s="28" t="s">
        <v>1643</v>
      </c>
      <c r="T733" s="28" t="s">
        <v>627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48.283499999999997</v>
      </c>
      <c r="AD733" s="30">
        <v>0.19361804511278197</v>
      </c>
      <c r="AE733" s="29">
        <v>1</v>
      </c>
    </row>
    <row r="734" spans="2:31" x14ac:dyDescent="0.2">
      <c r="B734" s="27">
        <v>54</v>
      </c>
      <c r="C734" s="28" t="s">
        <v>1645</v>
      </c>
      <c r="D734" s="28" t="s">
        <v>625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-44.032600000000002</v>
      </c>
      <c r="N734" s="30">
        <v>0.17657182957393486</v>
      </c>
      <c r="O734" s="29">
        <v>1</v>
      </c>
      <c r="R734" s="27">
        <v>54</v>
      </c>
      <c r="S734" s="28" t="s">
        <v>1645</v>
      </c>
      <c r="T734" s="28" t="s">
        <v>625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-44.032200000000003</v>
      </c>
      <c r="AD734" s="30">
        <v>0.17657022556390981</v>
      </c>
      <c r="AE734" s="29">
        <v>1</v>
      </c>
    </row>
    <row r="735" spans="2:31" x14ac:dyDescent="0.2">
      <c r="B735" s="27">
        <v>54</v>
      </c>
      <c r="C735" s="28" t="s">
        <v>1646</v>
      </c>
      <c r="D735" s="28" t="s">
        <v>627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48.286499999999997</v>
      </c>
      <c r="N735" s="30">
        <v>0.19363007518796993</v>
      </c>
      <c r="O735" s="29">
        <v>1</v>
      </c>
      <c r="R735" s="27">
        <v>54</v>
      </c>
      <c r="S735" s="28" t="s">
        <v>1646</v>
      </c>
      <c r="T735" s="28" t="s">
        <v>627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48.283499999999997</v>
      </c>
      <c r="AD735" s="30">
        <v>0.19361804511278197</v>
      </c>
      <c r="AE735" s="29">
        <v>1</v>
      </c>
    </row>
    <row r="736" spans="2:31" x14ac:dyDescent="0.2">
      <c r="B736" s="27">
        <v>55</v>
      </c>
      <c r="C736" s="28" t="s">
        <v>1647</v>
      </c>
      <c r="D736" s="28" t="s">
        <v>625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-45.901899999999998</v>
      </c>
      <c r="N736" s="30">
        <v>0.18406776942355887</v>
      </c>
      <c r="O736" s="29">
        <v>1</v>
      </c>
      <c r="R736" s="27">
        <v>55</v>
      </c>
      <c r="S736" s="28" t="s">
        <v>1647</v>
      </c>
      <c r="T736" s="28" t="s">
        <v>625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-45.901499999999999</v>
      </c>
      <c r="AD736" s="30">
        <v>0.18406616541353382</v>
      </c>
      <c r="AE736" s="29">
        <v>1</v>
      </c>
    </row>
    <row r="737" spans="2:31" x14ac:dyDescent="0.2">
      <c r="B737" s="27">
        <v>55</v>
      </c>
      <c r="C737" s="28" t="s">
        <v>1648</v>
      </c>
      <c r="D737" s="28" t="s">
        <v>627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48.286499999999997</v>
      </c>
      <c r="N737" s="30">
        <v>0.19363007518796993</v>
      </c>
      <c r="O737" s="29">
        <v>1</v>
      </c>
      <c r="R737" s="27">
        <v>55</v>
      </c>
      <c r="S737" s="28" t="s">
        <v>1648</v>
      </c>
      <c r="T737" s="28" t="s">
        <v>627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48.283499999999997</v>
      </c>
      <c r="AD737" s="30">
        <v>0.19361804511278197</v>
      </c>
      <c r="AE737" s="29">
        <v>1</v>
      </c>
    </row>
    <row r="738" spans="2:31" x14ac:dyDescent="0.2">
      <c r="B738" s="27">
        <v>56</v>
      </c>
      <c r="C738" s="28" t="s">
        <v>1649</v>
      </c>
      <c r="D738" s="28" t="s">
        <v>625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-44.959600000000002</v>
      </c>
      <c r="N738" s="30">
        <v>0.18028912280701753</v>
      </c>
      <c r="O738" s="29">
        <v>1</v>
      </c>
      <c r="R738" s="27">
        <v>56</v>
      </c>
      <c r="S738" s="28" t="s">
        <v>1649</v>
      </c>
      <c r="T738" s="28" t="s">
        <v>625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-44.959200000000003</v>
      </c>
      <c r="AD738" s="30">
        <v>0.18028751879699251</v>
      </c>
      <c r="AE738" s="29">
        <v>1</v>
      </c>
    </row>
    <row r="739" spans="2:31" x14ac:dyDescent="0.2">
      <c r="B739" s="27">
        <v>56</v>
      </c>
      <c r="C739" s="28" t="s">
        <v>1650</v>
      </c>
      <c r="D739" s="28" t="s">
        <v>627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48.286499999999997</v>
      </c>
      <c r="N739" s="30">
        <v>0.19363007518796993</v>
      </c>
      <c r="O739" s="29">
        <v>1</v>
      </c>
      <c r="R739" s="27">
        <v>56</v>
      </c>
      <c r="S739" s="28" t="s">
        <v>1650</v>
      </c>
      <c r="T739" s="28" t="s">
        <v>627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48.283499999999997</v>
      </c>
      <c r="AD739" s="30">
        <v>0.19361804511278197</v>
      </c>
      <c r="AE739" s="29">
        <v>1</v>
      </c>
    </row>
    <row r="740" spans="2:31" x14ac:dyDescent="0.2">
      <c r="B740" s="27">
        <v>57</v>
      </c>
      <c r="C740" s="28" t="s">
        <v>1652</v>
      </c>
      <c r="D740" s="28" t="s">
        <v>625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-44.446399999999997</v>
      </c>
      <c r="N740" s="30">
        <v>0.17823117794486212</v>
      </c>
      <c r="O740" s="29">
        <v>1</v>
      </c>
      <c r="R740" s="27">
        <v>57</v>
      </c>
      <c r="S740" s="28" t="s">
        <v>1652</v>
      </c>
      <c r="T740" s="28" t="s">
        <v>625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-44.445999999999998</v>
      </c>
      <c r="AD740" s="30">
        <v>0.1782295739348371</v>
      </c>
      <c r="AE740" s="29">
        <v>1</v>
      </c>
    </row>
    <row r="741" spans="2:31" x14ac:dyDescent="0.2">
      <c r="B741" s="27">
        <v>57</v>
      </c>
      <c r="C741" s="28" t="s">
        <v>1653</v>
      </c>
      <c r="D741" s="28" t="s">
        <v>627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48.286499999999997</v>
      </c>
      <c r="N741" s="30">
        <v>0.19363007518796993</v>
      </c>
      <c r="O741" s="29">
        <v>1</v>
      </c>
      <c r="R741" s="27">
        <v>57</v>
      </c>
      <c r="S741" s="28" t="s">
        <v>1653</v>
      </c>
      <c r="T741" s="28" t="s">
        <v>627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48.283499999999997</v>
      </c>
      <c r="AD741" s="30">
        <v>0.19361804511278197</v>
      </c>
      <c r="AE741" s="29">
        <v>1</v>
      </c>
    </row>
    <row r="742" spans="2:31" x14ac:dyDescent="0.2">
      <c r="B742" s="27">
        <v>27</v>
      </c>
      <c r="C742" s="28" t="s">
        <v>1655</v>
      </c>
      <c r="D742" s="28" t="s">
        <v>625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-65.181299999999993</v>
      </c>
      <c r="N742" s="30">
        <v>0.26137864661654131</v>
      </c>
      <c r="O742" s="29">
        <v>1</v>
      </c>
      <c r="R742" s="27">
        <v>27</v>
      </c>
      <c r="S742" s="28" t="s">
        <v>1655</v>
      </c>
      <c r="T742" s="28" t="s">
        <v>625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-65.184299999999993</v>
      </c>
      <c r="AD742" s="30">
        <v>0.26139067669172933</v>
      </c>
      <c r="AE742" s="29">
        <v>1</v>
      </c>
    </row>
    <row r="743" spans="2:31" x14ac:dyDescent="0.2">
      <c r="B743" s="27">
        <v>27</v>
      </c>
      <c r="C743" s="28" t="s">
        <v>1656</v>
      </c>
      <c r="D743" s="28" t="s">
        <v>627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49.125999999999998</v>
      </c>
      <c r="N743" s="30">
        <v>0.19699649122807017</v>
      </c>
      <c r="O743" s="29">
        <v>1</v>
      </c>
      <c r="R743" s="27">
        <v>27</v>
      </c>
      <c r="S743" s="28" t="s">
        <v>1656</v>
      </c>
      <c r="T743" s="28" t="s">
        <v>627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49.122900000000001</v>
      </c>
      <c r="AD743" s="30">
        <v>0.19698406015037595</v>
      </c>
      <c r="AE743" s="29">
        <v>1</v>
      </c>
    </row>
    <row r="744" spans="2:31" x14ac:dyDescent="0.2">
      <c r="B744" s="27">
        <v>30</v>
      </c>
      <c r="C744" s="28" t="s">
        <v>1658</v>
      </c>
      <c r="D744" s="28" t="s">
        <v>625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-78.254000000000005</v>
      </c>
      <c r="N744" s="30">
        <v>0.31380050125313286</v>
      </c>
      <c r="O744" s="29">
        <v>1</v>
      </c>
      <c r="R744" s="27">
        <v>30</v>
      </c>
      <c r="S744" s="28" t="s">
        <v>1658</v>
      </c>
      <c r="T744" s="28" t="s">
        <v>625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-78.257499999999993</v>
      </c>
      <c r="AD744" s="30">
        <v>0.31381453634085216</v>
      </c>
      <c r="AE744" s="29">
        <v>1</v>
      </c>
    </row>
    <row r="745" spans="2:31" x14ac:dyDescent="0.2">
      <c r="B745" s="27">
        <v>30</v>
      </c>
      <c r="C745" s="28" t="s">
        <v>1659</v>
      </c>
      <c r="D745" s="28" t="s">
        <v>627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58.346699999999998</v>
      </c>
      <c r="N745" s="30">
        <v>0.23397172932330826</v>
      </c>
      <c r="O745" s="29">
        <v>1</v>
      </c>
      <c r="R745" s="27">
        <v>30</v>
      </c>
      <c r="S745" s="28" t="s">
        <v>1659</v>
      </c>
      <c r="T745" s="28" t="s">
        <v>627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58.3431</v>
      </c>
      <c r="AD745" s="30">
        <v>0.2339572932330827</v>
      </c>
      <c r="AE745" s="29">
        <v>1</v>
      </c>
    </row>
    <row r="746" spans="2:31" x14ac:dyDescent="0.2">
      <c r="B746" s="27">
        <v>33</v>
      </c>
      <c r="C746" s="28" t="s">
        <v>1661</v>
      </c>
      <c r="D746" s="28" t="s">
        <v>625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-79.730500000000006</v>
      </c>
      <c r="N746" s="30">
        <v>0.31972130325814535</v>
      </c>
      <c r="O746" s="29">
        <v>1</v>
      </c>
      <c r="R746" s="27">
        <v>33</v>
      </c>
      <c r="S746" s="28" t="s">
        <v>1661</v>
      </c>
      <c r="T746" s="28" t="s">
        <v>625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-79.734200000000001</v>
      </c>
      <c r="AD746" s="30">
        <v>0.31973614035087716</v>
      </c>
      <c r="AE746" s="29">
        <v>1</v>
      </c>
    </row>
    <row r="747" spans="2:31" x14ac:dyDescent="0.2">
      <c r="B747" s="27">
        <v>33</v>
      </c>
      <c r="C747" s="28" t="s">
        <v>1662</v>
      </c>
      <c r="D747" s="28" t="s">
        <v>627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60.522100000000002</v>
      </c>
      <c r="N747" s="30">
        <v>0.24269513784461152</v>
      </c>
      <c r="O747" s="29">
        <v>1</v>
      </c>
      <c r="R747" s="27">
        <v>33</v>
      </c>
      <c r="S747" s="28" t="s">
        <v>1662</v>
      </c>
      <c r="T747" s="28" t="s">
        <v>627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60.5184</v>
      </c>
      <c r="AD747" s="30">
        <v>0.24268030075187971</v>
      </c>
      <c r="AE747" s="29">
        <v>1</v>
      </c>
    </row>
    <row r="748" spans="2:31" x14ac:dyDescent="0.2">
      <c r="B748" s="27">
        <v>36</v>
      </c>
      <c r="C748" s="28" t="s">
        <v>1664</v>
      </c>
      <c r="D748" s="28" t="s">
        <v>625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-79.722700000000003</v>
      </c>
      <c r="N748" s="30">
        <v>0.31969002506265665</v>
      </c>
      <c r="O748" s="29">
        <v>1</v>
      </c>
      <c r="R748" s="27">
        <v>36</v>
      </c>
      <c r="S748" s="28" t="s">
        <v>1664</v>
      </c>
      <c r="T748" s="28" t="s">
        <v>625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-79.726299999999995</v>
      </c>
      <c r="AD748" s="30">
        <v>0.31970446115288215</v>
      </c>
      <c r="AE748" s="29">
        <v>1</v>
      </c>
    </row>
    <row r="749" spans="2:31" x14ac:dyDescent="0.2">
      <c r="B749" s="27">
        <v>36</v>
      </c>
      <c r="C749" s="28" t="s">
        <v>1665</v>
      </c>
      <c r="D749" s="28" t="s">
        <v>627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60.529699999999998</v>
      </c>
      <c r="N749" s="30">
        <v>0.24272561403508772</v>
      </c>
      <c r="O749" s="29">
        <v>1</v>
      </c>
      <c r="R749" s="27">
        <v>36</v>
      </c>
      <c r="S749" s="28" t="s">
        <v>1665</v>
      </c>
      <c r="T749" s="28" t="s">
        <v>627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60.526000000000003</v>
      </c>
      <c r="AD749" s="30">
        <v>0.24271077694235588</v>
      </c>
      <c r="AE749" s="29">
        <v>1</v>
      </c>
    </row>
    <row r="750" spans="2:31" x14ac:dyDescent="0.2">
      <c r="B750" s="27">
        <v>39</v>
      </c>
      <c r="C750" s="28" t="s">
        <v>1667</v>
      </c>
      <c r="D750" s="28" t="s">
        <v>625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-78.231899999999996</v>
      </c>
      <c r="N750" s="30">
        <v>0.31371187969924808</v>
      </c>
      <c r="O750" s="29">
        <v>1</v>
      </c>
      <c r="R750" s="27">
        <v>39</v>
      </c>
      <c r="S750" s="28" t="s">
        <v>1667</v>
      </c>
      <c r="T750" s="28" t="s">
        <v>625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-78.235399999999998</v>
      </c>
      <c r="AD750" s="30">
        <v>0.31372591478696737</v>
      </c>
      <c r="AE750" s="29">
        <v>1</v>
      </c>
    </row>
    <row r="751" spans="2:31" x14ac:dyDescent="0.2">
      <c r="B751" s="27">
        <v>39</v>
      </c>
      <c r="C751" s="28" t="s">
        <v>1668</v>
      </c>
      <c r="D751" s="28" t="s">
        <v>627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58.367100000000001</v>
      </c>
      <c r="N751" s="30">
        <v>0.23405353383458646</v>
      </c>
      <c r="O751" s="29">
        <v>1</v>
      </c>
      <c r="R751" s="27">
        <v>39</v>
      </c>
      <c r="S751" s="28" t="s">
        <v>1668</v>
      </c>
      <c r="T751" s="28" t="s">
        <v>627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58.363500000000002</v>
      </c>
      <c r="AD751" s="30">
        <v>0.23403909774436091</v>
      </c>
      <c r="AE751" s="29">
        <v>1</v>
      </c>
    </row>
    <row r="752" spans="2:31" x14ac:dyDescent="0.2">
      <c r="B752" s="27">
        <v>42</v>
      </c>
      <c r="C752" s="28" t="s">
        <v>1670</v>
      </c>
      <c r="D752" s="28" t="s">
        <v>625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-65.151600000000002</v>
      </c>
      <c r="N752" s="30">
        <v>0.26125954887218045</v>
      </c>
      <c r="O752" s="29">
        <v>1</v>
      </c>
      <c r="R752" s="27">
        <v>42</v>
      </c>
      <c r="S752" s="28" t="s">
        <v>1670</v>
      </c>
      <c r="T752" s="28" t="s">
        <v>625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-65.154700000000005</v>
      </c>
      <c r="AD752" s="30">
        <v>0.26127197994987472</v>
      </c>
      <c r="AE752" s="29">
        <v>1</v>
      </c>
    </row>
    <row r="753" spans="2:31" x14ac:dyDescent="0.2">
      <c r="B753" s="27">
        <v>42</v>
      </c>
      <c r="C753" s="28" t="s">
        <v>1671</v>
      </c>
      <c r="D753" s="28" t="s">
        <v>627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49.146599999999999</v>
      </c>
      <c r="N753" s="30">
        <v>0.19707909774436089</v>
      </c>
      <c r="O753" s="29">
        <v>1</v>
      </c>
      <c r="R753" s="27">
        <v>42</v>
      </c>
      <c r="S753" s="28" t="s">
        <v>1671</v>
      </c>
      <c r="T753" s="28" t="s">
        <v>627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49.143500000000003</v>
      </c>
      <c r="AD753" s="30">
        <v>0.19706666666666667</v>
      </c>
      <c r="AE753" s="29">
        <v>1</v>
      </c>
    </row>
    <row r="754" spans="2:31" x14ac:dyDescent="0.2">
      <c r="B754" s="27">
        <v>58</v>
      </c>
      <c r="C754" s="28" t="s">
        <v>1673</v>
      </c>
      <c r="D754" s="28" t="s">
        <v>625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-34.699599999999997</v>
      </c>
      <c r="N754" s="30">
        <v>0.13914626566416038</v>
      </c>
      <c r="O754" s="29">
        <v>1</v>
      </c>
      <c r="R754" s="27">
        <v>58</v>
      </c>
      <c r="S754" s="28" t="s">
        <v>1673</v>
      </c>
      <c r="T754" s="28" t="s">
        <v>625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-34.699100000000001</v>
      </c>
      <c r="AD754" s="30">
        <v>0.13914426065162908</v>
      </c>
      <c r="AE754" s="29">
        <v>1</v>
      </c>
    </row>
    <row r="755" spans="2:31" x14ac:dyDescent="0.2">
      <c r="B755" s="27">
        <v>58</v>
      </c>
      <c r="C755" s="28" t="s">
        <v>1674</v>
      </c>
      <c r="D755" s="28" t="s">
        <v>627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49.146599999999999</v>
      </c>
      <c r="N755" s="30">
        <v>0.19707909774436089</v>
      </c>
      <c r="O755" s="29">
        <v>1</v>
      </c>
      <c r="R755" s="27">
        <v>58</v>
      </c>
      <c r="S755" s="28" t="s">
        <v>1674</v>
      </c>
      <c r="T755" s="28" t="s">
        <v>627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49.143500000000003</v>
      </c>
      <c r="AD755" s="30">
        <v>0.19706666666666667</v>
      </c>
      <c r="AE755" s="29">
        <v>1</v>
      </c>
    </row>
    <row r="756" spans="2:31" x14ac:dyDescent="0.2">
      <c r="B756" s="27">
        <v>59</v>
      </c>
      <c r="C756" s="28" t="s">
        <v>1676</v>
      </c>
      <c r="D756" s="28" t="s">
        <v>625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-35.022799999999997</v>
      </c>
      <c r="N756" s="30">
        <v>0.140442305764411</v>
      </c>
      <c r="O756" s="29">
        <v>1</v>
      </c>
      <c r="R756" s="27">
        <v>59</v>
      </c>
      <c r="S756" s="28" t="s">
        <v>1676</v>
      </c>
      <c r="T756" s="28" t="s">
        <v>625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-35.022300000000001</v>
      </c>
      <c r="AD756" s="30">
        <v>0.14044030075187972</v>
      </c>
      <c r="AE756" s="29">
        <v>1</v>
      </c>
    </row>
    <row r="757" spans="2:31" x14ac:dyDescent="0.2">
      <c r="B757" s="27">
        <v>59</v>
      </c>
      <c r="C757" s="28" t="s">
        <v>1677</v>
      </c>
      <c r="D757" s="28" t="s">
        <v>627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49.146599999999999</v>
      </c>
      <c r="N757" s="30">
        <v>0.19707909774436089</v>
      </c>
      <c r="O757" s="29">
        <v>1</v>
      </c>
      <c r="R757" s="27">
        <v>59</v>
      </c>
      <c r="S757" s="28" t="s">
        <v>1677</v>
      </c>
      <c r="T757" s="28" t="s">
        <v>627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49.143500000000003</v>
      </c>
      <c r="AD757" s="30">
        <v>0.19706666666666667</v>
      </c>
      <c r="AE757" s="29">
        <v>1</v>
      </c>
    </row>
    <row r="758" spans="2:31" x14ac:dyDescent="0.2">
      <c r="B758" s="27">
        <v>60</v>
      </c>
      <c r="C758" s="28" t="s">
        <v>1678</v>
      </c>
      <c r="D758" s="28" t="s">
        <v>625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-34.379300000000001</v>
      </c>
      <c r="N758" s="30">
        <v>0.13786185463659148</v>
      </c>
      <c r="O758" s="29">
        <v>1</v>
      </c>
      <c r="R758" s="27">
        <v>60</v>
      </c>
      <c r="S758" s="28" t="s">
        <v>1678</v>
      </c>
      <c r="T758" s="28" t="s">
        <v>625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-34.378799999999998</v>
      </c>
      <c r="AD758" s="30">
        <v>0.13785984962406014</v>
      </c>
      <c r="AE758" s="29">
        <v>1</v>
      </c>
    </row>
    <row r="759" spans="2:31" x14ac:dyDescent="0.2">
      <c r="B759" s="27">
        <v>60</v>
      </c>
      <c r="C759" s="28" t="s">
        <v>1679</v>
      </c>
      <c r="D759" s="28" t="s">
        <v>627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49.146599999999999</v>
      </c>
      <c r="N759" s="30">
        <v>0.19707909774436089</v>
      </c>
      <c r="O759" s="29">
        <v>1</v>
      </c>
      <c r="R759" s="27">
        <v>60</v>
      </c>
      <c r="S759" s="28" t="s">
        <v>1679</v>
      </c>
      <c r="T759" s="28" t="s">
        <v>627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49.143500000000003</v>
      </c>
      <c r="AD759" s="30">
        <v>0.19706666666666667</v>
      </c>
      <c r="AE759" s="29">
        <v>1</v>
      </c>
    </row>
    <row r="760" spans="2:31" x14ac:dyDescent="0.2">
      <c r="B760" s="27">
        <v>61</v>
      </c>
      <c r="C760" s="28" t="s">
        <v>1680</v>
      </c>
      <c r="D760" s="28" t="s">
        <v>625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-34.281199999999998</v>
      </c>
      <c r="N760" s="30">
        <v>0.13746847117794486</v>
      </c>
      <c r="O760" s="29">
        <v>1</v>
      </c>
      <c r="R760" s="27">
        <v>61</v>
      </c>
      <c r="S760" s="28" t="s">
        <v>1680</v>
      </c>
      <c r="T760" s="28" t="s">
        <v>625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-34.280799999999999</v>
      </c>
      <c r="AD760" s="30">
        <v>0.13746686716791981</v>
      </c>
      <c r="AE760" s="29">
        <v>1</v>
      </c>
    </row>
    <row r="761" spans="2:31" x14ac:dyDescent="0.2">
      <c r="B761" s="27">
        <v>61</v>
      </c>
      <c r="C761" s="28" t="s">
        <v>1681</v>
      </c>
      <c r="D761" s="28" t="s">
        <v>627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49.146599999999999</v>
      </c>
      <c r="N761" s="30">
        <v>0.19707909774436089</v>
      </c>
      <c r="O761" s="29">
        <v>1</v>
      </c>
      <c r="R761" s="27">
        <v>61</v>
      </c>
      <c r="S761" s="28" t="s">
        <v>1681</v>
      </c>
      <c r="T761" s="28" t="s">
        <v>627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49.143500000000003</v>
      </c>
      <c r="AD761" s="30">
        <v>0.19706666666666667</v>
      </c>
      <c r="AE761" s="29">
        <v>1</v>
      </c>
    </row>
    <row r="762" spans="2:31" x14ac:dyDescent="0.2">
      <c r="B762" s="27">
        <v>62</v>
      </c>
      <c r="C762" s="28" t="s">
        <v>1683</v>
      </c>
      <c r="D762" s="28" t="s">
        <v>625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-35.340000000000003</v>
      </c>
      <c r="N762" s="30">
        <v>0.14171428571428571</v>
      </c>
      <c r="O762" s="29">
        <v>1</v>
      </c>
      <c r="R762" s="27">
        <v>62</v>
      </c>
      <c r="S762" s="28" t="s">
        <v>1683</v>
      </c>
      <c r="T762" s="28" t="s">
        <v>625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-35.339500000000001</v>
      </c>
      <c r="AD762" s="30">
        <v>0.14171228070175437</v>
      </c>
      <c r="AE762" s="29">
        <v>1</v>
      </c>
    </row>
    <row r="763" spans="2:31" x14ac:dyDescent="0.2">
      <c r="B763" s="27">
        <v>62</v>
      </c>
      <c r="C763" s="28" t="s">
        <v>1684</v>
      </c>
      <c r="D763" s="28" t="s">
        <v>627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49.146599999999999</v>
      </c>
      <c r="N763" s="30">
        <v>0.19707909774436089</v>
      </c>
      <c r="O763" s="29">
        <v>1</v>
      </c>
      <c r="R763" s="27">
        <v>62</v>
      </c>
      <c r="S763" s="28" t="s">
        <v>1684</v>
      </c>
      <c r="T763" s="28" t="s">
        <v>627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49.143500000000003</v>
      </c>
      <c r="AD763" s="30">
        <v>0.19706666666666667</v>
      </c>
      <c r="AE763" s="29">
        <v>1</v>
      </c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1715</v>
      </c>
      <c r="C4" s="67">
        <f>'İtme Analizi'!$C$2</f>
        <v>0.34699999999999998</v>
      </c>
      <c r="D4" s="67"/>
      <c r="E4" s="67"/>
    </row>
    <row r="5" spans="1:5" ht="13.9" customHeight="1" x14ac:dyDescent="0.25">
      <c r="B5" s="33" t="s">
        <v>1716</v>
      </c>
      <c r="C5" s="68">
        <f>'İtme Analizi'!$C$3</f>
        <v>9.2999999999999999E-2</v>
      </c>
      <c r="D5" s="68"/>
      <c r="E5" s="68"/>
    </row>
    <row r="6" spans="1:5" ht="13.9" customHeight="1" x14ac:dyDescent="0.25">
      <c r="B6" s="34" t="s">
        <v>0</v>
      </c>
      <c r="C6" s="34" t="s">
        <v>1717</v>
      </c>
      <c r="D6" s="34" t="s">
        <v>1717</v>
      </c>
      <c r="E6" s="34" t="s">
        <v>1718</v>
      </c>
    </row>
    <row r="7" spans="1:5" ht="13.9" customHeight="1" x14ac:dyDescent="0.25">
      <c r="B7" s="25" t="s">
        <v>4</v>
      </c>
      <c r="C7" s="25" t="s">
        <v>5</v>
      </c>
      <c r="D7" s="25" t="s">
        <v>1719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0.13880000000000001</v>
      </c>
      <c r="D8" s="30">
        <f>C8*9.8067</f>
        <v>1.36116996</v>
      </c>
      <c r="E8" s="30">
        <f>((B8^2)/(4*PI()^2))*D8</f>
        <v>0</v>
      </c>
    </row>
    <row r="9" spans="1:5" ht="13.9" customHeight="1" x14ac:dyDescent="0.25">
      <c r="B9" s="35">
        <f>0.2*$C$5/$C$4</f>
        <v>5.3602305475504333E-2</v>
      </c>
      <c r="C9" s="30">
        <f>$C$4</f>
        <v>0.34699999999999998</v>
      </c>
      <c r="D9" s="30">
        <f>C9*9.8067</f>
        <v>3.4029248999999995</v>
      </c>
      <c r="E9" s="30">
        <f t="shared" ref="E9:E72" si="0">((B9^2)/(4*PI()^2))*D9</f>
        <v>2.4766210893681102E-4</v>
      </c>
    </row>
    <row r="10" spans="1:5" ht="13.9" customHeight="1" x14ac:dyDescent="0.25">
      <c r="B10" s="36">
        <f>$C$5/$C$4</f>
        <v>0.26801152737752165</v>
      </c>
      <c r="C10" s="30">
        <f>$C$9</f>
        <v>0.34699999999999998</v>
      </c>
      <c r="D10" s="30">
        <f>C10*9.8067</f>
        <v>3.4029248999999995</v>
      </c>
      <c r="E10" s="30">
        <f t="shared" si="0"/>
        <v>6.1915527234202745E-3</v>
      </c>
    </row>
    <row r="11" spans="1:5" ht="13.9" customHeight="1" x14ac:dyDescent="0.25">
      <c r="B11" s="29">
        <f>B10+0.01</f>
        <v>0.27801152737752166</v>
      </c>
      <c r="C11" s="30">
        <f>IF(B11&lt;6,$C$5/B11,6*$C$5/B11^2)</f>
        <v>0.33451850316160459</v>
      </c>
      <c r="D11" s="30">
        <f t="shared" ref="D11:D72" si="1">C11*9.8067</f>
        <v>3.2805226049549074</v>
      </c>
      <c r="E11" s="30">
        <f t="shared" si="0"/>
        <v>6.42257087342316E-3</v>
      </c>
    </row>
    <row r="12" spans="1:5" ht="13.9" customHeight="1" x14ac:dyDescent="0.25">
      <c r="B12" s="29">
        <f>B11+0.01</f>
        <v>0.28801152737752167</v>
      </c>
      <c r="C12" s="30">
        <f>IF(B12&lt;6,$C$5/B12,6*$C$5/B12^2)</f>
        <v>0.32290374224534713</v>
      </c>
      <c r="D12" s="30">
        <f t="shared" si="1"/>
        <v>3.1666201290774456</v>
      </c>
      <c r="E12" s="30">
        <f t="shared" si="0"/>
        <v>6.6535890234260446E-3</v>
      </c>
    </row>
    <row r="13" spans="1:5" ht="13.9" customHeight="1" x14ac:dyDescent="0.25">
      <c r="B13" s="29">
        <f>B12+0.01</f>
        <v>0.29801152737752168</v>
      </c>
      <c r="C13" s="30">
        <f t="shared" ref="C13:C76" si="2">IF(B13&lt;6,$C$5/B13,6*$C$5/B13^2)</f>
        <v>0.31206846533217281</v>
      </c>
      <c r="D13" s="30">
        <f t="shared" si="1"/>
        <v>3.0603618189730191</v>
      </c>
      <c r="E13" s="30">
        <f t="shared" si="0"/>
        <v>6.8846071734289319E-3</v>
      </c>
    </row>
    <row r="14" spans="1:5" ht="13.9" customHeight="1" x14ac:dyDescent="0.25">
      <c r="B14" s="29">
        <f t="shared" ref="B14:B77" si="3">B13+0.01</f>
        <v>0.30801152737752169</v>
      </c>
      <c r="C14" s="30">
        <f t="shared" si="2"/>
        <v>0.30193675149700594</v>
      </c>
      <c r="D14" s="30">
        <f>C14*9.8067</f>
        <v>2.9610031409056878</v>
      </c>
      <c r="E14" s="30">
        <f t="shared" si="0"/>
        <v>7.1156253234318165E-3</v>
      </c>
    </row>
    <row r="15" spans="1:5" ht="13.9" customHeight="1" x14ac:dyDescent="0.25">
      <c r="B15" s="29">
        <f t="shared" si="3"/>
        <v>0.3180115273775217</v>
      </c>
      <c r="C15" s="30">
        <f t="shared" si="2"/>
        <v>0.29244222927050284</v>
      </c>
      <c r="D15" s="30">
        <f>C15*9.8067</f>
        <v>2.8678932097870402</v>
      </c>
      <c r="E15" s="30">
        <f t="shared" si="0"/>
        <v>7.3466434734347028E-3</v>
      </c>
    </row>
    <row r="16" spans="1:5" ht="13.9" customHeight="1" x14ac:dyDescent="0.25">
      <c r="B16" s="29">
        <f t="shared" si="3"/>
        <v>0.32801152737752171</v>
      </c>
      <c r="C16" s="30">
        <f t="shared" si="2"/>
        <v>0.28352662098049541</v>
      </c>
      <c r="D16" s="30">
        <f t="shared" si="1"/>
        <v>2.7804605139694241</v>
      </c>
      <c r="E16" s="30">
        <f t="shared" si="0"/>
        <v>7.5776616234375874E-3</v>
      </c>
    </row>
    <row r="17" spans="2:5" ht="13.9" customHeight="1" x14ac:dyDescent="0.25">
      <c r="B17" s="29">
        <f t="shared" si="3"/>
        <v>0.33801152737752171</v>
      </c>
      <c r="C17" s="30">
        <f>IF(B17&lt;6,$C$5/B17,6*$C$5/B17^2)</f>
        <v>0.27513854548554856</v>
      </c>
      <c r="D17" s="30">
        <f t="shared" si="1"/>
        <v>2.6982011740131289</v>
      </c>
      <c r="E17" s="30">
        <f t="shared" si="0"/>
        <v>7.8086797734404738E-3</v>
      </c>
    </row>
    <row r="18" spans="2:5" ht="13.9" customHeight="1" x14ac:dyDescent="0.25">
      <c r="B18" s="29">
        <f t="shared" si="3"/>
        <v>0.34801152737752172</v>
      </c>
      <c r="C18" s="30">
        <f t="shared" si="2"/>
        <v>0.26723252732692937</v>
      </c>
      <c r="D18" s="30">
        <f t="shared" si="1"/>
        <v>2.6206692257369979</v>
      </c>
      <c r="E18" s="30">
        <f t="shared" si="0"/>
        <v>8.0396979234433584E-3</v>
      </c>
    </row>
    <row r="19" spans="2:5" ht="13.9" customHeight="1" x14ac:dyDescent="0.25">
      <c r="B19" s="29">
        <f t="shared" si="3"/>
        <v>0.35801152737752173</v>
      </c>
      <c r="C19" s="30">
        <f t="shared" si="2"/>
        <v>0.25976817193914503</v>
      </c>
      <c r="D19" s="30">
        <f t="shared" si="1"/>
        <v>2.5474685317556136</v>
      </c>
      <c r="E19" s="30">
        <f t="shared" si="0"/>
        <v>8.2707160734462448E-3</v>
      </c>
    </row>
    <row r="20" spans="2:5" ht="13.9" customHeight="1" x14ac:dyDescent="0.25">
      <c r="B20" s="29">
        <f t="shared" si="3"/>
        <v>0.36801152737752174</v>
      </c>
      <c r="C20" s="30">
        <f t="shared" si="2"/>
        <v>0.25270947533281118</v>
      </c>
      <c r="D20" s="30">
        <f t="shared" si="1"/>
        <v>2.4782460117462795</v>
      </c>
      <c r="E20" s="30">
        <f t="shared" si="0"/>
        <v>8.5017342234491311E-3</v>
      </c>
    </row>
    <row r="21" spans="2:5" ht="13.9" customHeight="1" x14ac:dyDescent="0.25">
      <c r="B21" s="29">
        <f t="shared" si="3"/>
        <v>0.37801152737752175</v>
      </c>
      <c r="C21" s="30">
        <f t="shared" si="2"/>
        <v>0.24602424334832651</v>
      </c>
      <c r="D21" s="30">
        <f t="shared" si="1"/>
        <v>2.4126859472440336</v>
      </c>
      <c r="E21" s="30">
        <f t="shared" si="0"/>
        <v>8.7327523734520174E-3</v>
      </c>
    </row>
    <row r="22" spans="2:5" ht="13.9" customHeight="1" x14ac:dyDescent="0.25">
      <c r="B22" s="29">
        <f t="shared" si="3"/>
        <v>0.38801152737752176</v>
      </c>
      <c r="C22" s="30">
        <f t="shared" si="2"/>
        <v>0.2396836007130124</v>
      </c>
      <c r="D22" s="30">
        <f t="shared" si="1"/>
        <v>2.3505051671122983</v>
      </c>
      <c r="E22" s="30">
        <f t="shared" si="0"/>
        <v>8.9637705234549021E-3</v>
      </c>
    </row>
    <row r="23" spans="2:5" ht="13.9" customHeight="1" x14ac:dyDescent="0.25">
      <c r="B23" s="29">
        <f t="shared" si="3"/>
        <v>0.39801152737752177</v>
      </c>
      <c r="C23" s="30">
        <f t="shared" si="2"/>
        <v>0.2336615741075953</v>
      </c>
      <c r="D23" s="30">
        <f t="shared" si="1"/>
        <v>2.2914489588009546</v>
      </c>
      <c r="E23" s="30">
        <f t="shared" si="0"/>
        <v>9.1947886734577867E-3</v>
      </c>
    </row>
    <row r="24" spans="2:5" ht="13.9" customHeight="1" x14ac:dyDescent="0.25">
      <c r="B24" s="29">
        <f t="shared" si="3"/>
        <v>0.40801152737752178</v>
      </c>
      <c r="C24" s="30">
        <f t="shared" si="2"/>
        <v>0.22793473654470961</v>
      </c>
      <c r="D24" s="30">
        <f t="shared" si="1"/>
        <v>2.2352875808730035</v>
      </c>
      <c r="E24" s="30">
        <f t="shared" si="0"/>
        <v>9.4258068234606748E-3</v>
      </c>
    </row>
    <row r="25" spans="2:5" ht="13.9" customHeight="1" x14ac:dyDescent="0.25">
      <c r="B25" s="29">
        <f t="shared" si="3"/>
        <v>0.41801152737752179</v>
      </c>
      <c r="C25" s="30">
        <f t="shared" si="2"/>
        <v>0.22248190279214056</v>
      </c>
      <c r="D25" s="30">
        <f t="shared" si="1"/>
        <v>2.1818132761116846</v>
      </c>
      <c r="E25" s="30">
        <f t="shared" si="0"/>
        <v>9.6568249734635576E-3</v>
      </c>
    </row>
    <row r="26" spans="2:5" ht="13.9" customHeight="1" x14ac:dyDescent="0.25">
      <c r="B26" s="29">
        <f t="shared" si="3"/>
        <v>0.42801152737752179</v>
      </c>
      <c r="C26" s="30">
        <f t="shared" si="2"/>
        <v>0.21728386749259349</v>
      </c>
      <c r="D26" s="30">
        <f t="shared" si="1"/>
        <v>2.1308377033396164</v>
      </c>
      <c r="E26" s="30">
        <f t="shared" si="0"/>
        <v>9.887843123466444E-3</v>
      </c>
    </row>
    <row r="27" spans="2:5" ht="13.9" customHeight="1" x14ac:dyDescent="0.25">
      <c r="B27" s="29">
        <f t="shared" si="3"/>
        <v>0.4380115273775218</v>
      </c>
      <c r="C27" s="30">
        <f t="shared" si="2"/>
        <v>0.21232317915652335</v>
      </c>
      <c r="D27" s="30">
        <f t="shared" si="1"/>
        <v>2.0821897210342772</v>
      </c>
      <c r="E27" s="30">
        <f t="shared" si="0"/>
        <v>1.0118861273469329E-2</v>
      </c>
    </row>
    <row r="28" spans="2:5" ht="13.9" customHeight="1" x14ac:dyDescent="0.25">
      <c r="B28" s="29">
        <f t="shared" si="3"/>
        <v>0.44801152737752181</v>
      </c>
      <c r="C28" s="30">
        <f t="shared" si="2"/>
        <v>0.2075839444230026</v>
      </c>
      <c r="D28" s="30">
        <f t="shared" si="1"/>
        <v>2.0357134677730593</v>
      </c>
      <c r="E28" s="30">
        <f t="shared" si="0"/>
        <v>1.0349879423472215E-2</v>
      </c>
    </row>
    <row r="29" spans="2:5" ht="13.9" customHeight="1" x14ac:dyDescent="0.25">
      <c r="B29" s="29">
        <f t="shared" si="3"/>
        <v>0.45801152737752182</v>
      </c>
      <c r="C29" s="30">
        <f t="shared" si="2"/>
        <v>0.20305165796262495</v>
      </c>
      <c r="D29" s="30">
        <f>C29*9.8067</f>
        <v>1.991266694142074</v>
      </c>
      <c r="E29" s="30">
        <f t="shared" si="0"/>
        <v>1.0580897573475101E-2</v>
      </c>
    </row>
    <row r="30" spans="2:5" ht="13.9" customHeight="1" x14ac:dyDescent="0.25">
      <c r="B30" s="29">
        <f t="shared" si="3"/>
        <v>0.46801152737752183</v>
      </c>
      <c r="C30" s="30">
        <f t="shared" si="2"/>
        <v>0.19871305418719201</v>
      </c>
      <c r="D30" s="30">
        <f t="shared" si="1"/>
        <v>1.9487193084975358</v>
      </c>
      <c r="E30" s="30">
        <f t="shared" si="0"/>
        <v>1.0811915723477988E-2</v>
      </c>
    </row>
    <row r="31" spans="2:5" ht="13.9" customHeight="1" x14ac:dyDescent="0.25">
      <c r="B31" s="29">
        <f t="shared" si="3"/>
        <v>0.47801152737752184</v>
      </c>
      <c r="C31" s="30">
        <f t="shared" si="2"/>
        <v>0.19455597757279788</v>
      </c>
      <c r="D31" s="30">
        <f t="shared" si="1"/>
        <v>1.9079521052631569</v>
      </c>
      <c r="E31" s="30">
        <f t="shared" si="0"/>
        <v>1.1042933873480874E-2</v>
      </c>
    </row>
    <row r="32" spans="2:5" ht="13.9" customHeight="1" x14ac:dyDescent="0.25">
      <c r="B32" s="29">
        <f t="shared" si="3"/>
        <v>0.48801152737752185</v>
      </c>
      <c r="C32" s="30">
        <f t="shared" si="2"/>
        <v>0.19056926892642012</v>
      </c>
      <c r="D32" s="30">
        <f t="shared" si="1"/>
        <v>1.868855649580724</v>
      </c>
      <c r="E32" s="30">
        <f t="shared" si="0"/>
        <v>1.1273952023483759E-2</v>
      </c>
    </row>
    <row r="33" spans="2:5" ht="13.9" customHeight="1" x14ac:dyDescent="0.25">
      <c r="B33" s="29">
        <f t="shared" si="3"/>
        <v>0.49801152737752186</v>
      </c>
      <c r="C33" s="30">
        <f t="shared" si="2"/>
        <v>0.18674266535501408</v>
      </c>
      <c r="D33" s="30">
        <f t="shared" si="1"/>
        <v>1.8313292963370165</v>
      </c>
      <c r="E33" s="30">
        <f t="shared" si="0"/>
        <v>1.1504970173486643E-2</v>
      </c>
    </row>
    <row r="34" spans="2:5" ht="13.9" customHeight="1" x14ac:dyDescent="0.25">
      <c r="B34" s="29">
        <f t="shared" si="3"/>
        <v>0.50801152737752187</v>
      </c>
      <c r="C34" s="30">
        <f t="shared" si="2"/>
        <v>0.18306671204901284</v>
      </c>
      <c r="D34" s="30">
        <f t="shared" si="1"/>
        <v>1.7952803250510541</v>
      </c>
      <c r="E34" s="30">
        <f t="shared" si="0"/>
        <v>1.173598832348953E-2</v>
      </c>
    </row>
    <row r="35" spans="2:5" ht="13.9" customHeight="1" x14ac:dyDescent="0.25">
      <c r="B35" s="29">
        <f t="shared" si="3"/>
        <v>0.51801152737752187</v>
      </c>
      <c r="C35" s="30">
        <f t="shared" si="2"/>
        <v>0.17953268428372732</v>
      </c>
      <c r="D35" s="30">
        <f t="shared" si="1"/>
        <v>1.7606231749652286</v>
      </c>
      <c r="E35" s="30">
        <f t="shared" si="0"/>
        <v>1.1967006473492416E-2</v>
      </c>
    </row>
    <row r="36" spans="2:5" ht="13.9" customHeight="1" x14ac:dyDescent="0.25">
      <c r="B36" s="29">
        <f t="shared" si="3"/>
        <v>0.52801152737752188</v>
      </c>
      <c r="C36" s="30">
        <f t="shared" si="2"/>
        <v>0.17613251828403004</v>
      </c>
      <c r="D36" s="30">
        <f t="shared" si="1"/>
        <v>1.7272787670559973</v>
      </c>
      <c r="E36" s="30">
        <f t="shared" si="0"/>
        <v>1.2198024623495302E-2</v>
      </c>
    </row>
    <row r="37" spans="2:5" ht="13.9" customHeight="1" x14ac:dyDescent="0.25">
      <c r="B37" s="29">
        <f t="shared" si="3"/>
        <v>0.53801152737752189</v>
      </c>
      <c r="C37" s="30">
        <f t="shared" si="2"/>
        <v>0.17285874979913216</v>
      </c>
      <c r="D37" s="30">
        <f t="shared" si="1"/>
        <v>1.6951739016551493</v>
      </c>
      <c r="E37" s="30">
        <f t="shared" si="0"/>
        <v>1.2429042773498187E-2</v>
      </c>
    </row>
    <row r="38" spans="2:5" ht="13.9" customHeight="1" x14ac:dyDescent="0.25">
      <c r="B38" s="29">
        <f t="shared" si="3"/>
        <v>0.5480115273775219</v>
      </c>
      <c r="C38" s="30">
        <f t="shared" si="2"/>
        <v>0.16970445940260823</v>
      </c>
      <c r="D38" s="30">
        <f t="shared" si="1"/>
        <v>1.664240722023558</v>
      </c>
      <c r="E38" s="30">
        <f t="shared" si="0"/>
        <v>1.2660060923501073E-2</v>
      </c>
    </row>
    <row r="39" spans="2:5" ht="13.9" customHeight="1" x14ac:dyDescent="0.25">
      <c r="B39" s="29">
        <f t="shared" si="3"/>
        <v>0.55801152737752191</v>
      </c>
      <c r="C39" s="30">
        <f t="shared" si="2"/>
        <v>0.16666322367401737</v>
      </c>
      <c r="D39" s="30">
        <f t="shared" si="1"/>
        <v>1.634416235603986</v>
      </c>
      <c r="E39" s="30">
        <f t="shared" si="0"/>
        <v>1.289107907350396E-2</v>
      </c>
    </row>
    <row r="40" spans="2:5" ht="13.9" customHeight="1" x14ac:dyDescent="0.25">
      <c r="B40" s="29">
        <f t="shared" si="3"/>
        <v>0.56801152737752192</v>
      </c>
      <c r="C40" s="30">
        <f t="shared" si="2"/>
        <v>0.16372907153729063</v>
      </c>
      <c r="D40" s="30">
        <f t="shared" si="1"/>
        <v>1.6056418858447479</v>
      </c>
      <c r="E40" s="30">
        <f t="shared" si="0"/>
        <v>1.3122097223506844E-2</v>
      </c>
    </row>
    <row r="41" spans="2:5" ht="13.9" customHeight="1" x14ac:dyDescent="0.25">
      <c r="B41" s="29">
        <f t="shared" si="3"/>
        <v>0.57801152737752193</v>
      </c>
      <c r="C41" s="30">
        <f t="shared" si="2"/>
        <v>0.16089644513137549</v>
      </c>
      <c r="D41" s="30">
        <f t="shared" si="1"/>
        <v>1.5778631684698599</v>
      </c>
      <c r="E41" s="30">
        <f t="shared" si="0"/>
        <v>1.3353115373509731E-2</v>
      </c>
    </row>
    <row r="42" spans="2:5" ht="13.9" customHeight="1" x14ac:dyDescent="0.25">
      <c r="B42" s="29">
        <f t="shared" si="3"/>
        <v>0.58801152737752194</v>
      </c>
      <c r="C42" s="30">
        <f t="shared" si="2"/>
        <v>0.15816016467359331</v>
      </c>
      <c r="D42" s="30">
        <f t="shared" si="1"/>
        <v>1.5510292869045275</v>
      </c>
      <c r="E42" s="30">
        <f t="shared" si="0"/>
        <v>1.3584133523512613E-2</v>
      </c>
    </row>
    <row r="43" spans="2:5" ht="13.9" customHeight="1" x14ac:dyDescent="0.25">
      <c r="B43" s="29">
        <f t="shared" si="3"/>
        <v>0.59801152737752195</v>
      </c>
      <c r="C43" s="30">
        <f t="shared" si="2"/>
        <v>0.15551539684834456</v>
      </c>
      <c r="D43" s="30">
        <f t="shared" si="1"/>
        <v>1.5250928422726604</v>
      </c>
      <c r="E43" s="30">
        <f t="shared" si="0"/>
        <v>1.38151516735155E-2</v>
      </c>
    </row>
    <row r="44" spans="2:5" ht="13.9" customHeight="1" x14ac:dyDescent="0.25">
      <c r="B44" s="29">
        <f t="shared" si="3"/>
        <v>0.60801152737752195</v>
      </c>
      <c r="C44" s="30">
        <f t="shared" si="2"/>
        <v>0.15295762631529047</v>
      </c>
      <c r="D44" s="30">
        <f t="shared" si="1"/>
        <v>1.5000095539861589</v>
      </c>
      <c r="E44" s="30">
        <f t="shared" si="0"/>
        <v>1.4046169823518388E-2</v>
      </c>
    </row>
    <row r="45" spans="2:5" ht="13.9" customHeight="1" x14ac:dyDescent="0.25">
      <c r="B45" s="29">
        <f t="shared" si="3"/>
        <v>0.61801152737752196</v>
      </c>
      <c r="C45" s="30">
        <f t="shared" si="2"/>
        <v>0.15048262998367909</v>
      </c>
      <c r="D45" s="30">
        <f t="shared" si="1"/>
        <v>1.4757380074609456</v>
      </c>
      <c r="E45" s="30">
        <f t="shared" si="0"/>
        <v>1.4277187973521271E-2</v>
      </c>
    </row>
    <row r="46" spans="2:5" ht="13.9" customHeight="1" x14ac:dyDescent="0.25">
      <c r="B46" s="29">
        <f t="shared" si="3"/>
        <v>0.62801152737752197</v>
      </c>
      <c r="C46" s="30">
        <f t="shared" si="2"/>
        <v>0.14808645374449331</v>
      </c>
      <c r="D46" s="30">
        <f t="shared" si="1"/>
        <v>1.4522394259361224</v>
      </c>
      <c r="E46" s="30">
        <f t="shared" si="0"/>
        <v>1.4508206123524157E-2</v>
      </c>
    </row>
    <row r="47" spans="2:5" ht="13.9" customHeight="1" x14ac:dyDescent="0.25">
      <c r="B47" s="29">
        <f t="shared" si="3"/>
        <v>0.63801152737752198</v>
      </c>
      <c r="C47" s="30">
        <f t="shared" si="2"/>
        <v>0.14576539139075831</v>
      </c>
      <c r="D47" s="30">
        <f t="shared" si="1"/>
        <v>1.4294774637517493</v>
      </c>
      <c r="E47" s="30">
        <f t="shared" si="0"/>
        <v>1.4739224273527043E-2</v>
      </c>
    </row>
    <row r="48" spans="2:5" ht="13.9" customHeight="1" x14ac:dyDescent="0.25">
      <c r="B48" s="29">
        <f t="shared" si="3"/>
        <v>0.64801152737752199</v>
      </c>
      <c r="C48" s="30">
        <f t="shared" si="2"/>
        <v>0.14351596548963791</v>
      </c>
      <c r="D48" s="30">
        <f t="shared" si="1"/>
        <v>1.407418018767232</v>
      </c>
      <c r="E48" s="30">
        <f t="shared" si="0"/>
        <v>1.4970242423529932E-2</v>
      </c>
    </row>
    <row r="49" spans="2:5" ht="13.9" customHeight="1" x14ac:dyDescent="0.25">
      <c r="B49" s="29">
        <f t="shared" si="3"/>
        <v>0.658011527377522</v>
      </c>
      <c r="C49" s="30">
        <f t="shared" si="2"/>
        <v>0.14133490999868603</v>
      </c>
      <c r="D49" s="30">
        <f t="shared" si="1"/>
        <v>1.3860290618841142</v>
      </c>
      <c r="E49" s="30">
        <f t="shared" si="0"/>
        <v>1.5201260573532816E-2</v>
      </c>
    </row>
    <row r="50" spans="2:5" ht="13.9" customHeight="1" x14ac:dyDescent="0.25">
      <c r="B50" s="29">
        <f t="shared" si="3"/>
        <v>0.66801152737752201</v>
      </c>
      <c r="C50" s="30">
        <f t="shared" si="2"/>
        <v>0.13921915444348568</v>
      </c>
      <c r="D50" s="30">
        <f t="shared" si="1"/>
        <v>1.365280481880931</v>
      </c>
      <c r="E50" s="30">
        <f t="shared" si="0"/>
        <v>1.5432278723535701E-2</v>
      </c>
    </row>
    <row r="51" spans="2:5" ht="13.9" customHeight="1" x14ac:dyDescent="0.25">
      <c r="B51" s="29">
        <f t="shared" si="3"/>
        <v>0.67801152737752202</v>
      </c>
      <c r="C51" s="30">
        <f t="shared" si="2"/>
        <v>0.13716580949547319</v>
      </c>
      <c r="D51" s="30">
        <f t="shared" si="1"/>
        <v>1.3451439439792567</v>
      </c>
      <c r="E51" s="30">
        <f t="shared" si="0"/>
        <v>1.5663296873538585E-2</v>
      </c>
    </row>
    <row r="52" spans="2:5" ht="13.9" customHeight="1" x14ac:dyDescent="0.25">
      <c r="B52" s="29">
        <f t="shared" si="3"/>
        <v>0.68801152737752203</v>
      </c>
      <c r="C52" s="30">
        <f t="shared" si="2"/>
        <v>0.13517215380748923</v>
      </c>
      <c r="D52" s="30">
        <f t="shared" si="1"/>
        <v>1.3255927607439046</v>
      </c>
      <c r="E52" s="30">
        <f t="shared" si="0"/>
        <v>1.5894315023541473E-2</v>
      </c>
    </row>
    <row r="53" spans="2:5" ht="13.9" customHeight="1" x14ac:dyDescent="0.25">
      <c r="B53" s="29">
        <f t="shared" si="3"/>
        <v>0.69801152737752203</v>
      </c>
      <c r="C53" s="30">
        <f t="shared" si="2"/>
        <v>0.13323562198092556</v>
      </c>
      <c r="D53" s="30">
        <f t="shared" si="1"/>
        <v>1.3066017740803426</v>
      </c>
      <c r="E53" s="30">
        <f t="shared" si="0"/>
        <v>1.6125333173544358E-2</v>
      </c>
    </row>
    <row r="54" spans="2:5" ht="13.9" customHeight="1" x14ac:dyDescent="0.25">
      <c r="B54" s="29">
        <f t="shared" si="3"/>
        <v>0.70801152737752204</v>
      </c>
      <c r="C54" s="30">
        <f t="shared" si="2"/>
        <v>0.13135379355258867</v>
      </c>
      <c r="D54" s="30">
        <f t="shared" si="1"/>
        <v>1.2881472472321711</v>
      </c>
      <c r="E54" s="30">
        <f t="shared" si="0"/>
        <v>1.6356351323547246E-2</v>
      </c>
    </row>
    <row r="55" spans="2:5" ht="13.9" customHeight="1" x14ac:dyDescent="0.25">
      <c r="B55" s="29">
        <f t="shared" si="3"/>
        <v>0.71801152737752205</v>
      </c>
      <c r="C55" s="30">
        <f t="shared" si="2"/>
        <v>0.12952438290186627</v>
      </c>
      <c r="D55" s="30">
        <f t="shared" si="1"/>
        <v>1.2702067658037319</v>
      </c>
      <c r="E55" s="30">
        <f t="shared" si="0"/>
        <v>1.6587369473550131E-2</v>
      </c>
    </row>
    <row r="56" spans="2:5" ht="13.9" customHeight="1" x14ac:dyDescent="0.25">
      <c r="B56" s="29">
        <f t="shared" si="3"/>
        <v>0.72801152737752206</v>
      </c>
      <c r="C56" s="30">
        <f t="shared" si="2"/>
        <v>0.12774522998970778</v>
      </c>
      <c r="D56" s="30">
        <f t="shared" si="1"/>
        <v>1.2527591469400672</v>
      </c>
      <c r="E56" s="30">
        <f t="shared" si="0"/>
        <v>1.6818387623553012E-2</v>
      </c>
    </row>
    <row r="57" spans="2:5" ht="13.9" customHeight="1" x14ac:dyDescent="0.25">
      <c r="B57" s="29">
        <f t="shared" si="3"/>
        <v>0.73801152737752207</v>
      </c>
      <c r="C57" s="30">
        <f t="shared" si="2"/>
        <v>0.12601429185052121</v>
      </c>
      <c r="D57" s="30">
        <f t="shared" si="1"/>
        <v>1.2357843558905062</v>
      </c>
      <c r="E57" s="30">
        <f t="shared" si="0"/>
        <v>1.7049405773555897E-2</v>
      </c>
    </row>
    <row r="58" spans="2:5" ht="13.9" customHeight="1" x14ac:dyDescent="0.25">
      <c r="B58" s="29">
        <f t="shared" si="3"/>
        <v>0.74801152737752208</v>
      </c>
      <c r="C58" s="30">
        <f t="shared" si="2"/>
        <v>0.12432963476652789</v>
      </c>
      <c r="D58" s="30">
        <f t="shared" si="1"/>
        <v>1.2192634292649089</v>
      </c>
      <c r="E58" s="30">
        <f t="shared" si="0"/>
        <v>1.7280423923558785E-2</v>
      </c>
    </row>
    <row r="59" spans="2:5" ht="13.9" customHeight="1" x14ac:dyDescent="0.25">
      <c r="B59" s="29">
        <f t="shared" si="3"/>
        <v>0.75801152737752209</v>
      </c>
      <c r="C59" s="30">
        <f t="shared" si="2"/>
        <v>0.12268942706155184</v>
      </c>
      <c r="D59" s="30">
        <f t="shared" si="1"/>
        <v>1.2031784043645204</v>
      </c>
      <c r="E59" s="30">
        <f t="shared" si="0"/>
        <v>1.7511442073561673E-2</v>
      </c>
    </row>
    <row r="60" spans="2:5" ht="13.9" customHeight="1" x14ac:dyDescent="0.25">
      <c r="B60" s="29">
        <f t="shared" si="3"/>
        <v>0.7680115273775221</v>
      </c>
      <c r="C60" s="30">
        <f t="shared" si="2"/>
        <v>0.12109193245778604</v>
      </c>
      <c r="D60" s="30">
        <f t="shared" si="1"/>
        <v>1.1875122540337704</v>
      </c>
      <c r="E60" s="30">
        <f t="shared" si="0"/>
        <v>1.7742460223564561E-2</v>
      </c>
    </row>
    <row r="61" spans="2:5" ht="13.9" customHeight="1" x14ac:dyDescent="0.25">
      <c r="B61" s="29">
        <f t="shared" si="3"/>
        <v>0.77801152737752211</v>
      </c>
      <c r="C61" s="30">
        <f t="shared" si="2"/>
        <v>0.11953550394488269</v>
      </c>
      <c r="D61" s="30">
        <f t="shared" si="1"/>
        <v>1.1722488265362809</v>
      </c>
      <c r="E61" s="30">
        <f t="shared" si="0"/>
        <v>1.7973478373567442E-2</v>
      </c>
    </row>
    <row r="62" spans="2:5" ht="13.9" customHeight="1" x14ac:dyDescent="0.25">
      <c r="B62" s="29">
        <f t="shared" si="3"/>
        <v>0.78801152737752211</v>
      </c>
      <c r="C62" s="30">
        <f t="shared" si="2"/>
        <v>0.11801857811585716</v>
      </c>
      <c r="D62" s="30">
        <f t="shared" si="1"/>
        <v>1.1573727900087762</v>
      </c>
      <c r="E62" s="30">
        <f t="shared" si="0"/>
        <v>1.820449652357033E-2</v>
      </c>
    </row>
    <row r="63" spans="2:5" ht="13.9" customHeight="1" x14ac:dyDescent="0.25">
      <c r="B63" s="29">
        <f t="shared" si="3"/>
        <v>0.79801152737752212</v>
      </c>
      <c r="C63" s="30">
        <f t="shared" si="2"/>
        <v>0.11653966992885767</v>
      </c>
      <c r="D63" s="30">
        <f t="shared" si="1"/>
        <v>1.1428695810913285</v>
      </c>
      <c r="E63" s="30">
        <f t="shared" si="0"/>
        <v>1.8435514673573218E-2</v>
      </c>
    </row>
    <row r="64" spans="2:5" ht="13.9" customHeight="1" x14ac:dyDescent="0.25">
      <c r="B64" s="29">
        <f t="shared" si="3"/>
        <v>0.80801152737752213</v>
      </c>
      <c r="C64" s="30">
        <f t="shared" si="2"/>
        <v>0.11509736785790706</v>
      </c>
      <c r="D64" s="30">
        <f t="shared" si="1"/>
        <v>1.128725357372137</v>
      </c>
      <c r="E64" s="30">
        <f t="shared" si="0"/>
        <v>1.8666532823576103E-2</v>
      </c>
    </row>
    <row r="65" spans="2:5" ht="13.9" customHeight="1" x14ac:dyDescent="0.25">
      <c r="B65" s="29">
        <f t="shared" si="3"/>
        <v>0.81801152737752214</v>
      </c>
      <c r="C65" s="30">
        <f t="shared" si="2"/>
        <v>0.11369032939933056</v>
      </c>
      <c r="D65" s="30">
        <f t="shared" si="1"/>
        <v>1.1149269533204149</v>
      </c>
      <c r="E65" s="30">
        <f t="shared" si="0"/>
        <v>1.8897550973578987E-2</v>
      </c>
    </row>
    <row r="66" spans="2:5" ht="13.9" customHeight="1" x14ac:dyDescent="0.25">
      <c r="B66" s="29">
        <f t="shared" si="3"/>
        <v>0.82801152737752215</v>
      </c>
      <c r="C66" s="30">
        <f t="shared" si="2"/>
        <v>0.11231727690380057</v>
      </c>
      <c r="D66" s="30">
        <f t="shared" si="1"/>
        <v>1.1014618394125009</v>
      </c>
      <c r="E66" s="30">
        <f t="shared" si="0"/>
        <v>1.9128569123581868E-2</v>
      </c>
    </row>
    <row r="67" spans="2:5" ht="13.9" customHeight="1" x14ac:dyDescent="0.25">
      <c r="B67" s="29">
        <f t="shared" si="3"/>
        <v>0.83801152737752216</v>
      </c>
      <c r="C67" s="30">
        <f t="shared" si="2"/>
        <v>0.11097699370679864</v>
      </c>
      <c r="D67" s="30">
        <f t="shared" si="1"/>
        <v>1.0883180841844622</v>
      </c>
      <c r="E67" s="30">
        <f t="shared" si="0"/>
        <v>1.9359587273584757E-2</v>
      </c>
    </row>
    <row r="68" spans="2:5" ht="13.9" customHeight="1" x14ac:dyDescent="0.25">
      <c r="B68" s="29">
        <f t="shared" si="3"/>
        <v>0.84801152737752217</v>
      </c>
      <c r="C68" s="30">
        <f t="shared" si="2"/>
        <v>0.10966832053286202</v>
      </c>
      <c r="D68" s="30">
        <f t="shared" si="1"/>
        <v>1.0754843189696179</v>
      </c>
      <c r="E68" s="30">
        <f t="shared" si="0"/>
        <v>1.9590605423587641E-2</v>
      </c>
    </row>
    <row r="69" spans="2:5" ht="13.9" customHeight="1" x14ac:dyDescent="0.25">
      <c r="B69" s="29">
        <f t="shared" si="3"/>
        <v>0.85801152737752218</v>
      </c>
      <c r="C69" s="30">
        <f t="shared" si="2"/>
        <v>0.10839015215127794</v>
      </c>
      <c r="D69" s="30">
        <f t="shared" si="1"/>
        <v>1.0629497051019372</v>
      </c>
      <c r="E69" s="30">
        <f t="shared" si="0"/>
        <v>1.9821623573590529E-2</v>
      </c>
    </row>
    <row r="70" spans="2:5" ht="13.9" customHeight="1" x14ac:dyDescent="0.25">
      <c r="B70" s="29">
        <f t="shared" si="3"/>
        <v>0.86801152737752219</v>
      </c>
      <c r="C70" s="30">
        <f t="shared" si="2"/>
        <v>0.10714143426294813</v>
      </c>
      <c r="D70" s="30">
        <f t="shared" si="1"/>
        <v>1.0507039033864534</v>
      </c>
      <c r="E70" s="30">
        <f t="shared" si="0"/>
        <v>2.0052641723593417E-2</v>
      </c>
    </row>
    <row r="71" spans="2:5" ht="13.9" customHeight="1" x14ac:dyDescent="0.25">
      <c r="B71" s="29">
        <f t="shared" si="3"/>
        <v>0.87801152737752219</v>
      </c>
      <c r="C71" s="30">
        <f t="shared" si="2"/>
        <v>0.10592116059999336</v>
      </c>
      <c r="D71" s="30">
        <f t="shared" si="1"/>
        <v>1.0387370456559548</v>
      </c>
      <c r="E71" s="30">
        <f t="shared" si="0"/>
        <v>2.0283659873596298E-2</v>
      </c>
    </row>
    <row r="72" spans="2:5" ht="13.9" customHeight="1" x14ac:dyDescent="0.25">
      <c r="B72" s="29">
        <f t="shared" si="3"/>
        <v>0.8880115273775222</v>
      </c>
      <c r="C72" s="30">
        <f t="shared" si="2"/>
        <v>0.1047283702213279</v>
      </c>
      <c r="D72" s="30">
        <f t="shared" si="1"/>
        <v>1.0270397082494962</v>
      </c>
      <c r="E72" s="30">
        <f t="shared" si="0"/>
        <v>2.0514678023599187E-2</v>
      </c>
    </row>
    <row r="73" spans="2:5" ht="13.9" customHeight="1" x14ac:dyDescent="0.25">
      <c r="B73" s="29">
        <f t="shared" si="3"/>
        <v>0.89801152737752221</v>
      </c>
      <c r="C73" s="30">
        <f t="shared" si="2"/>
        <v>0.10356214498892839</v>
      </c>
      <c r="D73" s="30">
        <f t="shared" ref="D73:D136" si="4">C73*9.8067</f>
        <v>1.0156028872629239</v>
      </c>
      <c r="E73" s="30">
        <f t="shared" ref="E73:E136" si="5">((B73^2)/(4*PI()^2))*D73</f>
        <v>2.0745696173602068E-2</v>
      </c>
    </row>
    <row r="74" spans="2:5" ht="13.9" customHeight="1" x14ac:dyDescent="0.25">
      <c r="B74" s="29">
        <f t="shared" si="3"/>
        <v>0.90801152737752222</v>
      </c>
      <c r="C74" s="30">
        <f t="shared" si="2"/>
        <v>0.10242160721086702</v>
      </c>
      <c r="D74" s="30">
        <f t="shared" si="4"/>
        <v>1.0044179754348095</v>
      </c>
      <c r="E74" s="30">
        <f t="shared" si="5"/>
        <v>2.0976714323604956E-2</v>
      </c>
    </row>
    <row r="75" spans="2:5" ht="13.9" customHeight="1" x14ac:dyDescent="0.25">
      <c r="B75" s="29">
        <f t="shared" si="3"/>
        <v>0.91801152737752223</v>
      </c>
      <c r="C75" s="30">
        <f t="shared" si="2"/>
        <v>0.10130591743839265</v>
      </c>
      <c r="D75" s="30">
        <f t="shared" si="4"/>
        <v>0.9934767405430851</v>
      </c>
      <c r="E75" s="30">
        <f t="shared" si="5"/>
        <v>2.1207732473607844E-2</v>
      </c>
    </row>
    <row r="76" spans="2:5" ht="13.9" customHeight="1" x14ac:dyDescent="0.25">
      <c r="B76" s="29">
        <f t="shared" si="3"/>
        <v>0.92801152737752224</v>
      </c>
      <c r="C76" s="30">
        <f t="shared" si="2"/>
        <v>0.10021427240544059</v>
      </c>
      <c r="D76" s="30">
        <f t="shared" si="4"/>
        <v>0.98277130519843414</v>
      </c>
      <c r="E76" s="30">
        <f t="shared" si="5"/>
        <v>2.1438750623610729E-2</v>
      </c>
    </row>
    <row r="77" spans="2:5" ht="13.9" customHeight="1" x14ac:dyDescent="0.25">
      <c r="B77" s="29">
        <f t="shared" si="3"/>
        <v>0.93801152737752225</v>
      </c>
      <c r="C77" s="30">
        <f t="shared" ref="C77:C140" si="6">IF(B77&lt;6,$C$5/B77,6*$C$5/B77^2)</f>
        <v>9.9145903099941562E-2</v>
      </c>
      <c r="D77" s="30">
        <f t="shared" si="4"/>
        <v>0.97229412793019687</v>
      </c>
      <c r="E77" s="30">
        <f t="shared" si="5"/>
        <v>2.1669768773613613E-2</v>
      </c>
    </row>
    <row r="78" spans="2:5" ht="13.9" customHeight="1" x14ac:dyDescent="0.25">
      <c r="B78" s="29">
        <f t="shared" ref="B78:B141" si="7">B77+0.01</f>
        <v>0.94801152737752226</v>
      </c>
      <c r="C78" s="30">
        <f t="shared" si="6"/>
        <v>9.8100072957198373E-2</v>
      </c>
      <c r="D78" s="30">
        <f t="shared" si="4"/>
        <v>0.96203798546935726</v>
      </c>
      <c r="E78" s="30">
        <f t="shared" si="5"/>
        <v>2.1900786923616501E-2</v>
      </c>
    </row>
    <row r="79" spans="2:5" ht="13.9" customHeight="1" x14ac:dyDescent="0.25">
      <c r="B79" s="29">
        <f t="shared" si="7"/>
        <v>0.95801152737752227</v>
      </c>
      <c r="C79" s="30">
        <f t="shared" si="6"/>
        <v>9.707607616641091E-2</v>
      </c>
      <c r="D79" s="30">
        <f t="shared" si="4"/>
        <v>0.95199595614114185</v>
      </c>
      <c r="E79" s="30">
        <f t="shared" si="5"/>
        <v>2.2131805073619386E-2</v>
      </c>
    </row>
    <row r="80" spans="2:5" ht="13.9" customHeight="1" x14ac:dyDescent="0.25">
      <c r="B80" s="29">
        <f t="shared" si="7"/>
        <v>0.96801152737752227</v>
      </c>
      <c r="C80" s="30">
        <f t="shared" si="6"/>
        <v>9.6073236082167252E-2</v>
      </c>
      <c r="D80" s="30">
        <f t="shared" si="4"/>
        <v>0.94216140428698947</v>
      </c>
      <c r="E80" s="30">
        <f t="shared" si="5"/>
        <v>2.236282322362227E-2</v>
      </c>
    </row>
    <row r="81" spans="2:5" ht="13.9" customHeight="1" x14ac:dyDescent="0.25">
      <c r="B81" s="29">
        <f t="shared" si="7"/>
        <v>0.97801152737752228</v>
      </c>
      <c r="C81" s="30">
        <f t="shared" si="6"/>
        <v>9.5090903733388271E-2</v>
      </c>
      <c r="D81" s="30">
        <f t="shared" si="4"/>
        <v>0.93252796564221874</v>
      </c>
      <c r="E81" s="30">
        <f t="shared" si="5"/>
        <v>2.2593841373625155E-2</v>
      </c>
    </row>
    <row r="82" spans="2:5" ht="13.9" customHeight="1" x14ac:dyDescent="0.25">
      <c r="B82" s="29">
        <f t="shared" si="7"/>
        <v>0.98801152737752229</v>
      </c>
      <c r="C82" s="30">
        <f t="shared" si="6"/>
        <v>9.4128456422821069E-2</v>
      </c>
      <c r="D82" s="30">
        <f t="shared" si="4"/>
        <v>0.92308953360167934</v>
      </c>
      <c r="E82" s="30">
        <f t="shared" si="5"/>
        <v>2.282485952362804E-2</v>
      </c>
    </row>
    <row r="83" spans="2:5" ht="13.9" customHeight="1" x14ac:dyDescent="0.25">
      <c r="B83" s="29">
        <f t="shared" si="7"/>
        <v>0.9980115273775223</v>
      </c>
      <c r="C83" s="30">
        <f t="shared" si="6"/>
        <v>9.3185296410730201E-2</v>
      </c>
      <c r="D83" s="30">
        <f t="shared" si="4"/>
        <v>0.91384024631110783</v>
      </c>
      <c r="E83" s="30">
        <f t="shared" si="5"/>
        <v>2.3055877673630928E-2</v>
      </c>
    </row>
    <row r="84" spans="2:5" ht="13.9" customHeight="1" x14ac:dyDescent="0.25">
      <c r="B84" s="29">
        <f t="shared" si="7"/>
        <v>1.0080115273775223</v>
      </c>
      <c r="C84" s="30">
        <f t="shared" si="6"/>
        <v>9.2260849676939732E-2</v>
      </c>
      <c r="D84" s="30">
        <f t="shared" si="4"/>
        <v>0.90477447452684479</v>
      </c>
      <c r="E84" s="30">
        <f t="shared" si="5"/>
        <v>2.3286895823633816E-2</v>
      </c>
    </row>
    <row r="85" spans="2:5" ht="13.9" customHeight="1" x14ac:dyDescent="0.25">
      <c r="B85" s="29">
        <f t="shared" si="7"/>
        <v>1.0180115273775223</v>
      </c>
      <c r="C85" s="30">
        <f t="shared" si="6"/>
        <v>9.1354564755838571E-2</v>
      </c>
      <c r="D85" s="30">
        <f t="shared" si="4"/>
        <v>0.89588681019108207</v>
      </c>
      <c r="E85" s="30">
        <f t="shared" si="5"/>
        <v>2.3517913973636694E-2</v>
      </c>
    </row>
    <row r="86" spans="2:5" ht="13.9" customHeight="1" x14ac:dyDescent="0.25">
      <c r="B86" s="29">
        <f t="shared" si="7"/>
        <v>1.0280115273775223</v>
      </c>
      <c r="C86" s="30">
        <f t="shared" si="6"/>
        <v>9.0465911639380961E-2</v>
      </c>
      <c r="D86" s="30">
        <f t="shared" si="4"/>
        <v>0.88717205567391721</v>
      </c>
      <c r="E86" s="30">
        <f t="shared" si="5"/>
        <v>2.3748932123639582E-2</v>
      </c>
    </row>
    <row r="87" spans="2:5" ht="13.9" customHeight="1" x14ac:dyDescent="0.25">
      <c r="B87" s="29">
        <f t="shared" si="7"/>
        <v>1.0380115273775223</v>
      </c>
      <c r="C87" s="30">
        <f t="shared" si="6"/>
        <v>8.9594380743496418E-2</v>
      </c>
      <c r="D87" s="30">
        <f t="shared" si="4"/>
        <v>0.87862521363724622</v>
      </c>
      <c r="E87" s="30">
        <f t="shared" si="5"/>
        <v>2.3979950273642466E-2</v>
      </c>
    </row>
    <row r="88" spans="2:5" ht="13.9" customHeight="1" x14ac:dyDescent="0.25">
      <c r="B88" s="29">
        <f t="shared" si="7"/>
        <v>1.0480115273775223</v>
      </c>
      <c r="C88" s="30">
        <f t="shared" si="6"/>
        <v>8.8739481933674244E-2</v>
      </c>
      <c r="D88" s="30">
        <f t="shared" si="4"/>
        <v>0.87024147747896319</v>
      </c>
      <c r="E88" s="30">
        <f t="shared" si="5"/>
        <v>2.4210968423645354E-2</v>
      </c>
    </row>
    <row r="89" spans="2:5" ht="13.9" customHeight="1" x14ac:dyDescent="0.25">
      <c r="B89" s="29">
        <f t="shared" si="7"/>
        <v>1.0580115273775224</v>
      </c>
      <c r="C89" s="30">
        <f t="shared" si="6"/>
        <v>8.7900743605807144E-2</v>
      </c>
      <c r="D89" s="30">
        <f t="shared" si="4"/>
        <v>0.86201622231906883</v>
      </c>
      <c r="E89" s="30">
        <f t="shared" si="5"/>
        <v>2.4441986573648242E-2</v>
      </c>
    </row>
    <row r="90" spans="2:5" ht="13.9" customHeight="1" x14ac:dyDescent="0.25">
      <c r="B90" s="29">
        <f t="shared" si="7"/>
        <v>1.0680115273775224</v>
      </c>
      <c r="C90" s="30">
        <f t="shared" si="6"/>
        <v>8.7077711818672368E-2</v>
      </c>
      <c r="D90" s="30">
        <f t="shared" si="4"/>
        <v>0.85394499649217426</v>
      </c>
      <c r="E90" s="30">
        <f t="shared" si="5"/>
        <v>2.467300472365113E-2</v>
      </c>
    </row>
    <row r="91" spans="2:5" ht="13.9" customHeight="1" x14ac:dyDescent="0.25">
      <c r="B91" s="29">
        <f t="shared" si="7"/>
        <v>1.0780115273775224</v>
      </c>
      <c r="C91" s="30">
        <f t="shared" si="6"/>
        <v>8.6269949474697183E-2</v>
      </c>
      <c r="D91" s="30">
        <f t="shared" si="4"/>
        <v>0.84602351351351279</v>
      </c>
      <c r="E91" s="30">
        <f t="shared" si="5"/>
        <v>2.4904022873654008E-2</v>
      </c>
    </row>
    <row r="92" spans="2:5" ht="13.9" customHeight="1" x14ac:dyDescent="0.25">
      <c r="B92" s="29">
        <f t="shared" si="7"/>
        <v>1.0880115273775224</v>
      </c>
      <c r="C92" s="30">
        <f t="shared" si="6"/>
        <v>8.5477035545902358E-2</v>
      </c>
      <c r="D92" s="30">
        <f t="shared" si="4"/>
        <v>0.8382476444880006</v>
      </c>
      <c r="E92" s="30">
        <f t="shared" si="5"/>
        <v>2.51350410236569E-2</v>
      </c>
    </row>
    <row r="93" spans="2:5" ht="13.9" customHeight="1" x14ac:dyDescent="0.25">
      <c r="B93" s="29">
        <f t="shared" si="7"/>
        <v>1.0980115273775224</v>
      </c>
      <c r="C93" s="30">
        <f t="shared" si="6"/>
        <v>8.4698564342143193E-2</v>
      </c>
      <c r="D93" s="30">
        <f t="shared" si="4"/>
        <v>0.83061341093409558</v>
      </c>
      <c r="E93" s="30">
        <f t="shared" si="5"/>
        <v>2.5366059173659788E-2</v>
      </c>
    </row>
    <row r="94" spans="2:5" ht="13.9" customHeight="1" x14ac:dyDescent="0.25">
      <c r="B94" s="29">
        <f t="shared" si="7"/>
        <v>1.1080115273775224</v>
      </c>
      <c r="C94" s="30">
        <f t="shared" si="6"/>
        <v>8.3934144818976222E-2</v>
      </c>
      <c r="D94" s="30">
        <f t="shared" si="4"/>
        <v>0.82311697799625405</v>
      </c>
      <c r="E94" s="30">
        <f t="shared" si="5"/>
        <v>2.5597077323662669E-2</v>
      </c>
    </row>
    <row r="95" spans="2:5" ht="13.9" customHeight="1" x14ac:dyDescent="0.25">
      <c r="B95" s="29">
        <f t="shared" si="7"/>
        <v>1.1180115273775224</v>
      </c>
      <c r="C95" s="30">
        <f t="shared" si="6"/>
        <v>8.318339992267039E-2</v>
      </c>
      <c r="D95" s="30">
        <f t="shared" si="4"/>
        <v>0.81575464802165165</v>
      </c>
      <c r="E95" s="30">
        <f t="shared" si="5"/>
        <v>2.5828095473665554E-2</v>
      </c>
    </row>
    <row r="96" spans="2:5" ht="13.9" customHeight="1" x14ac:dyDescent="0.25">
      <c r="B96" s="29">
        <f t="shared" si="7"/>
        <v>1.1280115273775224</v>
      </c>
      <c r="C96" s="30">
        <f t="shared" si="6"/>
        <v>8.2445965970057683E-2</v>
      </c>
      <c r="D96" s="30">
        <f t="shared" si="4"/>
        <v>0.80852285447856465</v>
      </c>
      <c r="E96" s="30">
        <f t="shared" si="5"/>
        <v>2.6059113623668445E-2</v>
      </c>
    </row>
    <row r="97" spans="2:5" ht="13.9" customHeight="1" x14ac:dyDescent="0.25">
      <c r="B97" s="29">
        <f t="shared" si="7"/>
        <v>1.1380115273775224</v>
      </c>
      <c r="C97" s="30">
        <f t="shared" si="6"/>
        <v>8.1721492061080245E-2</v>
      </c>
      <c r="D97" s="30">
        <f t="shared" si="4"/>
        <v>0.80141815619539558</v>
      </c>
      <c r="E97" s="30">
        <f t="shared" si="5"/>
        <v>2.629013177367133E-2</v>
      </c>
    </row>
    <row r="98" spans="2:5" ht="13.9" customHeight="1" x14ac:dyDescent="0.25">
      <c r="B98" s="29">
        <f t="shared" si="7"/>
        <v>1.1480115273775224</v>
      </c>
      <c r="C98" s="30">
        <f t="shared" si="6"/>
        <v>8.1009639522040308E-2</v>
      </c>
      <c r="D98" s="30">
        <f t="shared" si="4"/>
        <v>0.79443723190079263</v>
      </c>
      <c r="E98" s="30">
        <f t="shared" si="5"/>
        <v>2.6521149923674214E-2</v>
      </c>
    </row>
    <row r="99" spans="2:5" ht="13.9" customHeight="1" x14ac:dyDescent="0.25">
      <c r="B99" s="29">
        <f t="shared" si="7"/>
        <v>1.1580115273775224</v>
      </c>
      <c r="C99" s="30">
        <f t="shared" si="6"/>
        <v>8.0310081377696976E-2</v>
      </c>
      <c r="D99" s="30">
        <f t="shared" si="4"/>
        <v>0.78757687504666085</v>
      </c>
      <c r="E99" s="30">
        <f t="shared" si="5"/>
        <v>2.6752168073677095E-2</v>
      </c>
    </row>
    <row r="100" spans="2:5" ht="13.9" customHeight="1" x14ac:dyDescent="0.25">
      <c r="B100" s="29">
        <f t="shared" si="7"/>
        <v>1.1680115273775225</v>
      </c>
      <c r="C100" s="30">
        <f t="shared" si="6"/>
        <v>7.9622501850481073E-2</v>
      </c>
      <c r="D100" s="30">
        <f t="shared" si="4"/>
        <v>0.78083398889711264</v>
      </c>
      <c r="E100" s="30">
        <f t="shared" si="5"/>
        <v>2.6983186223679987E-2</v>
      </c>
    </row>
    <row r="101" spans="2:5" ht="13.9" customHeight="1" x14ac:dyDescent="0.25">
      <c r="B101" s="29">
        <f t="shared" si="7"/>
        <v>1.1780115273775225</v>
      </c>
      <c r="C101" s="30">
        <f t="shared" si="6"/>
        <v>7.8946595885216575E-2</v>
      </c>
      <c r="D101" s="30">
        <f t="shared" si="4"/>
        <v>0.77420558186755328</v>
      </c>
      <c r="E101" s="30">
        <f t="shared" si="5"/>
        <v>2.7214204373682872E-2</v>
      </c>
    </row>
    <row r="102" spans="2:5" ht="13.9" customHeight="1" x14ac:dyDescent="0.25">
      <c r="B102" s="29">
        <f t="shared" si="7"/>
        <v>1.1880115273775225</v>
      </c>
      <c r="C102" s="30">
        <f t="shared" si="6"/>
        <v>7.8282068697845861E-2</v>
      </c>
      <c r="D102" s="30">
        <f t="shared" si="4"/>
        <v>0.76768876309916489</v>
      </c>
      <c r="E102" s="30">
        <f t="shared" si="5"/>
        <v>2.7445222523685749E-2</v>
      </c>
    </row>
    <row r="103" spans="2:5" ht="13.9" customHeight="1" x14ac:dyDescent="0.25">
      <c r="B103" s="29">
        <f t="shared" si="7"/>
        <v>1.1980115273775225</v>
      </c>
      <c r="C103" s="30">
        <f t="shared" si="6"/>
        <v>7.7628635346756097E-2</v>
      </c>
      <c r="D103" s="30">
        <f t="shared" si="4"/>
        <v>0.76128073825503295</v>
      </c>
      <c r="E103" s="30">
        <f t="shared" si="5"/>
        <v>2.7676240673688644E-2</v>
      </c>
    </row>
    <row r="104" spans="2:5" ht="13.9" customHeight="1" x14ac:dyDescent="0.25">
      <c r="B104" s="29">
        <f t="shared" si="7"/>
        <v>1.2080115273775225</v>
      </c>
      <c r="C104" s="30">
        <f t="shared" si="6"/>
        <v>7.6986020325397142E-2</v>
      </c>
      <c r="D104" s="30">
        <f t="shared" si="4"/>
        <v>0.75497880552507213</v>
      </c>
      <c r="E104" s="30">
        <f t="shared" si="5"/>
        <v>2.7907258823691525E-2</v>
      </c>
    </row>
    <row r="105" spans="2:5" ht="13.9" customHeight="1" x14ac:dyDescent="0.25">
      <c r="B105" s="29">
        <f t="shared" si="7"/>
        <v>1.2180115273775225</v>
      </c>
      <c r="C105" s="30">
        <f t="shared" si="6"/>
        <v>7.6353957174967416E-2</v>
      </c>
      <c r="D105" s="30">
        <f t="shared" si="4"/>
        <v>0.74878035182775293</v>
      </c>
      <c r="E105" s="30">
        <f t="shared" si="5"/>
        <v>2.8138276973694414E-2</v>
      </c>
    </row>
    <row r="106" spans="2:5" ht="13.9" customHeight="1" x14ac:dyDescent="0.25">
      <c r="B106" s="29">
        <f t="shared" si="7"/>
        <v>1.2280115273775225</v>
      </c>
      <c r="C106" s="30">
        <f t="shared" si="6"/>
        <v>7.5732188116023599E-2</v>
      </c>
      <c r="D106" s="30">
        <f t="shared" si="4"/>
        <v>0.74268284919740857</v>
      </c>
      <c r="E106" s="30">
        <f t="shared" si="5"/>
        <v>2.8369295123697298E-2</v>
      </c>
    </row>
    <row r="107" spans="2:5" ht="13.9" customHeight="1" x14ac:dyDescent="0.25">
      <c r="B107" s="29">
        <f t="shared" si="7"/>
        <v>1.2380115273775225</v>
      </c>
      <c r="C107" s="30">
        <f t="shared" si="6"/>
        <v>7.5120463697944492E-2</v>
      </c>
      <c r="D107" s="30">
        <f t="shared" si="4"/>
        <v>0.73668385134663217</v>
      </c>
      <c r="E107" s="30">
        <f t="shared" si="5"/>
        <v>2.8600313273700179E-2</v>
      </c>
    </row>
    <row r="108" spans="2:5" ht="13.9" customHeight="1" x14ac:dyDescent="0.25">
      <c r="B108" s="29">
        <f t="shared" si="7"/>
        <v>1.2480115273775225</v>
      </c>
      <c r="C108" s="30">
        <f t="shared" si="6"/>
        <v>7.4518542465247251E-2</v>
      </c>
      <c r="D108" s="30">
        <f t="shared" si="4"/>
        <v>0.73078099039394018</v>
      </c>
      <c r="E108" s="30">
        <f t="shared" si="5"/>
        <v>2.8831331423703067E-2</v>
      </c>
    </row>
    <row r="109" spans="2:5" ht="13.9" customHeight="1" x14ac:dyDescent="0.25">
      <c r="B109" s="29">
        <f t="shared" si="7"/>
        <v>1.2580115273775225</v>
      </c>
      <c r="C109" s="30">
        <f t="shared" si="6"/>
        <v>7.392619063981852E-2</v>
      </c>
      <c r="D109" s="30">
        <f t="shared" si="4"/>
        <v>0.72497197374750821</v>
      </c>
      <c r="E109" s="30">
        <f t="shared" si="5"/>
        <v>2.9062349573705955E-2</v>
      </c>
    </row>
    <row r="110" spans="2:5" ht="13.9" customHeight="1" x14ac:dyDescent="0.25">
      <c r="B110" s="29">
        <f t="shared" si="7"/>
        <v>1.2680115273775225</v>
      </c>
      <c r="C110" s="30">
        <f t="shared" si="6"/>
        <v>7.3343181818181766E-2</v>
      </c>
      <c r="D110" s="30">
        <f t="shared" si="4"/>
        <v>0.71925458113636309</v>
      </c>
      <c r="E110" s="30">
        <f t="shared" si="5"/>
        <v>2.929336772370884E-2</v>
      </c>
    </row>
    <row r="111" spans="2:5" ht="13.9" customHeight="1" x14ac:dyDescent="0.25">
      <c r="B111" s="29">
        <f t="shared" si="7"/>
        <v>1.2780115273775225</v>
      </c>
      <c r="C111" s="30">
        <f t="shared" si="6"/>
        <v>7.276929668297738E-2</v>
      </c>
      <c r="D111" s="30">
        <f t="shared" si="4"/>
        <v>0.71362666178095424</v>
      </c>
      <c r="E111" s="30">
        <f t="shared" si="5"/>
        <v>2.9524385873711728E-2</v>
      </c>
    </row>
    <row r="112" spans="2:5" ht="13.9" customHeight="1" x14ac:dyDescent="0.25">
      <c r="B112" s="29">
        <f t="shared" si="7"/>
        <v>1.2880115273775226</v>
      </c>
      <c r="C112" s="30">
        <f t="shared" si="6"/>
        <v>7.220432272788288E-2</v>
      </c>
      <c r="D112" s="30">
        <f t="shared" si="4"/>
        <v>0.70808613169552903</v>
      </c>
      <c r="E112" s="30">
        <f t="shared" si="5"/>
        <v>2.9755404023714613E-2</v>
      </c>
    </row>
    <row r="113" spans="2:5" ht="13.9" customHeight="1" x14ac:dyDescent="0.25">
      <c r="B113" s="29">
        <f t="shared" si="7"/>
        <v>1.2980115273775226</v>
      </c>
      <c r="C113" s="30">
        <f t="shared" si="6"/>
        <v>7.164805399524872E-2</v>
      </c>
      <c r="D113" s="30">
        <f t="shared" si="4"/>
        <v>0.70263097111520556</v>
      </c>
      <c r="E113" s="30">
        <f t="shared" si="5"/>
        <v>2.9986422173717494E-2</v>
      </c>
    </row>
    <row r="114" spans="2:5" ht="13.9" customHeight="1" x14ac:dyDescent="0.25">
      <c r="B114" s="29">
        <f t="shared" si="7"/>
        <v>1.3080115273775226</v>
      </c>
      <c r="C114" s="30">
        <f t="shared" si="6"/>
        <v>7.1100290825768866E-2</v>
      </c>
      <c r="D114" s="30">
        <f t="shared" si="4"/>
        <v>0.69725922204106749</v>
      </c>
      <c r="E114" s="30">
        <f t="shared" si="5"/>
        <v>3.0217440323720382E-2</v>
      </c>
    </row>
    <row r="115" spans="2:5" ht="13.9" customHeight="1" x14ac:dyDescent="0.25">
      <c r="B115" s="29">
        <f t="shared" si="7"/>
        <v>1.3180115273775226</v>
      </c>
      <c r="C115" s="30">
        <f t="shared" si="6"/>
        <v>7.0560839619547344E-2</v>
      </c>
      <c r="D115" s="30">
        <f t="shared" si="4"/>
        <v>0.69196898589701494</v>
      </c>
      <c r="E115" s="30">
        <f t="shared" si="5"/>
        <v>3.0448458473723274E-2</v>
      </c>
    </row>
    <row r="116" spans="2:5" ht="13.9" customHeight="1" x14ac:dyDescent="0.25">
      <c r="B116" s="29">
        <f t="shared" si="7"/>
        <v>1.3280115273775226</v>
      </c>
      <c r="C116" s="30">
        <f t="shared" si="6"/>
        <v>7.0029512607959671E-2</v>
      </c>
      <c r="D116" s="30">
        <f t="shared" si="4"/>
        <v>0.68675842129247811</v>
      </c>
      <c r="E116" s="30">
        <f t="shared" si="5"/>
        <v>3.0679476623726155E-2</v>
      </c>
    </row>
    <row r="117" spans="2:5" ht="13.9" customHeight="1" x14ac:dyDescent="0.25">
      <c r="B117" s="29">
        <f t="shared" si="7"/>
        <v>1.3380115273775226</v>
      </c>
      <c r="C117" s="30">
        <f t="shared" si="6"/>
        <v>6.9506127635744847E-2</v>
      </c>
      <c r="D117" s="30">
        <f t="shared" si="4"/>
        <v>0.68162574188545899</v>
      </c>
      <c r="E117" s="30">
        <f t="shared" si="5"/>
        <v>3.0910494773729039E-2</v>
      </c>
    </row>
    <row r="118" spans="2:5" ht="13.9" customHeight="1" x14ac:dyDescent="0.25">
      <c r="B118" s="29">
        <f t="shared" si="7"/>
        <v>1.3480115273775226</v>
      </c>
      <c r="C118" s="30">
        <f t="shared" si="6"/>
        <v>6.8990507952796251E-2</v>
      </c>
      <c r="D118" s="30">
        <f t="shared" si="4"/>
        <v>0.67656921434068695</v>
      </c>
      <c r="E118" s="30">
        <f t="shared" si="5"/>
        <v>3.1141512923731924E-2</v>
      </c>
    </row>
    <row r="119" spans="2:5" ht="13.9" customHeight="1" x14ac:dyDescent="0.25">
      <c r="B119" s="29">
        <f t="shared" si="7"/>
        <v>1.3580115273775226</v>
      </c>
      <c r="C119" s="30">
        <f t="shared" si="6"/>
        <v>6.848248201515178E-2</v>
      </c>
      <c r="D119" s="30">
        <f t="shared" si="4"/>
        <v>0.67158715637798894</v>
      </c>
      <c r="E119" s="30">
        <f t="shared" si="5"/>
        <v>3.1372531073734812E-2</v>
      </c>
    </row>
    <row r="120" spans="2:5" ht="13.9" customHeight="1" x14ac:dyDescent="0.25">
      <c r="B120" s="29">
        <f t="shared" si="7"/>
        <v>1.3680115273775226</v>
      </c>
      <c r="C120" s="30">
        <f t="shared" si="6"/>
        <v>6.79818832947124E-2</v>
      </c>
      <c r="D120" s="30">
        <f t="shared" si="4"/>
        <v>0.66667793490625604</v>
      </c>
      <c r="E120" s="30">
        <f t="shared" si="5"/>
        <v>3.1603549223737697E-2</v>
      </c>
    </row>
    <row r="121" spans="2:5" ht="13.9" customHeight="1" x14ac:dyDescent="0.25">
      <c r="B121" s="29">
        <f t="shared" si="7"/>
        <v>1.3780115273775226</v>
      </c>
      <c r="C121" s="30">
        <f t="shared" si="6"/>
        <v>6.7488550097245692E-2</v>
      </c>
      <c r="D121" s="30">
        <f t="shared" si="4"/>
        <v>0.66183996423865932</v>
      </c>
      <c r="E121" s="30">
        <f t="shared" si="5"/>
        <v>3.1834567373740581E-2</v>
      </c>
    </row>
    <row r="122" spans="2:5" ht="13.9" customHeight="1" x14ac:dyDescent="0.25">
      <c r="B122" s="29">
        <f t="shared" si="7"/>
        <v>1.3880115273775226</v>
      </c>
      <c r="C122" s="30">
        <f t="shared" si="6"/>
        <v>6.7002325388256734E-2</v>
      </c>
      <c r="D122" s="30">
        <f t="shared" si="4"/>
        <v>0.65707170438501727</v>
      </c>
      <c r="E122" s="30">
        <f t="shared" si="5"/>
        <v>3.2065585523743466E-2</v>
      </c>
    </row>
    <row r="123" spans="2:5" ht="13.9" customHeight="1" x14ac:dyDescent="0.25">
      <c r="B123" s="29">
        <f t="shared" si="7"/>
        <v>1.3980115273775227</v>
      </c>
      <c r="C123" s="30">
        <f t="shared" si="6"/>
        <v>6.6523056626332122E-2</v>
      </c>
      <c r="D123" s="30">
        <f t="shared" si="4"/>
        <v>0.65237165941745112</v>
      </c>
      <c r="E123" s="30">
        <f t="shared" si="5"/>
        <v>3.229660367374635E-2</v>
      </c>
    </row>
    <row r="124" spans="2:5" ht="13.9" customHeight="1" x14ac:dyDescent="0.25">
      <c r="B124" s="29">
        <f t="shared" si="7"/>
        <v>1.4080115273775227</v>
      </c>
      <c r="C124" s="30">
        <f t="shared" si="6"/>
        <v>6.6050595603585852E-2</v>
      </c>
      <c r="D124" s="30">
        <f t="shared" si="4"/>
        <v>0.64773837590568528</v>
      </c>
      <c r="E124" s="30">
        <f t="shared" si="5"/>
        <v>3.2527621823749235E-2</v>
      </c>
    </row>
    <row r="125" spans="2:5" ht="13.9" customHeight="1" x14ac:dyDescent="0.25">
      <c r="B125" s="29">
        <f t="shared" si="7"/>
        <v>1.4180115273775227</v>
      </c>
      <c r="C125" s="30">
        <f t="shared" si="6"/>
        <v>6.5584798292856364E-2</v>
      </c>
      <c r="D125" s="30">
        <f t="shared" si="4"/>
        <v>0.64317044141855451</v>
      </c>
      <c r="E125" s="30">
        <f t="shared" si="5"/>
        <v>3.2758639973752127E-2</v>
      </c>
    </row>
    <row r="126" spans="2:5" ht="13.9" customHeight="1" x14ac:dyDescent="0.25">
      <c r="B126" s="29">
        <f t="shared" si="7"/>
        <v>1.4280115273775227</v>
      </c>
      <c r="C126" s="30">
        <f t="shared" si="6"/>
        <v>6.5125524701323809E-2</v>
      </c>
      <c r="D126" s="30">
        <f t="shared" si="4"/>
        <v>0.63866648308847218</v>
      </c>
      <c r="E126" s="30">
        <f t="shared" si="5"/>
        <v>3.2989658123755011E-2</v>
      </c>
    </row>
    <row r="127" spans="2:5" ht="13.9" customHeight="1" x14ac:dyDescent="0.25">
      <c r="B127" s="29">
        <f t="shared" si="7"/>
        <v>1.4380115273775227</v>
      </c>
      <c r="C127" s="30">
        <f t="shared" si="6"/>
        <v>6.467263873023503E-2</v>
      </c>
      <c r="D127" s="30">
        <f t="shared" si="4"/>
        <v>0.63422516623579583</v>
      </c>
      <c r="E127" s="30">
        <f t="shared" si="5"/>
        <v>3.3220676273757903E-2</v>
      </c>
    </row>
    <row r="128" spans="2:5" ht="13.9" customHeight="1" x14ac:dyDescent="0.25">
      <c r="B128" s="29">
        <f t="shared" si="7"/>
        <v>1.4480115273775227</v>
      </c>
      <c r="C128" s="30">
        <f t="shared" si="6"/>
        <v>6.4226008040440985E-2</v>
      </c>
      <c r="D128" s="30">
        <f t="shared" si="4"/>
        <v>0.6298451930501926</v>
      </c>
      <c r="E128" s="30">
        <f t="shared" si="5"/>
        <v>3.3451694423760787E-2</v>
      </c>
    </row>
    <row r="129" spans="2:5" ht="13.9" customHeight="1" x14ac:dyDescent="0.25">
      <c r="B129" s="29">
        <f t="shared" si="7"/>
        <v>1.4580115273775227</v>
      </c>
      <c r="C129" s="30">
        <f t="shared" si="6"/>
        <v>6.3785503923467629E-2</v>
      </c>
      <c r="D129" s="30">
        <f t="shared" si="4"/>
        <v>0.62552530132626993</v>
      </c>
      <c r="E129" s="30">
        <f t="shared" si="5"/>
        <v>3.3682712573763672E-2</v>
      </c>
    </row>
    <row r="130" spans="2:5" ht="13.9" customHeight="1" x14ac:dyDescent="0.25">
      <c r="B130" s="29">
        <f t="shared" si="7"/>
        <v>1.4680115273775227</v>
      </c>
      <c r="C130" s="30">
        <f t="shared" si="6"/>
        <v>6.3351001177856248E-2</v>
      </c>
      <c r="D130" s="30">
        <f t="shared" si="4"/>
        <v>0.6212642632508828</v>
      </c>
      <c r="E130" s="30">
        <f t="shared" si="5"/>
        <v>3.391373072376655E-2</v>
      </c>
    </row>
    <row r="131" spans="2:5" ht="13.9" customHeight="1" x14ac:dyDescent="0.25">
      <c r="B131" s="29">
        <f t="shared" si="7"/>
        <v>1.4780115273775227</v>
      </c>
      <c r="C131" s="30">
        <f t="shared" si="6"/>
        <v>6.2922377990523873E-2</v>
      </c>
      <c r="D131" s="30">
        <f t="shared" si="4"/>
        <v>0.61706088423967043</v>
      </c>
      <c r="E131" s="30">
        <f t="shared" si="5"/>
        <v>3.4144748873769441E-2</v>
      </c>
    </row>
    <row r="132" spans="2:5" ht="13.9" customHeight="1" x14ac:dyDescent="0.25">
      <c r="B132" s="29">
        <f t="shared" si="7"/>
        <v>1.4880115273775227</v>
      </c>
      <c r="C132" s="30">
        <f t="shared" si="6"/>
        <v>6.2499515822907338E-2</v>
      </c>
      <c r="D132" s="30">
        <f t="shared" si="4"/>
        <v>0.61291400182050537</v>
      </c>
      <c r="E132" s="30">
        <f t="shared" si="5"/>
        <v>3.4375767023772326E-2</v>
      </c>
    </row>
    <row r="133" spans="2:5" ht="13.9" customHeight="1" x14ac:dyDescent="0.25">
      <c r="B133" s="29">
        <f t="shared" si="7"/>
        <v>1.4980115273775227</v>
      </c>
      <c r="C133" s="30">
        <f t="shared" si="6"/>
        <v>6.2082299301667872E-2</v>
      </c>
      <c r="D133" s="30">
        <f t="shared" si="4"/>
        <v>0.60882248456166632</v>
      </c>
      <c r="E133" s="30">
        <f t="shared" si="5"/>
        <v>3.4606785173775217E-2</v>
      </c>
    </row>
    <row r="134" spans="2:5" ht="13.9" customHeight="1" x14ac:dyDescent="0.25">
      <c r="B134" s="29">
        <f t="shared" si="7"/>
        <v>1.5080115273775228</v>
      </c>
      <c r="C134" s="30">
        <f t="shared" si="6"/>
        <v>6.1670616113744026E-2</v>
      </c>
      <c r="D134" s="30">
        <f t="shared" si="4"/>
        <v>0.60478523104265347</v>
      </c>
      <c r="E134" s="30">
        <f t="shared" si="5"/>
        <v>3.4837803323778095E-2</v>
      </c>
    </row>
    <row r="135" spans="2:5" ht="13.9" customHeight="1" x14ac:dyDescent="0.25">
      <c r="B135" s="29">
        <f t="shared" si="7"/>
        <v>1.5180115273775228</v>
      </c>
      <c r="C135" s="30">
        <f t="shared" si="6"/>
        <v>6.1264356905552875E-2</v>
      </c>
      <c r="D135" s="30">
        <f t="shared" si="4"/>
        <v>0.60080116886568535</v>
      </c>
      <c r="E135" s="30">
        <f t="shared" si="5"/>
        <v>3.5068821473780987E-2</v>
      </c>
    </row>
    <row r="136" spans="2:5" ht="13.9" customHeight="1" x14ac:dyDescent="0.25">
      <c r="B136" s="29">
        <f t="shared" si="7"/>
        <v>1.5280115273775228</v>
      </c>
      <c r="C136" s="30">
        <f t="shared" si="6"/>
        <v>6.08634151861491E-2</v>
      </c>
      <c r="D136" s="30">
        <f t="shared" si="4"/>
        <v>0.5968692537060083</v>
      </c>
      <c r="E136" s="30">
        <f t="shared" si="5"/>
        <v>3.5299839623783864E-2</v>
      </c>
    </row>
    <row r="137" spans="2:5" ht="13.9" customHeight="1" x14ac:dyDescent="0.25">
      <c r="B137" s="29">
        <f t="shared" si="7"/>
        <v>1.5380115273775228</v>
      </c>
      <c r="C137" s="30">
        <f t="shared" si="6"/>
        <v>6.0467687234162106E-2</v>
      </c>
      <c r="D137" s="30">
        <f t="shared" ref="D137:D200" si="8">C137*9.8067</f>
        <v>0.59298846839925745</v>
      </c>
      <c r="E137" s="30">
        <f t="shared" ref="E137:E200" si="9">((B137^2)/(4*PI()^2))*D137</f>
        <v>3.5530857773786756E-2</v>
      </c>
    </row>
    <row r="138" spans="2:5" ht="13.9" customHeight="1" x14ac:dyDescent="0.25">
      <c r="B138" s="29">
        <f t="shared" si="7"/>
        <v>1.5480115273775228</v>
      </c>
      <c r="C138" s="30">
        <f t="shared" si="6"/>
        <v>6.0077072008340116E-2</v>
      </c>
      <c r="D138" s="30">
        <f t="shared" si="8"/>
        <v>0.58915782206418899</v>
      </c>
      <c r="E138" s="30">
        <f t="shared" si="9"/>
        <v>3.5761875923789647E-2</v>
      </c>
    </row>
    <row r="139" spans="2:5" ht="13.9" customHeight="1" x14ac:dyDescent="0.25">
      <c r="B139" s="29">
        <f t="shared" si="7"/>
        <v>1.5580115273775228</v>
      </c>
      <c r="C139" s="30">
        <f t="shared" si="6"/>
        <v>5.969147106153927E-2</v>
      </c>
      <c r="D139" s="30">
        <f t="shared" si="8"/>
        <v>0.58537634925919713</v>
      </c>
      <c r="E139" s="30">
        <f t="shared" si="9"/>
        <v>3.5992894073792525E-2</v>
      </c>
    </row>
    <row r="140" spans="2:5" ht="13.9" customHeight="1" x14ac:dyDescent="0.25">
      <c r="B140" s="29">
        <f t="shared" si="7"/>
        <v>1.5680115273775228</v>
      </c>
      <c r="C140" s="30">
        <f t="shared" si="6"/>
        <v>5.9310788458003999E-2</v>
      </c>
      <c r="D140" s="30">
        <f t="shared" si="8"/>
        <v>0.58164310917110773</v>
      </c>
      <c r="E140" s="30">
        <f t="shared" si="9"/>
        <v>3.622391222379541E-2</v>
      </c>
    </row>
    <row r="141" spans="2:5" ht="13.9" customHeight="1" x14ac:dyDescent="0.25">
      <c r="B141" s="29">
        <f t="shared" si="7"/>
        <v>1.5780115273775228</v>
      </c>
      <c r="C141" s="30">
        <f t="shared" ref="C141:C204" si="10">IF(B141&lt;6,$C$5/B141,6*$C$5/B141^2)</f>
        <v>5.8934930693792527E-2</v>
      </c>
      <c r="D141" s="30">
        <f t="shared" si="8"/>
        <v>0.57795718483481517</v>
      </c>
      <c r="E141" s="30">
        <f t="shared" si="9"/>
        <v>3.6454930373798301E-2</v>
      </c>
    </row>
    <row r="142" spans="2:5" ht="13.9" customHeight="1" x14ac:dyDescent="0.25">
      <c r="B142" s="29">
        <f t="shared" ref="B142:B205" si="11">B141+0.01</f>
        <v>1.5880115273775228</v>
      </c>
      <c r="C142" s="30">
        <f t="shared" si="10"/>
        <v>5.8563806620209012E-2</v>
      </c>
      <c r="D142" s="30">
        <f t="shared" si="8"/>
        <v>0.57431768238240366</v>
      </c>
      <c r="E142" s="30">
        <f t="shared" si="9"/>
        <v>3.6685948523801179E-2</v>
      </c>
    </row>
    <row r="143" spans="2:5" ht="13.9" customHeight="1" x14ac:dyDescent="0.25">
      <c r="B143" s="29">
        <f t="shared" si="11"/>
        <v>1.5980115273775228</v>
      </c>
      <c r="C143" s="30">
        <f t="shared" si="10"/>
        <v>5.8197327370110505E-2</v>
      </c>
      <c r="D143" s="30">
        <f t="shared" si="8"/>
        <v>0.57072373032046264</v>
      </c>
      <c r="E143" s="30">
        <f t="shared" si="9"/>
        <v>3.6916966673804064E-2</v>
      </c>
    </row>
    <row r="144" spans="2:5" ht="13.9" customHeight="1" x14ac:dyDescent="0.25">
      <c r="B144" s="29">
        <f t="shared" si="11"/>
        <v>1.6080115273775228</v>
      </c>
      <c r="C144" s="30">
        <f t="shared" si="10"/>
        <v>5.7835406286963646E-2</v>
      </c>
      <c r="D144" s="30">
        <f t="shared" si="8"/>
        <v>0.56717447883436634</v>
      </c>
      <c r="E144" s="30">
        <f t="shared" si="9"/>
        <v>3.7147984823806955E-2</v>
      </c>
    </row>
    <row r="145" spans="2:5" ht="13.9" customHeight="1" x14ac:dyDescent="0.25">
      <c r="B145" s="29">
        <f t="shared" si="11"/>
        <v>1.6180115273775229</v>
      </c>
      <c r="C145" s="30">
        <f t="shared" si="10"/>
        <v>5.7477958856532146E-2</v>
      </c>
      <c r="D145" s="30">
        <f t="shared" si="8"/>
        <v>0.56366909911835372</v>
      </c>
      <c r="E145" s="30">
        <f t="shared" si="9"/>
        <v>3.7379002973809833E-2</v>
      </c>
    </row>
    <row r="146" spans="2:5" ht="13.9" customHeight="1" x14ac:dyDescent="0.25">
      <c r="B146" s="29">
        <f t="shared" si="11"/>
        <v>1.6280115273775229</v>
      </c>
      <c r="C146" s="30">
        <f t="shared" si="10"/>
        <v>5.712490264108188E-2</v>
      </c>
      <c r="D146" s="30">
        <f t="shared" si="8"/>
        <v>0.56020678273029767</v>
      </c>
      <c r="E146" s="30">
        <f t="shared" si="9"/>
        <v>3.7610021123812724E-2</v>
      </c>
    </row>
    <row r="147" spans="2:5" ht="13.9" customHeight="1" x14ac:dyDescent="0.25">
      <c r="B147" s="29">
        <f t="shared" si="11"/>
        <v>1.6380115273775229</v>
      </c>
      <c r="C147" s="30">
        <f t="shared" si="10"/>
        <v>5.6776157215996013E-2</v>
      </c>
      <c r="D147" s="30">
        <f t="shared" si="8"/>
        <v>0.55678674097010805</v>
      </c>
      <c r="E147" s="30">
        <f t="shared" si="9"/>
        <v>3.7841039273815609E-2</v>
      </c>
    </row>
    <row r="148" spans="2:5" ht="13.9" customHeight="1" x14ac:dyDescent="0.25">
      <c r="B148" s="29">
        <f t="shared" si="11"/>
        <v>1.6480115273775229</v>
      </c>
      <c r="C148" s="30">
        <f t="shared" si="10"/>
        <v>5.6431644108697887E-2</v>
      </c>
      <c r="D148" s="30">
        <f t="shared" si="8"/>
        <v>0.55340820428076754</v>
      </c>
      <c r="E148" s="30">
        <f t="shared" si="9"/>
        <v>3.8072057423818494E-2</v>
      </c>
    </row>
    <row r="149" spans="2:5" ht="13.9" customHeight="1" x14ac:dyDescent="0.25">
      <c r="B149" s="29">
        <f t="shared" si="11"/>
        <v>1.6580115273775229</v>
      </c>
      <c r="C149" s="30">
        <f t="shared" si="10"/>
        <v>5.6091286739784078E-2</v>
      </c>
      <c r="D149" s="30">
        <f t="shared" si="8"/>
        <v>0.55007042167104048</v>
      </c>
      <c r="E149" s="30">
        <f t="shared" si="9"/>
        <v>3.8303075573821385E-2</v>
      </c>
    </row>
    <row r="150" spans="2:5" ht="13.9" customHeight="1" x14ac:dyDescent="0.25">
      <c r="B150" s="29">
        <f t="shared" si="11"/>
        <v>1.6680115273775229</v>
      </c>
      <c r="C150" s="30">
        <f t="shared" si="10"/>
        <v>5.5755010366275011E-2</v>
      </c>
      <c r="D150" s="30">
        <f t="shared" si="8"/>
        <v>0.5467726601589491</v>
      </c>
      <c r="E150" s="30">
        <f t="shared" si="9"/>
        <v>3.853409372382427E-2</v>
      </c>
    </row>
    <row r="151" spans="2:5" ht="13.9" customHeight="1" x14ac:dyDescent="0.25">
      <c r="B151" s="29">
        <f t="shared" si="11"/>
        <v>1.6780115273775229</v>
      </c>
      <c r="C151" s="30">
        <f t="shared" si="10"/>
        <v>5.5422742026894699E-2</v>
      </c>
      <c r="D151" s="30">
        <f t="shared" si="8"/>
        <v>0.54351420423514818</v>
      </c>
      <c r="E151" s="30">
        <f t="shared" si="9"/>
        <v>3.8765111873827154E-2</v>
      </c>
    </row>
    <row r="152" spans="2:5" ht="13.9" customHeight="1" x14ac:dyDescent="0.25">
      <c r="B152" s="29">
        <f t="shared" si="11"/>
        <v>1.6880115273775229</v>
      </c>
      <c r="C152" s="30">
        <f t="shared" si="10"/>
        <v>5.5094410489295552E-2</v>
      </c>
      <c r="D152" s="30">
        <f t="shared" si="8"/>
        <v>0.54029435534537462</v>
      </c>
      <c r="E152" s="30">
        <f t="shared" si="9"/>
        <v>3.8996130023830039E-2</v>
      </c>
    </row>
    <row r="153" spans="2:5" ht="13.9" customHeight="1" x14ac:dyDescent="0.25">
      <c r="B153" s="29">
        <f t="shared" si="11"/>
        <v>1.6980115273775229</v>
      </c>
      <c r="C153" s="30">
        <f t="shared" si="10"/>
        <v>5.4769946199147969E-2</v>
      </c>
      <c r="D153" s="30">
        <f t="shared" si="8"/>
        <v>0.53711243139118436</v>
      </c>
      <c r="E153" s="30">
        <f t="shared" si="9"/>
        <v>3.9227148173832924E-2</v>
      </c>
    </row>
    <row r="154" spans="2:5" ht="13.9" customHeight="1" x14ac:dyDescent="0.25">
      <c r="B154" s="29">
        <f t="shared" si="11"/>
        <v>1.7080115273775229</v>
      </c>
      <c r="C154" s="30">
        <f t="shared" si="10"/>
        <v>5.444928123101838E-2</v>
      </c>
      <c r="D154" s="30">
        <f t="shared" si="8"/>
        <v>0.53396776624822795</v>
      </c>
      <c r="E154" s="30">
        <f t="shared" si="9"/>
        <v>3.9458166323835815E-2</v>
      </c>
    </row>
    <row r="155" spans="2:5" ht="13.9" customHeight="1" x14ac:dyDescent="0.25">
      <c r="B155" s="29">
        <f t="shared" si="11"/>
        <v>1.7180115273775229</v>
      </c>
      <c r="C155" s="30">
        <f t="shared" si="10"/>
        <v>5.4132349240962802E-2</v>
      </c>
      <c r="D155" s="30">
        <f t="shared" si="8"/>
        <v>0.53085970930134985</v>
      </c>
      <c r="E155" s="30">
        <f t="shared" si="9"/>
        <v>3.9689184473838693E-2</v>
      </c>
    </row>
    <row r="156" spans="2:5" ht="13.9" customHeight="1" x14ac:dyDescent="0.25">
      <c r="B156" s="29">
        <f t="shared" si="11"/>
        <v>1.7280115273775229</v>
      </c>
      <c r="C156" s="30">
        <f t="shared" si="10"/>
        <v>5.3819085420766445E-2</v>
      </c>
      <c r="D156" s="30">
        <f t="shared" si="8"/>
        <v>0.52778762499583021</v>
      </c>
      <c r="E156" s="30">
        <f t="shared" si="9"/>
        <v>3.9920202623841577E-2</v>
      </c>
    </row>
    <row r="157" spans="2:5" ht="13.9" customHeight="1" x14ac:dyDescent="0.25">
      <c r="B157" s="29">
        <f t="shared" si="11"/>
        <v>1.738011527377523</v>
      </c>
      <c r="C157" s="30">
        <f t="shared" si="10"/>
        <v>5.3509426453763081E-2</v>
      </c>
      <c r="D157" s="30">
        <f t="shared" si="8"/>
        <v>0.52475089240411832</v>
      </c>
      <c r="E157" s="30">
        <f t="shared" si="9"/>
        <v>4.0151220773844462E-2</v>
      </c>
    </row>
    <row r="158" spans="2:5" ht="13.9" customHeight="1" x14ac:dyDescent="0.25">
      <c r="B158" s="29">
        <f t="shared" si="11"/>
        <v>1.748011527377523</v>
      </c>
      <c r="C158" s="30">
        <f t="shared" si="10"/>
        <v>5.3203310472170889E-2</v>
      </c>
      <c r="D158" s="30">
        <f t="shared" si="8"/>
        <v>0.52174890480743819</v>
      </c>
      <c r="E158" s="30">
        <f t="shared" si="9"/>
        <v>4.0382238923847354E-2</v>
      </c>
    </row>
    <row r="159" spans="2:5" ht="13.9" customHeight="1" x14ac:dyDescent="0.25">
      <c r="B159" s="29">
        <f t="shared" si="11"/>
        <v>1.758011527377523</v>
      </c>
      <c r="C159" s="30">
        <f t="shared" si="10"/>
        <v>5.2900677015884426E-2</v>
      </c>
      <c r="D159" s="30">
        <f t="shared" si="8"/>
        <v>0.51878106929167378</v>
      </c>
      <c r="E159" s="30">
        <f t="shared" si="9"/>
        <v>4.0613257073850245E-2</v>
      </c>
    </row>
    <row r="160" spans="2:5" ht="13.9" customHeight="1" x14ac:dyDescent="0.25">
      <c r="B160" s="29">
        <f t="shared" si="11"/>
        <v>1.768011527377523</v>
      </c>
      <c r="C160" s="30">
        <f t="shared" si="10"/>
        <v>5.2601466992664998E-2</v>
      </c>
      <c r="D160" s="30">
        <f t="shared" si="8"/>
        <v>0.51584680635696778</v>
      </c>
      <c r="E160" s="30">
        <f t="shared" si="9"/>
        <v>4.084427522385313E-2</v>
      </c>
    </row>
    <row r="161" spans="2:5" ht="13.9" customHeight="1" x14ac:dyDescent="0.25">
      <c r="B161" s="29">
        <f t="shared" si="11"/>
        <v>1.778011527377523</v>
      </c>
      <c r="C161" s="30">
        <f t="shared" si="10"/>
        <v>5.2305622639674497E-2</v>
      </c>
      <c r="D161" s="30">
        <f t="shared" si="8"/>
        <v>0.51294554954049587</v>
      </c>
      <c r="E161" s="30">
        <f t="shared" si="9"/>
        <v>4.1075293373856014E-2</v>
      </c>
    </row>
    <row r="162" spans="2:5" ht="13.9" customHeight="1" x14ac:dyDescent="0.25">
      <c r="B162" s="29">
        <f t="shared" si="11"/>
        <v>1.788011527377523</v>
      </c>
      <c r="C162" s="30">
        <f t="shared" si="10"/>
        <v>5.2013087486300007E-2</v>
      </c>
      <c r="D162" s="30">
        <f t="shared" si="8"/>
        <v>0.51007674505189826</v>
      </c>
      <c r="E162" s="30">
        <f t="shared" si="9"/>
        <v>4.1306311523858899E-2</v>
      </c>
    </row>
    <row r="163" spans="2:5" ht="13.9" customHeight="1" x14ac:dyDescent="0.25">
      <c r="B163" s="29">
        <f t="shared" si="11"/>
        <v>1.798011527377523</v>
      </c>
      <c r="C163" s="30">
        <f t="shared" si="10"/>
        <v>5.1723806318218934E-2</v>
      </c>
      <c r="D163" s="30">
        <f t="shared" si="8"/>
        <v>0.50723985142087757</v>
      </c>
      <c r="E163" s="30">
        <f t="shared" si="9"/>
        <v>4.1537329673861777E-2</v>
      </c>
    </row>
    <row r="164" spans="2:5" ht="13.9" customHeight="1" x14ac:dyDescent="0.25">
      <c r="B164" s="29">
        <f t="shared" si="11"/>
        <v>1.808011527377523</v>
      </c>
      <c r="C164" s="30">
        <f t="shared" si="10"/>
        <v>5.1437725142656723E-2</v>
      </c>
      <c r="D164" s="30">
        <f t="shared" si="8"/>
        <v>0.50443433915649161</v>
      </c>
      <c r="E164" s="30">
        <f t="shared" si="9"/>
        <v>4.1768347823864668E-2</v>
      </c>
    </row>
    <row r="165" spans="2:5" ht="13.9" customHeight="1" x14ac:dyDescent="0.25">
      <c r="B165" s="29">
        <f t="shared" si="11"/>
        <v>1.818011527377523</v>
      </c>
      <c r="C165" s="30">
        <f t="shared" si="10"/>
        <v>5.1154791154791115E-2</v>
      </c>
      <c r="D165" s="30">
        <f t="shared" si="8"/>
        <v>0.50165969041768999</v>
      </c>
      <c r="E165" s="30">
        <f t="shared" si="9"/>
        <v>4.1999365973867553E-2</v>
      </c>
    </row>
    <row r="166" spans="2:5" ht="13.9" customHeight="1" x14ac:dyDescent="0.25">
      <c r="B166" s="29">
        <f t="shared" si="11"/>
        <v>1.828011527377523</v>
      </c>
      <c r="C166" s="30">
        <f t="shared" si="10"/>
        <v>5.0874952705259137E-2</v>
      </c>
      <c r="D166" s="30">
        <f t="shared" si="8"/>
        <v>0.49891539869466472</v>
      </c>
      <c r="E166" s="30">
        <f t="shared" si="9"/>
        <v>4.2230384123870437E-2</v>
      </c>
    </row>
    <row r="167" spans="2:5" ht="13.9" customHeight="1" x14ac:dyDescent="0.25">
      <c r="B167" s="29">
        <f t="shared" si="11"/>
        <v>1.838011527377523</v>
      </c>
      <c r="C167" s="30">
        <f t="shared" si="10"/>
        <v>5.0598159268724775E-2</v>
      </c>
      <c r="D167" s="30">
        <f t="shared" si="8"/>
        <v>0.49620096850060325</v>
      </c>
      <c r="E167" s="30">
        <f t="shared" si="9"/>
        <v>4.2461402273873329E-2</v>
      </c>
    </row>
    <row r="168" spans="2:5" ht="13.9" customHeight="1" x14ac:dyDescent="0.25">
      <c r="B168" s="29">
        <f t="shared" si="11"/>
        <v>1.8480115273775231</v>
      </c>
      <c r="C168" s="30">
        <f t="shared" si="10"/>
        <v>5.0324361413467196E-2</v>
      </c>
      <c r="D168" s="30">
        <f t="shared" si="8"/>
        <v>0.49351591507344872</v>
      </c>
      <c r="E168" s="30">
        <f t="shared" si="9"/>
        <v>4.2692420423876207E-2</v>
      </c>
    </row>
    <row r="169" spans="2:5" ht="13.9" customHeight="1" x14ac:dyDescent="0.25">
      <c r="B169" s="29">
        <f t="shared" si="11"/>
        <v>1.8580115273775231</v>
      </c>
      <c r="C169" s="30">
        <f t="shared" si="10"/>
        <v>5.0053510771951013E-2</v>
      </c>
      <c r="D169" s="30">
        <f t="shared" si="8"/>
        <v>0.49085976408729198</v>
      </c>
      <c r="E169" s="30">
        <f t="shared" si="9"/>
        <v>4.2923438573879098E-2</v>
      </c>
    </row>
    <row r="170" spans="2:5" ht="13.9" customHeight="1" x14ac:dyDescent="0.25">
      <c r="B170" s="29">
        <f t="shared" si="11"/>
        <v>1.8680115273775231</v>
      </c>
      <c r="C170" s="30">
        <f t="shared" si="10"/>
        <v>4.9785560012341828E-2</v>
      </c>
      <c r="D170" s="30">
        <f t="shared" si="8"/>
        <v>0.48823205137303255</v>
      </c>
      <c r="E170" s="30">
        <f t="shared" si="9"/>
        <v>4.3154456723881976E-2</v>
      </c>
    </row>
    <row r="171" spans="2:5" ht="13.9" customHeight="1" x14ac:dyDescent="0.25">
      <c r="B171" s="29">
        <f t="shared" si="11"/>
        <v>1.8780115273775231</v>
      </c>
      <c r="C171" s="30">
        <f t="shared" si="10"/>
        <v>4.9520462810931871E-2</v>
      </c>
      <c r="D171" s="30">
        <f t="shared" si="8"/>
        <v>0.48563232264796558</v>
      </c>
      <c r="E171" s="30">
        <f t="shared" si="9"/>
        <v>4.3385474873884868E-2</v>
      </c>
    </row>
    <row r="172" spans="2:5" ht="13.9" customHeight="1" x14ac:dyDescent="0.25">
      <c r="B172" s="29">
        <f t="shared" si="11"/>
        <v>1.8880115273775231</v>
      </c>
      <c r="C172" s="30">
        <f t="shared" si="10"/>
        <v>4.9258173825441849E-2</v>
      </c>
      <c r="D172" s="30">
        <f t="shared" si="8"/>
        <v>0.48306013325396052</v>
      </c>
      <c r="E172" s="30">
        <f t="shared" si="9"/>
        <v>4.3616493023887752E-2</v>
      </c>
    </row>
    <row r="173" spans="2:5" ht="13.9" customHeight="1" x14ac:dyDescent="0.25">
      <c r="B173" s="29">
        <f t="shared" si="11"/>
        <v>1.8980115273775231</v>
      </c>
      <c r="C173" s="30">
        <f t="shared" si="10"/>
        <v>4.8998648669166846E-2</v>
      </c>
      <c r="D173" s="30">
        <f t="shared" si="8"/>
        <v>0.48051504790391847</v>
      </c>
      <c r="E173" s="30">
        <f t="shared" si="9"/>
        <v>4.3847511173890637E-2</v>
      </c>
    </row>
    <row r="174" spans="2:5" ht="13.9" customHeight="1" x14ac:dyDescent="0.25">
      <c r="B174" s="29">
        <f t="shared" si="11"/>
        <v>1.9080115273775231</v>
      </c>
      <c r="C174" s="30">
        <f t="shared" si="10"/>
        <v>4.8741843885935193E-2</v>
      </c>
      <c r="D174" s="30">
        <f t="shared" si="8"/>
        <v>0.4779966404362006</v>
      </c>
      <c r="E174" s="30">
        <f t="shared" si="9"/>
        <v>4.4078529323893514E-2</v>
      </c>
    </row>
    <row r="175" spans="2:5" ht="13.9" customHeight="1" x14ac:dyDescent="0.25">
      <c r="B175" s="29">
        <f t="shared" si="11"/>
        <v>1.9180115273775231</v>
      </c>
      <c r="C175" s="30">
        <f t="shared" si="10"/>
        <v>4.8487716925850764E-2</v>
      </c>
      <c r="D175" s="30">
        <f t="shared" si="8"/>
        <v>0.47550449357674068</v>
      </c>
      <c r="E175" s="30">
        <f t="shared" si="9"/>
        <v>4.4309547473896413E-2</v>
      </c>
    </row>
    <row r="176" spans="2:5" ht="13.9" customHeight="1" x14ac:dyDescent="0.25">
      <c r="B176" s="29">
        <f t="shared" si="11"/>
        <v>1.9280115273775231</v>
      </c>
      <c r="C176" s="30">
        <f t="shared" si="10"/>
        <v>4.8236226121790043E-2</v>
      </c>
      <c r="D176" s="30">
        <f t="shared" si="8"/>
        <v>0.4730381987085584</v>
      </c>
      <c r="E176" s="30">
        <f t="shared" si="9"/>
        <v>4.4540565623899298E-2</v>
      </c>
    </row>
    <row r="177" spans="2:5" ht="13.9" customHeight="1" x14ac:dyDescent="0.25">
      <c r="B177" s="29">
        <f t="shared" si="11"/>
        <v>1.9380115273775231</v>
      </c>
      <c r="C177" s="30">
        <f t="shared" si="10"/>
        <v>4.7987330666626977E-2</v>
      </c>
      <c r="D177" s="30">
        <f t="shared" si="8"/>
        <v>0.47059735564841076</v>
      </c>
      <c r="E177" s="30">
        <f t="shared" si="9"/>
        <v>4.4771583773902182E-2</v>
      </c>
    </row>
    <row r="178" spans="2:5" ht="13.9" customHeight="1" x14ac:dyDescent="0.25">
      <c r="B178" s="29">
        <f t="shared" si="11"/>
        <v>1.9480115273775231</v>
      </c>
      <c r="C178" s="30">
        <f t="shared" si="10"/>
        <v>4.7740990591159202E-2</v>
      </c>
      <c r="D178" s="30">
        <f t="shared" si="8"/>
        <v>0.46818157243032094</v>
      </c>
      <c r="E178" s="30">
        <f t="shared" si="9"/>
        <v>4.5002601923905074E-2</v>
      </c>
    </row>
    <row r="179" spans="2:5" ht="13.9" customHeight="1" x14ac:dyDescent="0.25">
      <c r="B179" s="29">
        <f t="shared" si="11"/>
        <v>1.9580115273775232</v>
      </c>
      <c r="C179" s="30">
        <f t="shared" si="10"/>
        <v>4.7497166742710761E-2</v>
      </c>
      <c r="D179" s="30">
        <f t="shared" si="8"/>
        <v>0.46579046509574157</v>
      </c>
      <c r="E179" s="30">
        <f t="shared" si="9"/>
        <v>4.5233620073907944E-2</v>
      </c>
    </row>
    <row r="180" spans="2:5" ht="13.9" customHeight="1" x14ac:dyDescent="0.25">
      <c r="B180" s="29">
        <f t="shared" si="11"/>
        <v>1.9680115273775232</v>
      </c>
      <c r="C180" s="30">
        <f t="shared" si="10"/>
        <v>4.7255820764387134E-2</v>
      </c>
      <c r="D180" s="30">
        <f t="shared" si="8"/>
        <v>0.46342365749011527</v>
      </c>
      <c r="E180" s="30">
        <f t="shared" si="9"/>
        <v>4.5464638223910836E-2</v>
      </c>
    </row>
    <row r="181" spans="2:5" ht="13.9" customHeight="1" x14ac:dyDescent="0.25">
      <c r="B181" s="29">
        <f t="shared" si="11"/>
        <v>1.9780115273775232</v>
      </c>
      <c r="C181" s="30">
        <f t="shared" si="10"/>
        <v>4.7016915074959531E-2</v>
      </c>
      <c r="D181" s="30">
        <f t="shared" si="8"/>
        <v>0.46108078106560563</v>
      </c>
      <c r="E181" s="30">
        <f t="shared" si="9"/>
        <v>4.5695656373913728E-2</v>
      </c>
    </row>
    <row r="182" spans="2:5" ht="13.9" customHeight="1" x14ac:dyDescent="0.25">
      <c r="B182" s="29">
        <f t="shared" si="11"/>
        <v>1.9880115273775232</v>
      </c>
      <c r="C182" s="30">
        <f t="shared" si="10"/>
        <v>4.6780412849356336E-2</v>
      </c>
      <c r="D182" s="30">
        <f t="shared" si="8"/>
        <v>0.45876147468978273</v>
      </c>
      <c r="E182" s="30">
        <f t="shared" si="9"/>
        <v>4.5926674523916605E-2</v>
      </c>
    </row>
    <row r="183" spans="2:5" ht="13.9" customHeight="1" x14ac:dyDescent="0.25">
      <c r="B183" s="29">
        <f t="shared" si="11"/>
        <v>1.9980115273775232</v>
      </c>
      <c r="C183" s="30">
        <f t="shared" si="10"/>
        <v>4.6546277999740336E-2</v>
      </c>
      <c r="D183" s="30">
        <f t="shared" si="8"/>
        <v>0.45646538446005352</v>
      </c>
      <c r="E183" s="30">
        <f t="shared" si="9"/>
        <v>4.615769267391949E-2</v>
      </c>
    </row>
    <row r="184" spans="2:5" ht="13.9" customHeight="1" x14ac:dyDescent="0.25">
      <c r="B184" s="29">
        <f t="shared" si="11"/>
        <v>2.0080115273775232</v>
      </c>
      <c r="C184" s="30">
        <f t="shared" si="10"/>
        <v>4.6314475157151432E-2</v>
      </c>
      <c r="D184" s="30">
        <f t="shared" si="8"/>
        <v>0.45419216352363689</v>
      </c>
      <c r="E184" s="30">
        <f t="shared" si="9"/>
        <v>4.6388710823922374E-2</v>
      </c>
    </row>
    <row r="185" spans="2:5" ht="13.9" customHeight="1" x14ac:dyDescent="0.25">
      <c r="B185" s="29">
        <f t="shared" si="11"/>
        <v>2.018011527377523</v>
      </c>
      <c r="C185" s="30">
        <f t="shared" si="10"/>
        <v>4.6084969653695081E-2</v>
      </c>
      <c r="D185" s="30">
        <f t="shared" si="8"/>
        <v>0.45194147190289152</v>
      </c>
      <c r="E185" s="30">
        <f t="shared" si="9"/>
        <v>4.6619728973925266E-2</v>
      </c>
    </row>
    <row r="186" spans="2:5" ht="13.9" customHeight="1" x14ac:dyDescent="0.25">
      <c r="B186" s="29">
        <f t="shared" si="11"/>
        <v>2.0280115273775228</v>
      </c>
      <c r="C186" s="30">
        <f t="shared" si="10"/>
        <v>4.5857727505257746E-2</v>
      </c>
      <c r="D186" s="30">
        <f t="shared" si="8"/>
        <v>0.44971297632581109</v>
      </c>
      <c r="E186" s="30">
        <f t="shared" si="9"/>
        <v>4.6850747123928137E-2</v>
      </c>
    </row>
    <row r="187" spans="2:5" ht="13.9" customHeight="1" x14ac:dyDescent="0.25">
      <c r="B187" s="29">
        <f t="shared" si="11"/>
        <v>2.0380115273775226</v>
      </c>
      <c r="C187" s="30">
        <f t="shared" si="10"/>
        <v>4.5632715394731238E-2</v>
      </c>
      <c r="D187" s="30">
        <f t="shared" si="8"/>
        <v>0.44750635006151079</v>
      </c>
      <c r="E187" s="30">
        <f t="shared" si="9"/>
        <v>4.7081765273931021E-2</v>
      </c>
    </row>
    <row r="188" spans="2:5" ht="13.9" customHeight="1" x14ac:dyDescent="0.25">
      <c r="B188" s="29">
        <f t="shared" si="11"/>
        <v>2.0480115273775223</v>
      </c>
      <c r="C188" s="30">
        <f t="shared" si="10"/>
        <v>4.5409900655728461E-2</v>
      </c>
      <c r="D188" s="30">
        <f t="shared" si="8"/>
        <v>0.44532127276053224</v>
      </c>
      <c r="E188" s="30">
        <f t="shared" si="9"/>
        <v>4.7312783423933892E-2</v>
      </c>
    </row>
    <row r="189" spans="2:5" ht="13.9" customHeight="1" x14ac:dyDescent="0.25">
      <c r="B189" s="29">
        <f t="shared" si="11"/>
        <v>2.0580115273775221</v>
      </c>
      <c r="C189" s="30">
        <f t="shared" si="10"/>
        <v>4.5189251256773963E-2</v>
      </c>
      <c r="D189" s="30">
        <f t="shared" si="8"/>
        <v>0.4431574302998052</v>
      </c>
      <c r="E189" s="30">
        <f t="shared" si="9"/>
        <v>4.7543801573936784E-2</v>
      </c>
    </row>
    <row r="190" spans="2:5" ht="13.9" customHeight="1" x14ac:dyDescent="0.25">
      <c r="B190" s="29">
        <f t="shared" si="11"/>
        <v>2.0680115273775219</v>
      </c>
      <c r="C190" s="30">
        <f t="shared" si="10"/>
        <v>4.4970735785953168E-2</v>
      </c>
      <c r="D190" s="30">
        <f t="shared" si="8"/>
        <v>0.44101451463210689</v>
      </c>
      <c r="E190" s="30">
        <f t="shared" si="9"/>
        <v>4.7774819723939661E-2</v>
      </c>
    </row>
    <row r="191" spans="2:5" ht="13.9" customHeight="1" x14ac:dyDescent="0.25">
      <c r="B191" s="29">
        <f t="shared" si="11"/>
        <v>2.0780115273775217</v>
      </c>
      <c r="C191" s="30">
        <f t="shared" si="10"/>
        <v>4.4754323436004821E-2</v>
      </c>
      <c r="D191" s="30">
        <f t="shared" si="8"/>
        <v>0.43889222363986846</v>
      </c>
      <c r="E191" s="30">
        <f t="shared" si="9"/>
        <v>4.8005837873942546E-2</v>
      </c>
    </row>
    <row r="192" spans="2:5" ht="13.9" customHeight="1" x14ac:dyDescent="0.25">
      <c r="B192" s="29">
        <f t="shared" si="11"/>
        <v>2.0880115273775215</v>
      </c>
      <c r="C192" s="30">
        <f t="shared" si="10"/>
        <v>4.4539983989841832E-2</v>
      </c>
      <c r="D192" s="30">
        <f t="shared" si="8"/>
        <v>0.43679026099318186</v>
      </c>
      <c r="E192" s="30">
        <f t="shared" si="9"/>
        <v>4.8236856023945417E-2</v>
      </c>
    </row>
    <row r="193" spans="2:5" ht="13.9" customHeight="1" x14ac:dyDescent="0.25">
      <c r="B193" s="29">
        <f t="shared" si="11"/>
        <v>2.0980115273775213</v>
      </c>
      <c r="C193" s="30">
        <f t="shared" si="10"/>
        <v>4.4327687806486181E-2</v>
      </c>
      <c r="D193" s="30">
        <f t="shared" si="8"/>
        <v>0.43470833601186798</v>
      </c>
      <c r="E193" s="30">
        <f t="shared" si="9"/>
        <v>4.8467874173948301E-2</v>
      </c>
    </row>
    <row r="194" spans="2:5" ht="13.9" customHeight="1" x14ac:dyDescent="0.25">
      <c r="B194" s="29">
        <f t="shared" si="11"/>
        <v>2.1080115273775211</v>
      </c>
      <c r="C194" s="30">
        <f t="shared" si="10"/>
        <v>4.4117405807404177E-2</v>
      </c>
      <c r="D194" s="30">
        <f t="shared" si="8"/>
        <v>0.43264616353147051</v>
      </c>
      <c r="E194" s="30">
        <f t="shared" si="9"/>
        <v>4.8698892323951179E-2</v>
      </c>
    </row>
    <row r="195" spans="2:5" ht="13.9" customHeight="1" x14ac:dyDescent="0.25">
      <c r="B195" s="29">
        <f t="shared" si="11"/>
        <v>2.1180115273775209</v>
      </c>
      <c r="C195" s="30">
        <f t="shared" si="10"/>
        <v>4.3909109463228804E-2</v>
      </c>
      <c r="D195" s="30">
        <f t="shared" si="8"/>
        <v>0.43060346377304587</v>
      </c>
      <c r="E195" s="30">
        <f t="shared" si="9"/>
        <v>4.8929910473954057E-2</v>
      </c>
    </row>
    <row r="196" spans="2:5" ht="13.9" customHeight="1" x14ac:dyDescent="0.25">
      <c r="B196" s="29">
        <f t="shared" si="11"/>
        <v>2.1280115273775206</v>
      </c>
      <c r="C196" s="30">
        <f t="shared" si="10"/>
        <v>4.3702770780856444E-2</v>
      </c>
      <c r="D196" s="30">
        <f t="shared" si="8"/>
        <v>0.42857996221662487</v>
      </c>
      <c r="E196" s="30">
        <f t="shared" si="9"/>
        <v>4.9160928623956948E-2</v>
      </c>
    </row>
    <row r="197" spans="2:5" ht="13.9" customHeight="1" x14ac:dyDescent="0.25">
      <c r="B197" s="29">
        <f t="shared" si="11"/>
        <v>2.1380115273775204</v>
      </c>
      <c r="C197" s="30">
        <f t="shared" si="10"/>
        <v>4.3498362290905687E-2</v>
      </c>
      <c r="D197" s="30">
        <f t="shared" si="8"/>
        <v>0.42657538947822476</v>
      </c>
      <c r="E197" s="30">
        <f t="shared" si="9"/>
        <v>4.9391946773959826E-2</v>
      </c>
    </row>
    <row r="198" spans="2:5" ht="13.9" customHeight="1" x14ac:dyDescent="0.25">
      <c r="B198" s="29">
        <f t="shared" si="11"/>
        <v>2.1480115273775202</v>
      </c>
      <c r="C198" s="30">
        <f t="shared" si="10"/>
        <v>4.3295857035526485E-2</v>
      </c>
      <c r="D198" s="30">
        <f t="shared" si="8"/>
        <v>0.42458948119029755</v>
      </c>
      <c r="E198" s="30">
        <f t="shared" si="9"/>
        <v>4.962296492396271E-2</v>
      </c>
    </row>
    <row r="199" spans="2:5" ht="13.9" customHeight="1" x14ac:dyDescent="0.25">
      <c r="B199" s="29">
        <f t="shared" si="11"/>
        <v>2.15801152737752</v>
      </c>
      <c r="C199" s="30">
        <f t="shared" si="10"/>
        <v>4.3095228556548244E-2</v>
      </c>
      <c r="D199" s="30">
        <f t="shared" si="8"/>
        <v>0.42262197788550165</v>
      </c>
      <c r="E199" s="30">
        <f t="shared" si="9"/>
        <v>4.9853983073965588E-2</v>
      </c>
    </row>
    <row r="200" spans="2:5" ht="13.9" customHeight="1" x14ac:dyDescent="0.25">
      <c r="B200" s="29">
        <f t="shared" si="11"/>
        <v>2.1680115273775198</v>
      </c>
      <c r="C200" s="30">
        <f t="shared" si="10"/>
        <v>4.2896450883955904E-2</v>
      </c>
      <c r="D200" s="30">
        <f t="shared" si="8"/>
        <v>0.42067262488369034</v>
      </c>
      <c r="E200" s="30">
        <f t="shared" si="9"/>
        <v>5.0085001223968466E-2</v>
      </c>
    </row>
    <row r="201" spans="2:5" ht="13.9" customHeight="1" x14ac:dyDescent="0.25">
      <c r="B201" s="29">
        <f t="shared" si="11"/>
        <v>2.1780115273775196</v>
      </c>
      <c r="C201" s="30">
        <f t="shared" si="10"/>
        <v>4.2699498524683473E-2</v>
      </c>
      <c r="D201" s="30">
        <f t="shared" ref="D201:D264" si="12">C201*9.8067</f>
        <v>0.4187411721820134</v>
      </c>
      <c r="E201" s="30">
        <f t="shared" ref="E201:E264" si="13">((B201^2)/(4*PI()^2))*D201</f>
        <v>5.031601937397135E-2</v>
      </c>
    </row>
    <row r="202" spans="2:5" ht="13.9" customHeight="1" x14ac:dyDescent="0.25">
      <c r="B202" s="29">
        <f t="shared" si="11"/>
        <v>2.1880115273775194</v>
      </c>
      <c r="C202" s="30">
        <f t="shared" si="10"/>
        <v>4.2504346451714914E-2</v>
      </c>
      <c r="D202" s="30">
        <f t="shared" si="12"/>
        <v>0.41682737434803263</v>
      </c>
      <c r="E202" s="30">
        <f t="shared" si="13"/>
        <v>5.0547037523974228E-2</v>
      </c>
    </row>
    <row r="203" spans="2:5" ht="13.9" customHeight="1" x14ac:dyDescent="0.25">
      <c r="B203" s="29">
        <f t="shared" si="11"/>
        <v>2.1980115273775191</v>
      </c>
      <c r="C203" s="30">
        <f t="shared" si="10"/>
        <v>4.2310970093482496E-2</v>
      </c>
      <c r="D203" s="30">
        <f t="shared" si="12"/>
        <v>0.41493099041575476</v>
      </c>
      <c r="E203" s="30">
        <f t="shared" si="13"/>
        <v>5.0778055673977106E-2</v>
      </c>
    </row>
    <row r="204" spans="2:5" ht="13.9" customHeight="1" x14ac:dyDescent="0.25">
      <c r="B204" s="29">
        <f t="shared" si="11"/>
        <v>2.2080115273775189</v>
      </c>
      <c r="C204" s="30">
        <f t="shared" si="10"/>
        <v>4.2119345323553263E-2</v>
      </c>
      <c r="D204" s="30">
        <f t="shared" si="12"/>
        <v>0.41305178378448976</v>
      </c>
      <c r="E204" s="30">
        <f t="shared" si="13"/>
        <v>5.100907382397999E-2</v>
      </c>
    </row>
    <row r="205" spans="2:5" ht="13.9" customHeight="1" x14ac:dyDescent="0.25">
      <c r="B205" s="29">
        <f t="shared" si="11"/>
        <v>2.2180115273775187</v>
      </c>
      <c r="C205" s="30">
        <f t="shared" ref="C205:C268" si="14">IF(B205&lt;6,$C$5/B205,6*$C$5/B205^2)</f>
        <v>4.192944845059448E-2</v>
      </c>
      <c r="D205" s="30">
        <f t="shared" si="12"/>
        <v>0.41118952212044485</v>
      </c>
      <c r="E205" s="30">
        <f t="shared" si="13"/>
        <v>5.1240091973982875E-2</v>
      </c>
    </row>
    <row r="206" spans="2:5" ht="13.9" customHeight="1" x14ac:dyDescent="0.25">
      <c r="B206" s="29">
        <f t="shared" ref="B206:B269" si="15">B205+0.01</f>
        <v>2.2280115273775185</v>
      </c>
      <c r="C206" s="30">
        <f t="shared" si="14"/>
        <v>4.1741256208609329E-2</v>
      </c>
      <c r="D206" s="30">
        <f t="shared" si="12"/>
        <v>0.40934397726096905</v>
      </c>
      <c r="E206" s="30">
        <f t="shared" si="13"/>
        <v>5.1471110123985753E-2</v>
      </c>
    </row>
    <row r="207" spans="2:5" ht="13.9" customHeight="1" x14ac:dyDescent="0.25">
      <c r="B207" s="29">
        <f t="shared" si="15"/>
        <v>2.2380115273775183</v>
      </c>
      <c r="C207" s="30">
        <f t="shared" si="14"/>
        <v>4.1554745747434355E-2</v>
      </c>
      <c r="D207" s="30">
        <f t="shared" si="12"/>
        <v>0.40751492512136445</v>
      </c>
      <c r="E207" s="30">
        <f t="shared" si="13"/>
        <v>5.170212827398863E-2</v>
      </c>
    </row>
    <row r="208" spans="2:5" ht="13.9" customHeight="1" x14ac:dyDescent="0.25">
      <c r="B208" s="29">
        <f t="shared" si="15"/>
        <v>2.2480115273775181</v>
      </c>
      <c r="C208" s="30">
        <f t="shared" si="14"/>
        <v>4.1369894623490562E-2</v>
      </c>
      <c r="D208" s="30">
        <f t="shared" si="12"/>
        <v>0.40570214560418488</v>
      </c>
      <c r="E208" s="30">
        <f t="shared" si="13"/>
        <v>5.1933146423991515E-2</v>
      </c>
    </row>
    <row r="209" spans="2:5" ht="13.9" customHeight="1" x14ac:dyDescent="0.25">
      <c r="B209" s="29">
        <f t="shared" si="15"/>
        <v>2.2580115273775179</v>
      </c>
      <c r="C209" s="30">
        <f t="shared" si="14"/>
        <v>4.1186680790780257E-2</v>
      </c>
      <c r="D209" s="30">
        <f t="shared" si="12"/>
        <v>0.40390542251094474</v>
      </c>
      <c r="E209" s="30">
        <f t="shared" si="13"/>
        <v>5.2164164573994407E-2</v>
      </c>
    </row>
    <row r="210" spans="2:5" ht="13.9" customHeight="1" x14ac:dyDescent="0.25">
      <c r="B210" s="29">
        <f t="shared" si="15"/>
        <v>2.2680115273775177</v>
      </c>
      <c r="C210" s="30">
        <f t="shared" si="14"/>
        <v>4.1005082592122051E-2</v>
      </c>
      <c r="D210" s="30">
        <f t="shared" si="12"/>
        <v>0.40212454345616327</v>
      </c>
      <c r="E210" s="30">
        <f t="shared" si="13"/>
        <v>5.239518272399727E-2</v>
      </c>
    </row>
    <row r="211" spans="2:5" ht="13.9" customHeight="1" x14ac:dyDescent="0.25">
      <c r="B211" s="29">
        <f t="shared" si="15"/>
        <v>2.2780115273775174</v>
      </c>
      <c r="C211" s="30">
        <f t="shared" si="14"/>
        <v>4.0825078750616799E-2</v>
      </c>
      <c r="D211" s="30">
        <f t="shared" si="12"/>
        <v>0.40035929978367374</v>
      </c>
      <c r="E211" s="30">
        <f t="shared" si="13"/>
        <v>5.2626200874000155E-2</v>
      </c>
    </row>
    <row r="212" spans="2:5" ht="13.9" customHeight="1" x14ac:dyDescent="0.25">
      <c r="B212" s="29">
        <f t="shared" si="15"/>
        <v>2.2880115273775172</v>
      </c>
      <c r="C212" s="30">
        <f t="shared" si="14"/>
        <v>4.0646648361337204E-2</v>
      </c>
      <c r="D212" s="30">
        <f t="shared" si="12"/>
        <v>0.39860948648512551</v>
      </c>
      <c r="E212" s="30">
        <f t="shared" si="13"/>
        <v>5.2857219024003033E-2</v>
      </c>
    </row>
    <row r="213" spans="2:5" ht="13.9" customHeight="1" x14ac:dyDescent="0.25">
      <c r="B213" s="29">
        <f t="shared" si="15"/>
        <v>2.298011527377517</v>
      </c>
      <c r="C213" s="30">
        <f t="shared" si="14"/>
        <v>4.046977088323455E-2</v>
      </c>
      <c r="D213" s="30">
        <f t="shared" si="12"/>
        <v>0.39687490212061621</v>
      </c>
      <c r="E213" s="30">
        <f t="shared" si="13"/>
        <v>5.308823717400591E-2</v>
      </c>
    </row>
    <row r="214" spans="2:5" ht="13.9" customHeight="1" x14ac:dyDescent="0.25">
      <c r="B214" s="29">
        <f t="shared" si="15"/>
        <v>2.3080115273775168</v>
      </c>
      <c r="C214" s="30">
        <f t="shared" si="14"/>
        <v>4.0294426131255702E-2</v>
      </c>
      <c r="D214" s="30">
        <f t="shared" si="12"/>
        <v>0.39515534874138525</v>
      </c>
      <c r="E214" s="30">
        <f t="shared" si="13"/>
        <v>5.3319255324008795E-2</v>
      </c>
    </row>
    <row r="215" spans="2:5" ht="13.9" customHeight="1" x14ac:dyDescent="0.25">
      <c r="B215" s="29">
        <f t="shared" si="15"/>
        <v>2.3180115273775166</v>
      </c>
      <c r="C215" s="30">
        <f t="shared" si="14"/>
        <v>4.0120594268664225E-2</v>
      </c>
      <c r="D215" s="30">
        <f t="shared" si="12"/>
        <v>0.39345063181450945</v>
      </c>
      <c r="E215" s="30">
        <f t="shared" si="13"/>
        <v>5.3550273474011686E-2</v>
      </c>
    </row>
    <row r="216" spans="2:5" ht="13.9" customHeight="1" x14ac:dyDescent="0.25">
      <c r="B216" s="29">
        <f t="shared" si="15"/>
        <v>2.3280115273775164</v>
      </c>
      <c r="C216" s="30">
        <f t="shared" si="14"/>
        <v>3.99482557995594E-2</v>
      </c>
      <c r="D216" s="30">
        <f t="shared" si="12"/>
        <v>0.39176056014953914</v>
      </c>
      <c r="E216" s="30">
        <f t="shared" si="13"/>
        <v>5.3781291624014557E-2</v>
      </c>
    </row>
    <row r="217" spans="2:5" ht="13.9" customHeight="1" x14ac:dyDescent="0.25">
      <c r="B217" s="29">
        <f t="shared" si="15"/>
        <v>2.3380115273775162</v>
      </c>
      <c r="C217" s="30">
        <f t="shared" si="14"/>
        <v>3.9777391561587196E-2</v>
      </c>
      <c r="D217" s="30">
        <f t="shared" si="12"/>
        <v>0.39008494582701714</v>
      </c>
      <c r="E217" s="30">
        <f t="shared" si="13"/>
        <v>5.4012309774017435E-2</v>
      </c>
    </row>
    <row r="218" spans="2:5" ht="13.9" customHeight="1" x14ac:dyDescent="0.25">
      <c r="B218" s="29">
        <f t="shared" si="15"/>
        <v>2.348011527377516</v>
      </c>
      <c r="C218" s="30">
        <f t="shared" si="14"/>
        <v>3.9607982718837545E-2</v>
      </c>
      <c r="D218" s="30">
        <f t="shared" si="12"/>
        <v>0.38842360412882415</v>
      </c>
      <c r="E218" s="30">
        <f t="shared" si="13"/>
        <v>5.4243327924020326E-2</v>
      </c>
    </row>
    <row r="219" spans="2:5" ht="13.9" customHeight="1" x14ac:dyDescent="0.25">
      <c r="B219" s="29">
        <f t="shared" si="15"/>
        <v>2.3580115273775157</v>
      </c>
      <c r="C219" s="30">
        <f t="shared" si="14"/>
        <v>3.944001075492231E-2</v>
      </c>
      <c r="D219" s="30">
        <f t="shared" si="12"/>
        <v>0.3867763534702966</v>
      </c>
      <c r="E219" s="30">
        <f t="shared" si="13"/>
        <v>5.4474346074023204E-2</v>
      </c>
    </row>
    <row r="220" spans="2:5" ht="13.9" customHeight="1" x14ac:dyDescent="0.25">
      <c r="B220" s="29">
        <f t="shared" si="15"/>
        <v>2.3680115273775155</v>
      </c>
      <c r="C220" s="30">
        <f t="shared" si="14"/>
        <v>3.9273457466228651E-2</v>
      </c>
      <c r="D220" s="30">
        <f t="shared" si="12"/>
        <v>0.38514301533406448</v>
      </c>
      <c r="E220" s="30">
        <f t="shared" si="13"/>
        <v>5.4705364224026075E-2</v>
      </c>
    </row>
    <row r="221" spans="2:5" ht="13.9" customHeight="1" x14ac:dyDescent="0.25">
      <c r="B221" s="29">
        <f t="shared" si="15"/>
        <v>2.3780115273775153</v>
      </c>
      <c r="C221" s="30">
        <f t="shared" si="14"/>
        <v>3.9108304955342642E-2</v>
      </c>
      <c r="D221" s="30">
        <f t="shared" si="12"/>
        <v>0.38352341420555863</v>
      </c>
      <c r="E221" s="30">
        <f t="shared" si="13"/>
        <v>5.4936382374028959E-2</v>
      </c>
    </row>
    <row r="222" spans="2:5" ht="13.9" customHeight="1" x14ac:dyDescent="0.25">
      <c r="B222" s="29">
        <f t="shared" si="15"/>
        <v>2.3880115273775151</v>
      </c>
      <c r="C222" s="30">
        <f t="shared" si="14"/>
        <v>3.8944535624638066E-2</v>
      </c>
      <c r="D222" s="30">
        <f t="shared" si="12"/>
        <v>0.3819173775101381</v>
      </c>
      <c r="E222" s="30">
        <f t="shared" si="13"/>
        <v>5.5167400524031844E-2</v>
      </c>
    </row>
    <row r="223" spans="2:5" ht="13.9" customHeight="1" x14ac:dyDescent="0.25">
      <c r="B223" s="29">
        <f t="shared" si="15"/>
        <v>2.3980115273775149</v>
      </c>
      <c r="C223" s="30">
        <f t="shared" si="14"/>
        <v>3.8782132170025706E-2</v>
      </c>
      <c r="D223" s="30">
        <f t="shared" si="12"/>
        <v>0.38032473555179108</v>
      </c>
      <c r="E223" s="30">
        <f t="shared" si="13"/>
        <v>5.5398418674034715E-2</v>
      </c>
    </row>
    <row r="224" spans="2:5" ht="13.9" customHeight="1" x14ac:dyDescent="0.25">
      <c r="B224" s="29">
        <f t="shared" si="15"/>
        <v>2.4080115273775147</v>
      </c>
      <c r="C224" s="30">
        <f t="shared" si="14"/>
        <v>3.8621077574858297E-2</v>
      </c>
      <c r="D224" s="30">
        <f t="shared" si="12"/>
        <v>0.37874532145336282</v>
      </c>
      <c r="E224" s="30">
        <f t="shared" si="13"/>
        <v>5.5629436824037606E-2</v>
      </c>
    </row>
    <row r="225" spans="2:5" ht="13.9" customHeight="1" x14ac:dyDescent="0.25">
      <c r="B225" s="29">
        <f t="shared" si="15"/>
        <v>2.4180115273775145</v>
      </c>
      <c r="C225" s="30">
        <f t="shared" si="14"/>
        <v>3.8461355103986766E-2</v>
      </c>
      <c r="D225" s="30">
        <f t="shared" si="12"/>
        <v>0.37717897109826698</v>
      </c>
      <c r="E225" s="30">
        <f t="shared" si="13"/>
        <v>5.5860454974040477E-2</v>
      </c>
    </row>
    <row r="226" spans="2:5" ht="13.9" customHeight="1" x14ac:dyDescent="0.25">
      <c r="B226" s="29">
        <f t="shared" si="15"/>
        <v>2.4280115273775142</v>
      </c>
      <c r="C226" s="30">
        <f t="shared" si="14"/>
        <v>3.8302948297963366E-2</v>
      </c>
      <c r="D226" s="30">
        <f t="shared" si="12"/>
        <v>0.37562552307363734</v>
      </c>
      <c r="E226" s="30">
        <f t="shared" si="13"/>
        <v>5.6091473124043362E-2</v>
      </c>
    </row>
    <row r="227" spans="2:5" ht="13.9" customHeight="1" x14ac:dyDescent="0.25">
      <c r="B227" s="29">
        <f t="shared" si="15"/>
        <v>2.438011527377514</v>
      </c>
      <c r="C227" s="30">
        <f t="shared" si="14"/>
        <v>3.8145840967387441E-2</v>
      </c>
      <c r="D227" s="30">
        <f t="shared" si="12"/>
        <v>0.37408481861487841</v>
      </c>
      <c r="E227" s="30">
        <f t="shared" si="13"/>
        <v>5.6322491274046239E-2</v>
      </c>
    </row>
    <row r="228" spans="2:5" ht="13.9" customHeight="1" x14ac:dyDescent="0.25">
      <c r="B228" s="29">
        <f t="shared" si="15"/>
        <v>2.4480115273775138</v>
      </c>
      <c r="C228" s="30">
        <f t="shared" si="14"/>
        <v>3.7990017187389757E-2</v>
      </c>
      <c r="D228" s="30">
        <f t="shared" si="12"/>
        <v>0.37255670155157511</v>
      </c>
      <c r="E228" s="30">
        <f t="shared" si="13"/>
        <v>5.6553509424049124E-2</v>
      </c>
    </row>
    <row r="229" spans="2:5" ht="13.9" customHeight="1" x14ac:dyDescent="0.25">
      <c r="B229" s="29">
        <f t="shared" si="15"/>
        <v>2.4580115273775136</v>
      </c>
      <c r="C229" s="30">
        <f t="shared" si="14"/>
        <v>3.7835461292251536E-2</v>
      </c>
      <c r="D229" s="30">
        <f t="shared" si="12"/>
        <v>0.37104101825472313</v>
      </c>
      <c r="E229" s="30">
        <f t="shared" si="13"/>
        <v>5.6784527574052002E-2</v>
      </c>
    </row>
    <row r="230" spans="2:5" ht="13.9" customHeight="1" x14ac:dyDescent="0.25">
      <c r="B230" s="29">
        <f t="shared" si="15"/>
        <v>2.4680115273775134</v>
      </c>
      <c r="C230" s="30">
        <f t="shared" si="14"/>
        <v>3.7682157870154262E-2</v>
      </c>
      <c r="D230" s="30">
        <f t="shared" si="12"/>
        <v>0.36953761758524178</v>
      </c>
      <c r="E230" s="30">
        <f t="shared" si="13"/>
        <v>5.7015545724054886E-2</v>
      </c>
    </row>
    <row r="231" spans="2:5" ht="13.9" customHeight="1" x14ac:dyDescent="0.25">
      <c r="B231" s="29">
        <f t="shared" si="15"/>
        <v>2.4780115273775132</v>
      </c>
      <c r="C231" s="30">
        <f t="shared" si="14"/>
        <v>3.7530091758056577E-2</v>
      </c>
      <c r="D231" s="30">
        <f t="shared" si="12"/>
        <v>0.36804635084373344</v>
      </c>
      <c r="E231" s="30">
        <f t="shared" si="13"/>
        <v>5.7246563874057778E-2</v>
      </c>
    </row>
    <row r="232" spans="2:5" ht="13.9" customHeight="1" x14ac:dyDescent="0.25">
      <c r="B232" s="29">
        <f t="shared" si="15"/>
        <v>2.488011527377513</v>
      </c>
      <c r="C232" s="30">
        <f t="shared" si="14"/>
        <v>3.7379248036694825E-2</v>
      </c>
      <c r="D232" s="30">
        <f t="shared" si="12"/>
        <v>0.36656707172145508</v>
      </c>
      <c r="E232" s="30">
        <f t="shared" si="13"/>
        <v>5.7477582024060628E-2</v>
      </c>
    </row>
    <row r="233" spans="2:5" ht="13.9" customHeight="1" x14ac:dyDescent="0.25">
      <c r="B233" s="29">
        <f t="shared" si="15"/>
        <v>2.4980115273775128</v>
      </c>
      <c r="C233" s="30">
        <f t="shared" si="14"/>
        <v>3.7229612025703573E-2</v>
      </c>
      <c r="D233" s="30">
        <f t="shared" si="12"/>
        <v>0.36509963625246722</v>
      </c>
      <c r="E233" s="30">
        <f t="shared" si="13"/>
        <v>5.7708600174063526E-2</v>
      </c>
    </row>
    <row r="234" spans="2:5" ht="13.9" customHeight="1" x14ac:dyDescent="0.25">
      <c r="B234" s="29">
        <f t="shared" si="15"/>
        <v>2.5080115273775125</v>
      </c>
      <c r="C234" s="30">
        <f t="shared" si="14"/>
        <v>3.7081169278852917E-2</v>
      </c>
      <c r="D234" s="30">
        <f t="shared" si="12"/>
        <v>0.36364390276692687</v>
      </c>
      <c r="E234" s="30">
        <f t="shared" si="13"/>
        <v>5.7939618324066411E-2</v>
      </c>
    </row>
    <row r="235" spans="2:5" ht="13.9" customHeight="1" x14ac:dyDescent="0.25">
      <c r="B235" s="29">
        <f t="shared" si="15"/>
        <v>2.5180115273775123</v>
      </c>
      <c r="C235" s="30">
        <f t="shared" si="14"/>
        <v>3.6933905579399275E-2</v>
      </c>
      <c r="D235" s="30">
        <f t="shared" si="12"/>
        <v>0.36219973184549487</v>
      </c>
      <c r="E235" s="30">
        <f t="shared" si="13"/>
        <v>5.8170636474069282E-2</v>
      </c>
    </row>
    <row r="236" spans="2:5" ht="13.9" customHeight="1" x14ac:dyDescent="0.25">
      <c r="B236" s="29">
        <f t="shared" si="15"/>
        <v>2.5280115273775121</v>
      </c>
      <c r="C236" s="30">
        <f t="shared" si="14"/>
        <v>3.6787806935546521E-2</v>
      </c>
      <c r="D236" s="30">
        <f t="shared" si="12"/>
        <v>0.36076698627482406</v>
      </c>
      <c r="E236" s="30">
        <f t="shared" si="13"/>
        <v>5.8401654624072166E-2</v>
      </c>
    </row>
    <row r="237" spans="2:5" ht="13.9" customHeight="1" x14ac:dyDescent="0.25">
      <c r="B237" s="29">
        <f t="shared" si="15"/>
        <v>2.5380115273775119</v>
      </c>
      <c r="C237" s="30">
        <f t="shared" si="14"/>
        <v>3.6642859576014403E-2</v>
      </c>
      <c r="D237" s="30">
        <f t="shared" si="12"/>
        <v>0.35934553100410044</v>
      </c>
      <c r="E237" s="30">
        <f t="shared" si="13"/>
        <v>5.8632672774075058E-2</v>
      </c>
    </row>
    <row r="238" spans="2:5" ht="13.9" customHeight="1" x14ac:dyDescent="0.25">
      <c r="B238" s="29">
        <f t="shared" si="15"/>
        <v>2.5480115273775117</v>
      </c>
      <c r="C238" s="30">
        <f t="shared" si="14"/>
        <v>3.6499049945711327E-2</v>
      </c>
      <c r="D238" s="30">
        <f t="shared" si="12"/>
        <v>0.35793523310260728</v>
      </c>
      <c r="E238" s="30">
        <f t="shared" si="13"/>
        <v>5.8863690924077942E-2</v>
      </c>
    </row>
    <row r="239" spans="2:5" ht="13.9" customHeight="1" x14ac:dyDescent="0.25">
      <c r="B239" s="29">
        <f t="shared" si="15"/>
        <v>2.5580115273775115</v>
      </c>
      <c r="C239" s="30">
        <f t="shared" si="14"/>
        <v>3.6356364701508652E-2</v>
      </c>
      <c r="D239" s="30">
        <f t="shared" si="12"/>
        <v>0.35653596171828489</v>
      </c>
      <c r="E239" s="30">
        <f t="shared" si="13"/>
        <v>5.9094709074080813E-2</v>
      </c>
    </row>
    <row r="240" spans="2:5" ht="13.9" customHeight="1" x14ac:dyDescent="0.25">
      <c r="B240" s="29">
        <f t="shared" si="15"/>
        <v>2.5680115273775113</v>
      </c>
      <c r="C240" s="30">
        <f t="shared" si="14"/>
        <v>3.621479070811371E-2</v>
      </c>
      <c r="D240" s="30">
        <f t="shared" si="12"/>
        <v>0.35514758803725871</v>
      </c>
      <c r="E240" s="30">
        <f t="shared" si="13"/>
        <v>5.9325727224083684E-2</v>
      </c>
    </row>
    <row r="241" spans="2:5" ht="13.9" customHeight="1" x14ac:dyDescent="0.25">
      <c r="B241" s="29">
        <f t="shared" si="15"/>
        <v>2.578011527377511</v>
      </c>
      <c r="C241" s="30">
        <f t="shared" si="14"/>
        <v>3.6074315034038851E-2</v>
      </c>
      <c r="D241" s="30">
        <f t="shared" si="12"/>
        <v>0.35376998524430875</v>
      </c>
      <c r="E241" s="30">
        <f t="shared" si="13"/>
        <v>5.9556745374086575E-2</v>
      </c>
    </row>
    <row r="242" spans="2:5" ht="13.9" customHeight="1" x14ac:dyDescent="0.25">
      <c r="B242" s="29">
        <f t="shared" si="15"/>
        <v>2.5880115273775108</v>
      </c>
      <c r="C242" s="30">
        <f t="shared" si="14"/>
        <v>3.5934924947663947E-2</v>
      </c>
      <c r="D242" s="30">
        <f t="shared" si="12"/>
        <v>0.35240302848425603</v>
      </c>
      <c r="E242" s="30">
        <f t="shared" si="13"/>
        <v>5.9787763524089453E-2</v>
      </c>
    </row>
    <row r="243" spans="2:5" ht="13.9" customHeight="1" x14ac:dyDescent="0.25">
      <c r="B243" s="29">
        <f t="shared" si="15"/>
        <v>2.5980115273775106</v>
      </c>
      <c r="C243" s="30">
        <f t="shared" si="14"/>
        <v>3.5796607913389906E-2</v>
      </c>
      <c r="D243" s="30">
        <f t="shared" si="12"/>
        <v>0.35104659482424078</v>
      </c>
      <c r="E243" s="30">
        <f t="shared" si="13"/>
        <v>6.0018781674092324E-2</v>
      </c>
    </row>
    <row r="244" spans="2:5" ht="13.9" customHeight="1" x14ac:dyDescent="0.25">
      <c r="B244" s="29">
        <f t="shared" si="15"/>
        <v>2.6080115273775104</v>
      </c>
      <c r="C244" s="30">
        <f t="shared" si="14"/>
        <v>3.5659351587880549E-2</v>
      </c>
      <c r="D244" s="30">
        <f t="shared" si="12"/>
        <v>0.34970056321686815</v>
      </c>
      <c r="E244" s="30">
        <f t="shared" si="13"/>
        <v>6.0249799824095208E-2</v>
      </c>
    </row>
    <row r="245" spans="2:5" ht="13.9" customHeight="1" x14ac:dyDescent="0.25">
      <c r="B245" s="29">
        <f t="shared" si="15"/>
        <v>2.6180115273775102</v>
      </c>
      <c r="C245" s="30">
        <f t="shared" si="14"/>
        <v>3.5523143816390712E-2</v>
      </c>
      <c r="D245" s="30">
        <f t="shared" si="12"/>
        <v>0.34836481446419876</v>
      </c>
      <c r="E245" s="30">
        <f t="shared" si="13"/>
        <v>6.0480817974098093E-2</v>
      </c>
    </row>
    <row r="246" spans="2:5" ht="13.9" customHeight="1" x14ac:dyDescent="0.25">
      <c r="B246" s="29">
        <f t="shared" si="15"/>
        <v>2.62801152737751</v>
      </c>
      <c r="C246" s="30">
        <f t="shared" si="14"/>
        <v>3.5387972629178158E-2</v>
      </c>
      <c r="D246" s="30">
        <f t="shared" si="12"/>
        <v>0.34703923118256141</v>
      </c>
      <c r="E246" s="30">
        <f t="shared" si="13"/>
        <v>6.0711836124100978E-2</v>
      </c>
    </row>
    <row r="247" spans="2:5" ht="13.9" customHeight="1" x14ac:dyDescent="0.25">
      <c r="B247" s="29">
        <f t="shared" si="15"/>
        <v>2.6380115273775098</v>
      </c>
      <c r="C247" s="30">
        <f t="shared" si="14"/>
        <v>3.5253826237997075E-2</v>
      </c>
      <c r="D247" s="30">
        <f t="shared" si="12"/>
        <v>0.34572369776816592</v>
      </c>
      <c r="E247" s="30">
        <f t="shared" si="13"/>
        <v>6.0942854274103848E-2</v>
      </c>
    </row>
    <row r="248" spans="2:5" ht="13.9" customHeight="1" x14ac:dyDescent="0.25">
      <c r="B248" s="29">
        <f t="shared" si="15"/>
        <v>2.6480115273775096</v>
      </c>
      <c r="C248" s="30">
        <f t="shared" si="14"/>
        <v>3.5120693032671076E-2</v>
      </c>
      <c r="D248" s="30">
        <f t="shared" si="12"/>
        <v>0.34441810036349541</v>
      </c>
      <c r="E248" s="30">
        <f t="shared" si="13"/>
        <v>6.1173872424106733E-2</v>
      </c>
    </row>
    <row r="249" spans="2:5" ht="13.9" customHeight="1" x14ac:dyDescent="0.25">
      <c r="B249" s="29">
        <f t="shared" si="15"/>
        <v>2.6580115273775093</v>
      </c>
      <c r="C249" s="30">
        <f t="shared" si="14"/>
        <v>3.4988561577743486E-2</v>
      </c>
      <c r="D249" s="30">
        <f t="shared" si="12"/>
        <v>0.34312232682445704</v>
      </c>
      <c r="E249" s="30">
        <f t="shared" si="13"/>
        <v>6.1404890574109618E-2</v>
      </c>
    </row>
    <row r="250" spans="2:5" ht="13.9" customHeight="1" x14ac:dyDescent="0.25">
      <c r="B250" s="29">
        <f t="shared" si="15"/>
        <v>2.6680115273775091</v>
      </c>
      <c r="C250" s="30">
        <f t="shared" si="14"/>
        <v>3.4857420609203014E-2</v>
      </c>
      <c r="D250" s="30">
        <f t="shared" si="12"/>
        <v>0.34183626668827116</v>
      </c>
      <c r="E250" s="30">
        <f t="shared" si="13"/>
        <v>6.1635908724112488E-2</v>
      </c>
    </row>
    <row r="251" spans="2:5" ht="13.9" customHeight="1" x14ac:dyDescent="0.25">
      <c r="B251" s="29">
        <f t="shared" si="15"/>
        <v>2.6780115273775089</v>
      </c>
      <c r="C251" s="30">
        <f t="shared" si="14"/>
        <v>3.4727259031282785E-2</v>
      </c>
      <c r="D251" s="30">
        <f t="shared" si="12"/>
        <v>0.34055981114208089</v>
      </c>
      <c r="E251" s="30">
        <f t="shared" si="13"/>
        <v>6.186692687411538E-2</v>
      </c>
    </row>
    <row r="252" spans="2:5" ht="13.9" customHeight="1" x14ac:dyDescent="0.25">
      <c r="B252" s="29">
        <f t="shared" si="15"/>
        <v>2.6880115273775087</v>
      </c>
      <c r="C252" s="30">
        <f t="shared" si="14"/>
        <v>3.4598065913330783E-2</v>
      </c>
      <c r="D252" s="30">
        <f t="shared" si="12"/>
        <v>0.33929285299226097</v>
      </c>
      <c r="E252" s="30">
        <f t="shared" si="13"/>
        <v>6.2097945024118258E-2</v>
      </c>
    </row>
    <row r="253" spans="2:5" ht="13.9" customHeight="1" x14ac:dyDescent="0.25">
      <c r="B253" s="29">
        <f t="shared" si="15"/>
        <v>2.6980115273775085</v>
      </c>
      <c r="C253" s="30">
        <f t="shared" si="14"/>
        <v>3.4469830486749932E-2</v>
      </c>
      <c r="D253" s="30">
        <f t="shared" si="12"/>
        <v>0.33803528663441051</v>
      </c>
      <c r="E253" s="30">
        <f t="shared" si="13"/>
        <v>6.2328963174121128E-2</v>
      </c>
    </row>
    <row r="254" spans="2:5" ht="13.9" customHeight="1" x14ac:dyDescent="0.25">
      <c r="B254" s="29">
        <f t="shared" si="15"/>
        <v>2.7080115273775083</v>
      </c>
      <c r="C254" s="30">
        <f t="shared" si="14"/>
        <v>3.4342542142005959E-2</v>
      </c>
      <c r="D254" s="30">
        <f t="shared" si="12"/>
        <v>0.33678700802400979</v>
      </c>
      <c r="E254" s="30">
        <f t="shared" si="13"/>
        <v>6.255998132412402E-2</v>
      </c>
    </row>
    <row r="255" spans="2:5" ht="13.9" customHeight="1" x14ac:dyDescent="0.25">
      <c r="B255" s="29">
        <f t="shared" si="15"/>
        <v>2.7180115273775081</v>
      </c>
      <c r="C255" s="30">
        <f t="shared" si="14"/>
        <v>3.421619042570128E-2</v>
      </c>
      <c r="D255" s="30">
        <f t="shared" si="12"/>
        <v>0.33554791464772471</v>
      </c>
      <c r="E255" s="30">
        <f t="shared" si="13"/>
        <v>6.2790999474126905E-2</v>
      </c>
    </row>
    <row r="256" spans="2:5" ht="13.9" customHeight="1" x14ac:dyDescent="0.25">
      <c r="B256" s="29">
        <f t="shared" si="15"/>
        <v>2.7280115273775078</v>
      </c>
      <c r="C256" s="30">
        <f t="shared" si="14"/>
        <v>3.40907650377133E-2</v>
      </c>
      <c r="D256" s="30">
        <f t="shared" si="12"/>
        <v>0.33431790549534302</v>
      </c>
      <c r="E256" s="30">
        <f t="shared" si="13"/>
        <v>6.3022017624129775E-2</v>
      </c>
    </row>
    <row r="257" spans="2:5" ht="13.9" customHeight="1" x14ac:dyDescent="0.25">
      <c r="B257" s="29">
        <f t="shared" si="15"/>
        <v>2.7380115273775076</v>
      </c>
      <c r="C257" s="30">
        <f t="shared" si="14"/>
        <v>3.3966255828395381E-2</v>
      </c>
      <c r="D257" s="30">
        <f t="shared" si="12"/>
        <v>0.33309688103232493</v>
      </c>
      <c r="E257" s="30">
        <f t="shared" si="13"/>
        <v>6.325303577413266E-2</v>
      </c>
    </row>
    <row r="258" spans="2:5" ht="13.9" customHeight="1" x14ac:dyDescent="0.25">
      <c r="B258" s="29">
        <f t="shared" si="15"/>
        <v>2.7480115273775074</v>
      </c>
      <c r="C258" s="30">
        <f t="shared" si="14"/>
        <v>3.3842652795838923E-2</v>
      </c>
      <c r="D258" s="30">
        <f t="shared" si="12"/>
        <v>0.33188474317295352</v>
      </c>
      <c r="E258" s="30">
        <f t="shared" si="13"/>
        <v>6.3484053924135531E-2</v>
      </c>
    </row>
    <row r="259" spans="2:5" ht="13.9" customHeight="1" x14ac:dyDescent="0.25">
      <c r="B259" s="29">
        <f t="shared" si="15"/>
        <v>2.7580115273775072</v>
      </c>
      <c r="C259" s="30">
        <f t="shared" si="14"/>
        <v>3.3719946083195063E-2</v>
      </c>
      <c r="D259" s="30">
        <f t="shared" si="12"/>
        <v>0.33068139525406898</v>
      </c>
      <c r="E259" s="30">
        <f t="shared" si="13"/>
        <v>6.3715072074138415E-2</v>
      </c>
    </row>
    <row r="260" spans="2:5" ht="13.9" customHeight="1" x14ac:dyDescent="0.25">
      <c r="B260" s="29">
        <f t="shared" si="15"/>
        <v>2.768011527377507</v>
      </c>
      <c r="C260" s="30">
        <f t="shared" si="14"/>
        <v>3.3598125976054313E-2</v>
      </c>
      <c r="D260" s="30">
        <f t="shared" si="12"/>
        <v>0.32948674200937184</v>
      </c>
      <c r="E260" s="30">
        <f t="shared" si="13"/>
        <v>6.39460902241413E-2</v>
      </c>
    </row>
    <row r="261" spans="2:5" ht="13.9" customHeight="1" x14ac:dyDescent="0.25">
      <c r="B261" s="29">
        <f t="shared" si="15"/>
        <v>2.7780115273775068</v>
      </c>
      <c r="C261" s="30">
        <f t="shared" si="14"/>
        <v>3.3477182899882954E-2</v>
      </c>
      <c r="D261" s="30">
        <f t="shared" si="12"/>
        <v>0.32830068954428215</v>
      </c>
      <c r="E261" s="30">
        <f t="shared" si="13"/>
        <v>6.4177108374144184E-2</v>
      </c>
    </row>
    <row r="262" spans="2:5" ht="13.9" customHeight="1" x14ac:dyDescent="0.25">
      <c r="B262" s="29">
        <f t="shared" si="15"/>
        <v>2.7880115273775066</v>
      </c>
      <c r="C262" s="30">
        <f t="shared" si="14"/>
        <v>3.3357107417514444E-2</v>
      </c>
      <c r="D262" s="30">
        <f t="shared" si="12"/>
        <v>0.32712314531133885</v>
      </c>
      <c r="E262" s="30">
        <f t="shared" si="13"/>
        <v>6.4408126524147055E-2</v>
      </c>
    </row>
    <row r="263" spans="2:5" ht="13.9" customHeight="1" x14ac:dyDescent="0.25">
      <c r="B263" s="29">
        <f t="shared" si="15"/>
        <v>2.7980115273775064</v>
      </c>
      <c r="C263" s="30">
        <f t="shared" si="14"/>
        <v>3.3237890226694725E-2</v>
      </c>
      <c r="D263" s="30">
        <f t="shared" si="12"/>
        <v>0.32595401808612712</v>
      </c>
      <c r="E263" s="30">
        <f t="shared" si="13"/>
        <v>6.463914467414994E-2</v>
      </c>
    </row>
    <row r="264" spans="2:5" ht="13.9" customHeight="1" x14ac:dyDescent="0.25">
      <c r="B264" s="29">
        <f t="shared" si="15"/>
        <v>2.8080115273775061</v>
      </c>
      <c r="C264" s="30">
        <f t="shared" si="14"/>
        <v>3.3119522157679937E-2</v>
      </c>
      <c r="D264" s="30">
        <f t="shared" si="12"/>
        <v>0.32479321794371979</v>
      </c>
      <c r="E264" s="30">
        <f t="shared" si="13"/>
        <v>6.4870162824152824E-2</v>
      </c>
    </row>
    <row r="265" spans="2:5" ht="13.9" customHeight="1" x14ac:dyDescent="0.25">
      <c r="B265" s="29">
        <f t="shared" si="15"/>
        <v>2.8180115273775059</v>
      </c>
      <c r="C265" s="30">
        <f t="shared" si="14"/>
        <v>3.3001994170885292E-2</v>
      </c>
      <c r="D265" s="30">
        <f t="shared" ref="D265:D328" si="16">C265*9.8067</f>
        <v>0.32364065623562077</v>
      </c>
      <c r="E265" s="30">
        <f t="shared" ref="E265:E328" si="17">((B265^2)/(4*PI()^2))*D265</f>
        <v>6.5101180974155709E-2</v>
      </c>
    </row>
    <row r="266" spans="2:5" ht="13.9" customHeight="1" x14ac:dyDescent="0.25">
      <c r="B266" s="29">
        <f t="shared" si="15"/>
        <v>2.8280115273775057</v>
      </c>
      <c r="C266" s="30">
        <f t="shared" si="14"/>
        <v>3.2885297354583808E-2</v>
      </c>
      <c r="D266" s="30">
        <f t="shared" si="16"/>
        <v>0.32249624556719703</v>
      </c>
      <c r="E266" s="30">
        <f t="shared" si="17"/>
        <v>6.5332199124158594E-2</v>
      </c>
    </row>
    <row r="267" spans="2:5" ht="13.9" customHeight="1" x14ac:dyDescent="0.25">
      <c r="B267" s="29">
        <f t="shared" si="15"/>
        <v>2.8380115273775055</v>
      </c>
      <c r="C267" s="30">
        <f t="shared" si="14"/>
        <v>3.2769422922653745E-2</v>
      </c>
      <c r="D267" s="30">
        <f t="shared" si="16"/>
        <v>0.32135989977558843</v>
      </c>
      <c r="E267" s="30">
        <f t="shared" si="17"/>
        <v>6.5563217274161451E-2</v>
      </c>
    </row>
    <row r="268" spans="2:5" ht="13.9" customHeight="1" x14ac:dyDescent="0.25">
      <c r="B268" s="29">
        <f t="shared" si="15"/>
        <v>2.8480115273775053</v>
      </c>
      <c r="C268" s="30">
        <f t="shared" si="14"/>
        <v>3.2654362212373451E-2</v>
      </c>
      <c r="D268" s="30">
        <f t="shared" si="16"/>
        <v>0.32023153390808268</v>
      </c>
      <c r="E268" s="30">
        <f t="shared" si="17"/>
        <v>6.5794235424164335E-2</v>
      </c>
    </row>
    <row r="269" spans="2:5" ht="13.9" customHeight="1" x14ac:dyDescent="0.25">
      <c r="B269" s="29">
        <f t="shared" si="15"/>
        <v>2.8580115273775051</v>
      </c>
      <c r="C269" s="30">
        <f t="shared" ref="C269:C332" si="18">IF(B269&lt;6,$C$5/B269,6*$C$5/B269^2)</f>
        <v>3.2540106682262496E-2</v>
      </c>
      <c r="D269" s="30">
        <f t="shared" si="16"/>
        <v>0.31911106420094359</v>
      </c>
      <c r="E269" s="30">
        <f t="shared" si="17"/>
        <v>6.602525357416722E-2</v>
      </c>
    </row>
    <row r="270" spans="2:5" ht="13.9" customHeight="1" x14ac:dyDescent="0.25">
      <c r="B270" s="29">
        <f t="shared" ref="B270:B333" si="19">B269+0.01</f>
        <v>2.8680115273775049</v>
      </c>
      <c r="C270" s="30">
        <f t="shared" si="18"/>
        <v>3.2426647909968034E-2</v>
      </c>
      <c r="D270" s="30">
        <f t="shared" si="16"/>
        <v>0.31799840805868351</v>
      </c>
      <c r="E270" s="30">
        <f t="shared" si="17"/>
        <v>6.6256271724170104E-2</v>
      </c>
    </row>
    <row r="271" spans="2:5" ht="13.9" customHeight="1" x14ac:dyDescent="0.25">
      <c r="B271" s="29">
        <f t="shared" si="19"/>
        <v>2.8780115273775047</v>
      </c>
      <c r="C271" s="30">
        <f t="shared" si="18"/>
        <v>3.231397759019515E-2</v>
      </c>
      <c r="D271" s="30">
        <f t="shared" si="16"/>
        <v>0.31689348403376677</v>
      </c>
      <c r="E271" s="30">
        <f t="shared" si="17"/>
        <v>6.6487289874172989E-2</v>
      </c>
    </row>
    <row r="272" spans="2:5" ht="13.9" customHeight="1" x14ac:dyDescent="0.25">
      <c r="B272" s="29">
        <f t="shared" si="19"/>
        <v>2.8880115273775044</v>
      </c>
      <c r="C272" s="30">
        <f t="shared" si="18"/>
        <v>3.2202087532680258E-2</v>
      </c>
      <c r="D272" s="30">
        <f t="shared" si="16"/>
        <v>0.31579621180673545</v>
      </c>
      <c r="E272" s="30">
        <f t="shared" si="17"/>
        <v>6.6718308024175874E-2</v>
      </c>
    </row>
    <row r="273" spans="2:5" ht="13.9" customHeight="1" x14ac:dyDescent="0.25">
      <c r="B273" s="29">
        <f t="shared" si="19"/>
        <v>2.8980115273775042</v>
      </c>
      <c r="C273" s="30">
        <f t="shared" si="18"/>
        <v>3.2090969660206435E-2</v>
      </c>
      <c r="D273" s="30">
        <f t="shared" si="16"/>
        <v>0.31470651216674644</v>
      </c>
      <c r="E273" s="30">
        <f t="shared" si="17"/>
        <v>6.6949326174178758E-2</v>
      </c>
    </row>
    <row r="274" spans="2:5" ht="13.9" customHeight="1" x14ac:dyDescent="0.25">
      <c r="B274" s="29">
        <f t="shared" si="19"/>
        <v>2.908011527377504</v>
      </c>
      <c r="C274" s="30">
        <f t="shared" si="18"/>
        <v>3.1980616006659725E-2</v>
      </c>
      <c r="D274" s="30">
        <f t="shared" si="16"/>
        <v>0.31362430699250993</v>
      </c>
      <c r="E274" s="30">
        <f t="shared" si="17"/>
        <v>6.7180344324181643E-2</v>
      </c>
    </row>
    <row r="275" spans="2:5" ht="13.9" customHeight="1" x14ac:dyDescent="0.25">
      <c r="B275" s="29">
        <f t="shared" si="19"/>
        <v>2.9180115273775038</v>
      </c>
      <c r="C275" s="30">
        <f t="shared" si="18"/>
        <v>3.1871018715125377E-2</v>
      </c>
      <c r="D275" s="30">
        <f t="shared" si="16"/>
        <v>0.31254951923362001</v>
      </c>
      <c r="E275" s="30">
        <f t="shared" si="17"/>
        <v>6.7411362474184514E-2</v>
      </c>
    </row>
    <row r="276" spans="2:5" ht="13.9" customHeight="1" x14ac:dyDescent="0.25">
      <c r="B276" s="29">
        <f t="shared" si="19"/>
        <v>2.9280115273775036</v>
      </c>
      <c r="C276" s="30">
        <f t="shared" si="18"/>
        <v>3.1762170036023107E-2</v>
      </c>
      <c r="D276" s="30">
        <f t="shared" si="16"/>
        <v>0.31148207289226776</v>
      </c>
      <c r="E276" s="30">
        <f t="shared" si="17"/>
        <v>6.7642380624187384E-2</v>
      </c>
    </row>
    <row r="277" spans="2:5" ht="13.9" customHeight="1" x14ac:dyDescent="0.25">
      <c r="B277" s="29">
        <f t="shared" si="19"/>
        <v>2.9380115273775034</v>
      </c>
      <c r="C277" s="30">
        <f t="shared" si="18"/>
        <v>3.1654062325280487E-2</v>
      </c>
      <c r="D277" s="30">
        <f t="shared" si="16"/>
        <v>0.31042189300532813</v>
      </c>
      <c r="E277" s="30">
        <f t="shared" si="17"/>
        <v>6.7873398774190269E-2</v>
      </c>
    </row>
    <row r="278" spans="2:5" ht="13.9" customHeight="1" x14ac:dyDescent="0.25">
      <c r="B278" s="29">
        <f t="shared" si="19"/>
        <v>2.9480115273775032</v>
      </c>
      <c r="C278" s="30">
        <f t="shared" si="18"/>
        <v>3.1546688042543403E-2</v>
      </c>
      <c r="D278" s="30">
        <f t="shared" si="16"/>
        <v>0.30936890562681035</v>
      </c>
      <c r="E278" s="30">
        <f t="shared" si="17"/>
        <v>6.810441692419314E-2</v>
      </c>
    </row>
    <row r="279" spans="2:5" ht="13.9" customHeight="1" x14ac:dyDescent="0.25">
      <c r="B279" s="29">
        <f t="shared" si="19"/>
        <v>2.9580115273775029</v>
      </c>
      <c r="C279" s="30">
        <f t="shared" si="18"/>
        <v>3.1440039749422957E-2</v>
      </c>
      <c r="D279" s="30">
        <f t="shared" si="16"/>
        <v>0.30832303781066611</v>
      </c>
      <c r="E279" s="30">
        <f t="shared" si="17"/>
        <v>6.8335435074196038E-2</v>
      </c>
    </row>
    <row r="280" spans="2:5" ht="13.9" customHeight="1" x14ac:dyDescent="0.25">
      <c r="B280" s="29">
        <f t="shared" si="19"/>
        <v>2.9680115273775027</v>
      </c>
      <c r="C280" s="30">
        <f t="shared" si="18"/>
        <v>3.1334110107777653E-2</v>
      </c>
      <c r="D280" s="30">
        <f t="shared" si="16"/>
        <v>0.30728421759394309</v>
      </c>
      <c r="E280" s="30">
        <f t="shared" si="17"/>
        <v>6.8566453224198923E-2</v>
      </c>
    </row>
    <row r="281" spans="2:5" ht="13.9" customHeight="1" x14ac:dyDescent="0.25">
      <c r="B281" s="29">
        <f t="shared" si="19"/>
        <v>2.9780115273775025</v>
      </c>
      <c r="C281" s="30">
        <f t="shared" si="18"/>
        <v>3.1228891878030334E-2</v>
      </c>
      <c r="D281" s="30">
        <f t="shared" si="16"/>
        <v>0.30625237398028005</v>
      </c>
      <c r="E281" s="30">
        <f t="shared" si="17"/>
        <v>6.8797471374201793E-2</v>
      </c>
    </row>
    <row r="282" spans="2:5" ht="13.9" customHeight="1" x14ac:dyDescent="0.25">
      <c r="B282" s="29">
        <f t="shared" si="19"/>
        <v>2.9880115273775023</v>
      </c>
      <c r="C282" s="30">
        <f t="shared" si="18"/>
        <v>3.1124377917518816E-2</v>
      </c>
      <c r="D282" s="30">
        <f t="shared" si="16"/>
        <v>0.30522743692373178</v>
      </c>
      <c r="E282" s="30">
        <f t="shared" si="17"/>
        <v>6.9028489524204678E-2</v>
      </c>
    </row>
    <row r="283" spans="2:5" ht="13.9" customHeight="1" x14ac:dyDescent="0.25">
      <c r="B283" s="29">
        <f t="shared" si="19"/>
        <v>2.9980115273775021</v>
      </c>
      <c r="C283" s="30">
        <f t="shared" si="18"/>
        <v>3.1020561178879573E-2</v>
      </c>
      <c r="D283" s="30">
        <f t="shared" si="16"/>
        <v>0.30420933731291827</v>
      </c>
      <c r="E283" s="30">
        <f t="shared" si="17"/>
        <v>6.9259507674207549E-2</v>
      </c>
    </row>
    <row r="284" spans="2:5" ht="13.9" customHeight="1" x14ac:dyDescent="0.25">
      <c r="B284" s="29">
        <f t="shared" si="19"/>
        <v>3.0080115273775019</v>
      </c>
      <c r="C284" s="30">
        <f t="shared" si="18"/>
        <v>3.091743470846367E-2</v>
      </c>
      <c r="D284" s="30">
        <f t="shared" si="16"/>
        <v>0.30319800695549065</v>
      </c>
      <c r="E284" s="30">
        <f t="shared" si="17"/>
        <v>6.9490525824210433E-2</v>
      </c>
    </row>
    <row r="285" spans="2:5" ht="13.9" customHeight="1" x14ac:dyDescent="0.25">
      <c r="B285" s="29">
        <f t="shared" si="19"/>
        <v>3.0180115273775017</v>
      </c>
      <c r="C285" s="30">
        <f t="shared" si="18"/>
        <v>3.081499164478416E-2</v>
      </c>
      <c r="D285" s="30">
        <f t="shared" si="16"/>
        <v>0.30219337856290479</v>
      </c>
      <c r="E285" s="30">
        <f t="shared" si="17"/>
        <v>6.9721543974213318E-2</v>
      </c>
    </row>
    <row r="286" spans="2:5" ht="13.9" customHeight="1" x14ac:dyDescent="0.25">
      <c r="B286" s="29">
        <f t="shared" si="19"/>
        <v>3.0280115273775015</v>
      </c>
      <c r="C286" s="30">
        <f t="shared" si="18"/>
        <v>3.0713225216994267E-2</v>
      </c>
      <c r="D286" s="30">
        <f t="shared" si="16"/>
        <v>0.30119538573549764</v>
      </c>
      <c r="E286" s="30">
        <f t="shared" si="17"/>
        <v>6.9952562124216189E-2</v>
      </c>
    </row>
    <row r="287" spans="2:5" ht="13.9" customHeight="1" x14ac:dyDescent="0.25">
      <c r="B287" s="29">
        <f t="shared" si="19"/>
        <v>3.0380115273775012</v>
      </c>
      <c r="C287" s="30">
        <f t="shared" si="18"/>
        <v>3.0612128743395608E-2</v>
      </c>
      <c r="D287" s="30">
        <f t="shared" si="16"/>
        <v>0.30020396294785767</v>
      </c>
      <c r="E287" s="30">
        <f t="shared" si="17"/>
        <v>7.0183580274219073E-2</v>
      </c>
    </row>
    <row r="288" spans="2:5" ht="13.9" customHeight="1" x14ac:dyDescent="0.25">
      <c r="B288" s="29">
        <f t="shared" si="19"/>
        <v>3.048011527377501</v>
      </c>
      <c r="C288" s="30">
        <f t="shared" si="18"/>
        <v>3.0511695629975813E-2</v>
      </c>
      <c r="D288" s="30">
        <f t="shared" si="16"/>
        <v>0.29921904553448381</v>
      </c>
      <c r="E288" s="30">
        <f t="shared" si="17"/>
        <v>7.0414598424221958E-2</v>
      </c>
    </row>
    <row r="289" spans="2:5" ht="13.9" customHeight="1" x14ac:dyDescent="0.25">
      <c r="B289" s="29">
        <f t="shared" si="19"/>
        <v>3.0580115273775008</v>
      </c>
      <c r="C289" s="30">
        <f t="shared" si="18"/>
        <v>3.0411919368974791E-2</v>
      </c>
      <c r="D289" s="30">
        <f t="shared" si="16"/>
        <v>0.29824056967572504</v>
      </c>
      <c r="E289" s="30">
        <f t="shared" si="17"/>
        <v>7.0645616574224829E-2</v>
      </c>
    </row>
    <row r="290" spans="2:5" ht="13.9" customHeight="1" x14ac:dyDescent="0.25">
      <c r="B290" s="29">
        <f t="shared" si="19"/>
        <v>3.0680115273775006</v>
      </c>
      <c r="C290" s="30">
        <f t="shared" si="18"/>
        <v>3.0312793537479073E-2</v>
      </c>
      <c r="D290" s="30">
        <f t="shared" si="16"/>
        <v>0.29726847238399601</v>
      </c>
      <c r="E290" s="30">
        <f t="shared" si="17"/>
        <v>7.0876634724227727E-2</v>
      </c>
    </row>
    <row r="291" spans="2:5" ht="13.9" customHeight="1" x14ac:dyDescent="0.25">
      <c r="B291" s="29">
        <f t="shared" si="19"/>
        <v>3.0780115273775004</v>
      </c>
      <c r="C291" s="30">
        <f t="shared" si="18"/>
        <v>3.0214311796043537E-2</v>
      </c>
      <c r="D291" s="30">
        <f t="shared" si="16"/>
        <v>0.29630269149026012</v>
      </c>
      <c r="E291" s="30">
        <f t="shared" si="17"/>
        <v>7.1107652874230598E-2</v>
      </c>
    </row>
    <row r="292" spans="2:5" ht="13.9" customHeight="1" x14ac:dyDescent="0.25">
      <c r="B292" s="29">
        <f t="shared" si="19"/>
        <v>3.0880115273775002</v>
      </c>
      <c r="C292" s="30">
        <f t="shared" si="18"/>
        <v>3.0116467887339925E-2</v>
      </c>
      <c r="D292" s="30">
        <f t="shared" si="16"/>
        <v>0.29534316563077639</v>
      </c>
      <c r="E292" s="30">
        <f t="shared" si="17"/>
        <v>7.1338671024233469E-2</v>
      </c>
    </row>
    <row r="293" spans="2:5" ht="13.9" customHeight="1" x14ac:dyDescent="0.25">
      <c r="B293" s="29">
        <f t="shared" si="19"/>
        <v>3.0980115273775</v>
      </c>
      <c r="C293" s="30">
        <f t="shared" si="18"/>
        <v>3.0019255634831512E-2</v>
      </c>
      <c r="D293" s="30">
        <f t="shared" si="16"/>
        <v>0.29438983423410214</v>
      </c>
      <c r="E293" s="30">
        <f t="shared" si="17"/>
        <v>7.1569689174236353E-2</v>
      </c>
    </row>
    <row r="294" spans="2:5" ht="13.9" customHeight="1" x14ac:dyDescent="0.25">
      <c r="B294" s="29">
        <f t="shared" si="19"/>
        <v>3.1080115273774997</v>
      </c>
      <c r="C294" s="30">
        <f t="shared" si="18"/>
        <v>2.9922668941473395E-2</v>
      </c>
      <c r="D294" s="30">
        <f t="shared" si="16"/>
        <v>0.29344263750834715</v>
      </c>
      <c r="E294" s="30">
        <f t="shared" si="17"/>
        <v>7.1800707324239238E-2</v>
      </c>
    </row>
    <row r="295" spans="2:5" ht="13.9" customHeight="1" x14ac:dyDescent="0.25">
      <c r="B295" s="29">
        <f t="shared" si="19"/>
        <v>3.1180115273774995</v>
      </c>
      <c r="C295" s="30">
        <f t="shared" si="18"/>
        <v>2.9826701788437753E-2</v>
      </c>
      <c r="D295" s="30">
        <f t="shared" si="16"/>
        <v>0.2925015164286725</v>
      </c>
      <c r="E295" s="30">
        <f t="shared" si="17"/>
        <v>7.2031725474242123E-2</v>
      </c>
    </row>
    <row r="296" spans="2:5" ht="13.9" customHeight="1" x14ac:dyDescent="0.25">
      <c r="B296" s="29">
        <f t="shared" si="19"/>
        <v>3.1280115273774993</v>
      </c>
      <c r="C296" s="30">
        <f t="shared" si="18"/>
        <v>2.97313482338636E-2</v>
      </c>
      <c r="D296" s="30">
        <f t="shared" si="16"/>
        <v>0.29156641272503014</v>
      </c>
      <c r="E296" s="30">
        <f t="shared" si="17"/>
        <v>7.2262743624245007E-2</v>
      </c>
    </row>
    <row r="297" spans="2:5" ht="13.9" customHeight="1" x14ac:dyDescent="0.25">
      <c r="B297" s="29">
        <f t="shared" si="19"/>
        <v>3.1380115273774991</v>
      </c>
      <c r="C297" s="30">
        <f t="shared" si="18"/>
        <v>2.9636602411630405E-2</v>
      </c>
      <c r="D297" s="30">
        <f t="shared" si="16"/>
        <v>0.29063726887013586</v>
      </c>
      <c r="E297" s="30">
        <f t="shared" si="17"/>
        <v>7.2493761774247878E-2</v>
      </c>
    </row>
    <row r="298" spans="2:5" ht="13.9" customHeight="1" x14ac:dyDescent="0.25">
      <c r="B298" s="29">
        <f t="shared" si="19"/>
        <v>3.1480115273774989</v>
      </c>
      <c r="C298" s="30">
        <f t="shared" si="18"/>
        <v>2.9542458530155108E-2</v>
      </c>
      <c r="D298" s="30">
        <f t="shared" si="16"/>
        <v>0.2897140280676721</v>
      </c>
      <c r="E298" s="30">
        <f t="shared" si="17"/>
        <v>7.2724779924250763E-2</v>
      </c>
    </row>
    <row r="299" spans="2:5" ht="13.9" customHeight="1" x14ac:dyDescent="0.25">
      <c r="B299" s="29">
        <f t="shared" si="19"/>
        <v>3.1580115273774987</v>
      </c>
      <c r="C299" s="30">
        <f t="shared" si="18"/>
        <v>2.944891087121199E-2</v>
      </c>
      <c r="D299" s="30">
        <f t="shared" si="16"/>
        <v>0.28879663424071461</v>
      </c>
      <c r="E299" s="30">
        <f t="shared" si="17"/>
        <v>7.2955798074253647E-2</v>
      </c>
    </row>
    <row r="300" spans="2:5" ht="13.9" customHeight="1" x14ac:dyDescent="0.25">
      <c r="B300" s="29">
        <f t="shared" si="19"/>
        <v>3.1680115273774985</v>
      </c>
      <c r="C300" s="30">
        <f t="shared" si="18"/>
        <v>2.935595378877489E-2</v>
      </c>
      <c r="D300" s="30">
        <f t="shared" si="16"/>
        <v>0.28788503202037868</v>
      </c>
      <c r="E300" s="30">
        <f t="shared" si="17"/>
        <v>7.3186816224256518E-2</v>
      </c>
    </row>
    <row r="301" spans="2:5" ht="13.9" customHeight="1" x14ac:dyDescent="0.25">
      <c r="B301" s="29">
        <f t="shared" si="19"/>
        <v>3.1780115273774983</v>
      </c>
      <c r="C301" s="30">
        <f t="shared" si="18"/>
        <v>2.9263581707881278E-2</v>
      </c>
      <c r="D301" s="30">
        <f t="shared" si="16"/>
        <v>0.28697916673467933</v>
      </c>
      <c r="E301" s="30">
        <f t="shared" si="17"/>
        <v>7.3417834374259403E-2</v>
      </c>
    </row>
    <row r="302" spans="2:5" ht="13.9" customHeight="1" x14ac:dyDescent="0.25">
      <c r="B302" s="29">
        <f t="shared" si="19"/>
        <v>3.188011527377498</v>
      </c>
      <c r="C302" s="30">
        <f t="shared" si="18"/>
        <v>2.9171789123517717E-2</v>
      </c>
      <c r="D302" s="30">
        <f t="shared" si="16"/>
        <v>0.28607898439760115</v>
      </c>
      <c r="E302" s="30">
        <f t="shared" si="17"/>
        <v>7.3648852524262287E-2</v>
      </c>
    </row>
    <row r="303" spans="2:5" ht="13.9" customHeight="1" x14ac:dyDescent="0.25">
      <c r="B303" s="29">
        <f t="shared" si="19"/>
        <v>3.1980115273774978</v>
      </c>
      <c r="C303" s="30">
        <f t="shared" si="18"/>
        <v>2.9080570599526217E-2</v>
      </c>
      <c r="D303" s="30">
        <f t="shared" si="16"/>
        <v>0.28518443169837371</v>
      </c>
      <c r="E303" s="30">
        <f t="shared" si="17"/>
        <v>7.3879870674265158E-2</v>
      </c>
    </row>
    <row r="304" spans="2:5" ht="13.9" customHeight="1" x14ac:dyDescent="0.25">
      <c r="B304" s="29">
        <f t="shared" si="19"/>
        <v>3.2080115273774976</v>
      </c>
      <c r="C304" s="30">
        <f t="shared" si="18"/>
        <v>2.8989920767531076E-2</v>
      </c>
      <c r="D304" s="30">
        <f t="shared" si="16"/>
        <v>0.28429545599094697</v>
      </c>
      <c r="E304" s="30">
        <f t="shared" si="17"/>
        <v>7.4110888824268029E-2</v>
      </c>
    </row>
    <row r="305" spans="2:5" ht="13.9" customHeight="1" x14ac:dyDescent="0.25">
      <c r="B305" s="29">
        <f t="shared" si="19"/>
        <v>3.2180115273774974</v>
      </c>
      <c r="C305" s="30">
        <f t="shared" si="18"/>
        <v>2.8899834325885679E-2</v>
      </c>
      <c r="D305" s="30">
        <f t="shared" si="16"/>
        <v>0.28341200528366306</v>
      </c>
      <c r="E305" s="30">
        <f t="shared" si="17"/>
        <v>7.4341906974270927E-2</v>
      </c>
    </row>
    <row r="306" spans="2:5" ht="13.9" customHeight="1" x14ac:dyDescent="0.25">
      <c r="B306" s="29">
        <f t="shared" si="19"/>
        <v>3.2280115273774972</v>
      </c>
      <c r="C306" s="30">
        <f t="shared" si="18"/>
        <v>2.8810306038638937E-2</v>
      </c>
      <c r="D306" s="30">
        <f t="shared" si="16"/>
        <v>0.28253402822912044</v>
      </c>
      <c r="E306" s="30">
        <f t="shared" si="17"/>
        <v>7.4572925124273812E-2</v>
      </c>
    </row>
    <row r="307" spans="2:5" ht="13.9" customHeight="1" x14ac:dyDescent="0.25">
      <c r="B307" s="29">
        <f t="shared" si="19"/>
        <v>3.238011527377497</v>
      </c>
      <c r="C307" s="30">
        <f t="shared" si="18"/>
        <v>2.8721330734520819E-2</v>
      </c>
      <c r="D307" s="30">
        <f t="shared" si="16"/>
        <v>0.28166147411422532</v>
      </c>
      <c r="E307" s="30">
        <f t="shared" si="17"/>
        <v>7.480394327427671E-2</v>
      </c>
    </row>
    <row r="308" spans="2:5" ht="13.9" customHeight="1" x14ac:dyDescent="0.25">
      <c r="B308" s="29">
        <f t="shared" si="19"/>
        <v>3.2480115273774968</v>
      </c>
      <c r="C308" s="30">
        <f t="shared" si="18"/>
        <v>2.8632903305946665E-2</v>
      </c>
      <c r="D308" s="30">
        <f t="shared" si="16"/>
        <v>0.28079429285042712</v>
      </c>
      <c r="E308" s="30">
        <f t="shared" si="17"/>
        <v>7.5034961424279567E-2</v>
      </c>
    </row>
    <row r="309" spans="2:5" ht="13.9" customHeight="1" x14ac:dyDescent="0.25">
      <c r="B309" s="29">
        <f t="shared" si="19"/>
        <v>3.2580115273774966</v>
      </c>
      <c r="C309" s="30">
        <f t="shared" si="18"/>
        <v>2.8545018708039813E-2</v>
      </c>
      <c r="D309" s="30">
        <f t="shared" si="16"/>
        <v>0.279932434964134</v>
      </c>
      <c r="E309" s="30">
        <f t="shared" si="17"/>
        <v>7.5265979574282438E-2</v>
      </c>
    </row>
    <row r="310" spans="2:5" ht="13.9" customHeight="1" x14ac:dyDescent="0.25">
      <c r="B310" s="29">
        <f t="shared" si="19"/>
        <v>3.2680115273774963</v>
      </c>
      <c r="C310" s="30">
        <f t="shared" si="18"/>
        <v>2.8457671957672178E-2</v>
      </c>
      <c r="D310" s="30">
        <f t="shared" si="16"/>
        <v>0.27907585158730375</v>
      </c>
      <c r="E310" s="30">
        <f t="shared" si="17"/>
        <v>7.5496997724285336E-2</v>
      </c>
    </row>
    <row r="311" spans="2:5" ht="13.9" customHeight="1" x14ac:dyDescent="0.25">
      <c r="B311" s="29">
        <f t="shared" si="19"/>
        <v>3.2780115273774961</v>
      </c>
      <c r="C311" s="30">
        <f t="shared" si="18"/>
        <v>2.8370858132522398E-2</v>
      </c>
      <c r="D311" s="30">
        <f t="shared" si="16"/>
        <v>0.2782244944482074</v>
      </c>
      <c r="E311" s="30">
        <f t="shared" si="17"/>
        <v>7.5728015874288221E-2</v>
      </c>
    </row>
    <row r="312" spans="2:5" ht="13.9" customHeight="1" x14ac:dyDescent="0.25">
      <c r="B312" s="29">
        <f t="shared" si="19"/>
        <v>3.2880115273774959</v>
      </c>
      <c r="C312" s="30">
        <f t="shared" si="18"/>
        <v>2.828457237015115E-2</v>
      </c>
      <c r="D312" s="30">
        <f t="shared" si="16"/>
        <v>0.27737831586236128</v>
      </c>
      <c r="E312" s="30">
        <f t="shared" si="17"/>
        <v>7.5959034024291092E-2</v>
      </c>
    </row>
    <row r="313" spans="2:5" ht="13.9" customHeight="1" x14ac:dyDescent="0.25">
      <c r="B313" s="29">
        <f t="shared" si="19"/>
        <v>3.2980115273774957</v>
      </c>
      <c r="C313" s="30">
        <f t="shared" si="18"/>
        <v>2.8198809867093309E-2</v>
      </c>
      <c r="D313" s="30">
        <f t="shared" si="16"/>
        <v>0.27653726872362394</v>
      </c>
      <c r="E313" s="30">
        <f t="shared" si="17"/>
        <v>7.6190052174293962E-2</v>
      </c>
    </row>
    <row r="314" spans="2:5" ht="13.9" customHeight="1" x14ac:dyDescent="0.25">
      <c r="B314" s="29">
        <f t="shared" si="19"/>
        <v>3.3080115273774955</v>
      </c>
      <c r="C314" s="30">
        <f t="shared" si="18"/>
        <v>2.8113565877966561E-2</v>
      </c>
      <c r="D314" s="30">
        <f t="shared" si="16"/>
        <v>0.27570130649545466</v>
      </c>
      <c r="E314" s="30">
        <f t="shared" si="17"/>
        <v>7.6421070324296847E-2</v>
      </c>
    </row>
    <row r="315" spans="2:5" ht="13.9" customHeight="1" x14ac:dyDescent="0.25">
      <c r="B315" s="29">
        <f t="shared" si="19"/>
        <v>3.3180115273774953</v>
      </c>
      <c r="C315" s="30">
        <f t="shared" si="18"/>
        <v>2.8028835714596131E-2</v>
      </c>
      <c r="D315" s="30">
        <f t="shared" si="16"/>
        <v>0.27487038320232987</v>
      </c>
      <c r="E315" s="30">
        <f t="shared" si="17"/>
        <v>7.6652088474299732E-2</v>
      </c>
    </row>
    <row r="316" spans="2:5" ht="13.9" customHeight="1" x14ac:dyDescent="0.25">
      <c r="B316" s="29">
        <f t="shared" si="19"/>
        <v>3.3280115273774951</v>
      </c>
      <c r="C316" s="30">
        <f t="shared" si="18"/>
        <v>2.7944614745155312E-2</v>
      </c>
      <c r="D316" s="30">
        <f t="shared" si="16"/>
        <v>0.27404445342131456</v>
      </c>
      <c r="E316" s="30">
        <f t="shared" si="17"/>
        <v>7.6883106624302602E-2</v>
      </c>
    </row>
    <row r="317" spans="2:5" ht="13.9" customHeight="1" x14ac:dyDescent="0.25">
      <c r="B317" s="29">
        <f t="shared" si="19"/>
        <v>3.3380115273774948</v>
      </c>
      <c r="C317" s="30">
        <f t="shared" si="18"/>
        <v>2.7860898393321412E-2</v>
      </c>
      <c r="D317" s="30">
        <f t="shared" si="16"/>
        <v>0.27322347227378507</v>
      </c>
      <c r="E317" s="30">
        <f t="shared" si="17"/>
        <v>7.7114124774305501E-2</v>
      </c>
    </row>
    <row r="318" spans="2:5" ht="13.9" customHeight="1" x14ac:dyDescent="0.25">
      <c r="B318" s="29">
        <f t="shared" si="19"/>
        <v>3.3480115273774946</v>
      </c>
      <c r="C318" s="30">
        <f t="shared" si="18"/>
        <v>2.7777682137446857E-2</v>
      </c>
      <c r="D318" s="30">
        <f t="shared" si="16"/>
        <v>0.27240739541730008</v>
      </c>
      <c r="E318" s="30">
        <f t="shared" si="17"/>
        <v>7.7345142924308372E-2</v>
      </c>
    </row>
    <row r="319" spans="2:5" ht="13.9" customHeight="1" x14ac:dyDescent="0.25">
      <c r="B319" s="29">
        <f t="shared" si="19"/>
        <v>3.3580115273774944</v>
      </c>
      <c r="C319" s="30">
        <f t="shared" si="18"/>
        <v>2.769496150974508E-2</v>
      </c>
      <c r="D319" s="30">
        <f t="shared" si="16"/>
        <v>0.27159617903761707</v>
      </c>
      <c r="E319" s="30">
        <f t="shared" si="17"/>
        <v>7.7576161074311256E-2</v>
      </c>
    </row>
    <row r="320" spans="2:5" ht="13.9" customHeight="1" x14ac:dyDescent="0.25">
      <c r="B320" s="29">
        <f t="shared" si="19"/>
        <v>3.3680115273774942</v>
      </c>
      <c r="C320" s="30">
        <f t="shared" si="18"/>
        <v>2.7612732095490939E-2</v>
      </c>
      <c r="D320" s="30">
        <f t="shared" si="16"/>
        <v>0.27078977984085095</v>
      </c>
      <c r="E320" s="30">
        <f t="shared" si="17"/>
        <v>7.7807179224314127E-2</v>
      </c>
    </row>
    <row r="321" spans="2:5" ht="13.9" customHeight="1" x14ac:dyDescent="0.25">
      <c r="B321" s="29">
        <f t="shared" si="19"/>
        <v>3.378011527377494</v>
      </c>
      <c r="C321" s="30">
        <f t="shared" si="18"/>
        <v>2.753098953223531E-2</v>
      </c>
      <c r="D321" s="30">
        <f t="shared" si="16"/>
        <v>0.269988155045772</v>
      </c>
      <c r="E321" s="30">
        <f t="shared" si="17"/>
        <v>7.8038197374317012E-2</v>
      </c>
    </row>
    <row r="322" spans="2:5" ht="13.9" customHeight="1" x14ac:dyDescent="0.25">
      <c r="B322" s="29">
        <f t="shared" si="19"/>
        <v>3.3880115273774938</v>
      </c>
      <c r="C322" s="30">
        <f t="shared" si="18"/>
        <v>2.7449729509033603E-2</v>
      </c>
      <c r="D322" s="30">
        <f t="shared" si="16"/>
        <v>0.2691912623762398</v>
      </c>
      <c r="E322" s="30">
        <f t="shared" si="17"/>
        <v>7.8269215524319896E-2</v>
      </c>
    </row>
    <row r="323" spans="2:5" ht="13.9" customHeight="1" x14ac:dyDescent="0.25">
      <c r="B323" s="29">
        <f t="shared" si="19"/>
        <v>3.3980115273774936</v>
      </c>
      <c r="C323" s="30">
        <f t="shared" si="18"/>
        <v>2.7368947765687907E-2</v>
      </c>
      <c r="D323" s="30">
        <f t="shared" si="16"/>
        <v>0.26839906005377157</v>
      </c>
      <c r="E323" s="30">
        <f t="shared" si="17"/>
        <v>7.8500233674322767E-2</v>
      </c>
    </row>
    <row r="324" spans="2:5" ht="13.9" customHeight="1" x14ac:dyDescent="0.25">
      <c r="B324" s="29">
        <f t="shared" si="19"/>
        <v>3.4080115273774934</v>
      </c>
      <c r="C324" s="30">
        <f t="shared" si="18"/>
        <v>2.7288640092002457E-2</v>
      </c>
      <c r="D324" s="30">
        <f t="shared" si="16"/>
        <v>0.26761150679024048</v>
      </c>
      <c r="E324" s="30">
        <f t="shared" si="17"/>
        <v>7.8731251824325638E-2</v>
      </c>
    </row>
    <row r="325" spans="2:5" ht="13.9" customHeight="1" x14ac:dyDescent="0.25">
      <c r="B325" s="29">
        <f t="shared" si="19"/>
        <v>3.4180115273774931</v>
      </c>
      <c r="C325" s="30">
        <f t="shared" si="18"/>
        <v>2.7208802327052205E-2</v>
      </c>
      <c r="D325" s="30">
        <f t="shared" si="16"/>
        <v>0.26682856178070286</v>
      </c>
      <c r="E325" s="30">
        <f t="shared" si="17"/>
        <v>7.8962269974328536E-2</v>
      </c>
    </row>
    <row r="326" spans="2:5" ht="13.9" customHeight="1" x14ac:dyDescent="0.25">
      <c r="B326" s="29">
        <f t="shared" si="19"/>
        <v>3.4280115273774929</v>
      </c>
      <c r="C326" s="30">
        <f t="shared" si="18"/>
        <v>2.7129430358464147E-2</v>
      </c>
      <c r="D326" s="30">
        <f t="shared" si="16"/>
        <v>0.26605018469635033</v>
      </c>
      <c r="E326" s="30">
        <f t="shared" si="17"/>
        <v>7.9193288124331407E-2</v>
      </c>
    </row>
    <row r="327" spans="2:5" ht="13.9" customHeight="1" x14ac:dyDescent="0.25">
      <c r="B327" s="29">
        <f t="shared" si="19"/>
        <v>3.4380115273774927</v>
      </c>
      <c r="C327" s="30">
        <f t="shared" si="18"/>
        <v>2.7050520121711222E-2</v>
      </c>
      <c r="D327" s="30">
        <f t="shared" si="16"/>
        <v>0.26527633567758541</v>
      </c>
      <c r="E327" s="30">
        <f t="shared" si="17"/>
        <v>7.9424306274334278E-2</v>
      </c>
    </row>
    <row r="328" spans="2:5" ht="13.9" customHeight="1" x14ac:dyDescent="0.25">
      <c r="B328" s="29">
        <f t="shared" si="19"/>
        <v>3.4480115273774925</v>
      </c>
      <c r="C328" s="30">
        <f t="shared" si="18"/>
        <v>2.697206759941851E-2</v>
      </c>
      <c r="D328" s="30">
        <f t="shared" si="16"/>
        <v>0.26450697532721751</v>
      </c>
      <c r="E328" s="30">
        <f t="shared" si="17"/>
        <v>7.965532442433719E-2</v>
      </c>
    </row>
    <row r="329" spans="2:5" ht="13.9" customHeight="1" x14ac:dyDescent="0.25">
      <c r="B329" s="29">
        <f t="shared" si="19"/>
        <v>3.4580115273774923</v>
      </c>
      <c r="C329" s="30">
        <f t="shared" si="18"/>
        <v>2.6894068820681433E-2</v>
      </c>
      <c r="D329" s="30">
        <f t="shared" ref="D329:D392" si="20">C329*9.8067</f>
        <v>0.26374206470377659</v>
      </c>
      <c r="E329" s="30">
        <f t="shared" ref="E329:E392" si="21">((B329^2)/(4*PI()^2))*D329</f>
        <v>7.9886342574340047E-2</v>
      </c>
    </row>
    <row r="330" spans="2:5" ht="13.9" customHeight="1" x14ac:dyDescent="0.25">
      <c r="B330" s="29">
        <f t="shared" si="19"/>
        <v>3.4680115273774921</v>
      </c>
      <c r="C330" s="30">
        <f t="shared" si="18"/>
        <v>2.6816519860395772E-2</v>
      </c>
      <c r="D330" s="30">
        <f t="shared" si="20"/>
        <v>0.26298156531494321</v>
      </c>
      <c r="E330" s="30">
        <f t="shared" si="21"/>
        <v>8.0117360724342931E-2</v>
      </c>
    </row>
    <row r="331" spans="2:5" ht="13.9" customHeight="1" x14ac:dyDescent="0.25">
      <c r="B331" s="29">
        <f t="shared" si="19"/>
        <v>3.4780115273774919</v>
      </c>
      <c r="C331" s="30">
        <f t="shared" si="18"/>
        <v>2.6739416838599248E-2</v>
      </c>
      <c r="D331" s="30">
        <f t="shared" si="20"/>
        <v>0.2622254391110912</v>
      </c>
      <c r="E331" s="30">
        <f t="shared" si="21"/>
        <v>8.0348378874345802E-2</v>
      </c>
    </row>
    <row r="332" spans="2:5" ht="13.9" customHeight="1" x14ac:dyDescent="0.25">
      <c r="B332" s="29">
        <f t="shared" si="19"/>
        <v>3.4880115273774916</v>
      </c>
      <c r="C332" s="30">
        <f t="shared" si="18"/>
        <v>2.6662755919824411E-2</v>
      </c>
      <c r="D332" s="30">
        <f t="shared" si="20"/>
        <v>0.26147364847894206</v>
      </c>
      <c r="E332" s="30">
        <f t="shared" si="21"/>
        <v>8.0579397024348715E-2</v>
      </c>
    </row>
    <row r="333" spans="2:5" ht="13.9" customHeight="1" x14ac:dyDescent="0.25">
      <c r="B333" s="29">
        <f t="shared" si="19"/>
        <v>3.4980115273774914</v>
      </c>
      <c r="C333" s="30">
        <f t="shared" ref="C333:C396" si="22">IF(B333&lt;6,$C$5/B333,6*$C$5/B333^2)</f>
        <v>2.6586533312462642E-2</v>
      </c>
      <c r="D333" s="30">
        <f t="shared" si="20"/>
        <v>0.26072615623532736</v>
      </c>
      <c r="E333" s="30">
        <f t="shared" si="21"/>
        <v>8.0810415174351585E-2</v>
      </c>
    </row>
    <row r="334" spans="2:5" ht="13.9" customHeight="1" x14ac:dyDescent="0.25">
      <c r="B334" s="29">
        <f t="shared" ref="B334:B397" si="23">B333+0.01</f>
        <v>3.5080115273774912</v>
      </c>
      <c r="C334" s="30">
        <f t="shared" si="22"/>
        <v>2.6510745268139031E-2</v>
      </c>
      <c r="D334" s="30">
        <f t="shared" si="20"/>
        <v>0.25998292562105901</v>
      </c>
      <c r="E334" s="30">
        <f t="shared" si="21"/>
        <v>8.104143332435447E-2</v>
      </c>
    </row>
    <row r="335" spans="2:5" ht="13.9" customHeight="1" x14ac:dyDescent="0.25">
      <c r="B335" s="29">
        <f t="shared" si="23"/>
        <v>3.518011527377491</v>
      </c>
      <c r="C335" s="30">
        <f t="shared" si="22"/>
        <v>2.6435388081097917E-2</v>
      </c>
      <c r="D335" s="30">
        <f t="shared" si="20"/>
        <v>0.25924392029490295</v>
      </c>
      <c r="E335" s="30">
        <f t="shared" si="21"/>
        <v>8.1272451474357355E-2</v>
      </c>
    </row>
    <row r="336" spans="2:5" ht="13.9" customHeight="1" x14ac:dyDescent="0.25">
      <c r="B336" s="29">
        <f t="shared" si="23"/>
        <v>3.5280115273774908</v>
      </c>
      <c r="C336" s="30">
        <f t="shared" si="22"/>
        <v>2.6360458087598865E-2</v>
      </c>
      <c r="D336" s="30">
        <f t="shared" si="20"/>
        <v>0.25850910432765578</v>
      </c>
      <c r="E336" s="30">
        <f t="shared" si="21"/>
        <v>8.1503469624360225E-2</v>
      </c>
    </row>
    <row r="337" spans="2:5" ht="13.9" customHeight="1" x14ac:dyDescent="0.25">
      <c r="B337" s="29">
        <f t="shared" si="23"/>
        <v>3.5380115273774906</v>
      </c>
      <c r="C337" s="30">
        <f t="shared" si="22"/>
        <v>2.628595166532291E-2</v>
      </c>
      <c r="D337" s="30">
        <f t="shared" si="20"/>
        <v>0.25777844219632218</v>
      </c>
      <c r="E337" s="30">
        <f t="shared" si="21"/>
        <v>8.1734487774363096E-2</v>
      </c>
    </row>
    <row r="338" spans="2:5" ht="13.9" customHeight="1" x14ac:dyDescent="0.25">
      <c r="B338" s="29">
        <f t="shared" si="23"/>
        <v>3.5480115273774904</v>
      </c>
      <c r="C338" s="30">
        <f t="shared" si="22"/>
        <v>2.621186523278882E-2</v>
      </c>
      <c r="D338" s="30">
        <f t="shared" si="20"/>
        <v>0.25705189877839013</v>
      </c>
      <c r="E338" s="30">
        <f t="shared" si="21"/>
        <v>8.1965505924365981E-2</v>
      </c>
    </row>
    <row r="339" spans="2:5" ht="13.9" customHeight="1" x14ac:dyDescent="0.25">
      <c r="B339" s="29">
        <f t="shared" si="23"/>
        <v>3.5580115273774902</v>
      </c>
      <c r="C339" s="30">
        <f t="shared" si="22"/>
        <v>2.6138195248779219E-2</v>
      </c>
      <c r="D339" s="30">
        <f t="shared" si="20"/>
        <v>0.25632943934620317</v>
      </c>
      <c r="E339" s="30">
        <f t="shared" si="21"/>
        <v>8.2196524074368879E-2</v>
      </c>
    </row>
    <row r="340" spans="2:5" ht="13.9" customHeight="1" x14ac:dyDescent="0.25">
      <c r="B340" s="29">
        <f t="shared" si="23"/>
        <v>3.5680115273774899</v>
      </c>
      <c r="C340" s="30">
        <f t="shared" si="22"/>
        <v>2.6064938211776339E-2</v>
      </c>
      <c r="D340" s="30">
        <f t="shared" si="20"/>
        <v>0.25561102956142701</v>
      </c>
      <c r="E340" s="30">
        <f t="shared" si="21"/>
        <v>8.2427542224371736E-2</v>
      </c>
    </row>
    <row r="341" spans="2:5" ht="13.9" customHeight="1" x14ac:dyDescent="0.25">
      <c r="B341" s="29">
        <f t="shared" si="23"/>
        <v>3.5780115273774897</v>
      </c>
      <c r="C341" s="30">
        <f t="shared" si="22"/>
        <v>2.5992090659407271E-2</v>
      </c>
      <c r="D341" s="30">
        <f t="shared" si="20"/>
        <v>0.25489663546960928</v>
      </c>
      <c r="E341" s="30">
        <f t="shared" si="21"/>
        <v>8.2658560374374621E-2</v>
      </c>
    </row>
    <row r="342" spans="2:5" ht="13.9" customHeight="1" x14ac:dyDescent="0.25">
      <c r="B342" s="29">
        <f t="shared" si="23"/>
        <v>3.5880115273774895</v>
      </c>
      <c r="C342" s="30">
        <f t="shared" si="22"/>
        <v>2.5919649167898452E-2</v>
      </c>
      <c r="D342" s="30">
        <f t="shared" si="20"/>
        <v>0.25418622349482972</v>
      </c>
      <c r="E342" s="30">
        <f t="shared" si="21"/>
        <v>8.2889578524377505E-2</v>
      </c>
    </row>
    <row r="343" spans="2:5" ht="13.9" customHeight="1" x14ac:dyDescent="0.25">
      <c r="B343" s="29">
        <f t="shared" si="23"/>
        <v>3.5980115273774893</v>
      </c>
      <c r="C343" s="30">
        <f t="shared" si="22"/>
        <v>2.5847610351539266E-2</v>
      </c>
      <c r="D343" s="30">
        <f t="shared" si="20"/>
        <v>0.25347976043444009</v>
      </c>
      <c r="E343" s="30">
        <f t="shared" si="21"/>
        <v>8.3120596674380376E-2</v>
      </c>
    </row>
    <row r="344" spans="2:5" ht="13.9" customHeight="1" x14ac:dyDescent="0.25">
      <c r="B344" s="29">
        <f>B343+0.01</f>
        <v>3.6080115273774891</v>
      </c>
      <c r="C344" s="30">
        <f t="shared" si="22"/>
        <v>2.5775970862154579E-2</v>
      </c>
      <c r="D344" s="30">
        <f t="shared" si="20"/>
        <v>0.25277721345389131</v>
      </c>
      <c r="E344" s="30">
        <f t="shared" si="21"/>
        <v>8.3351614824383274E-2</v>
      </c>
    </row>
    <row r="345" spans="2:5" ht="13.9" customHeight="1" x14ac:dyDescent="0.25">
      <c r="B345" s="29">
        <f t="shared" si="23"/>
        <v>3.6180115273774889</v>
      </c>
      <c r="C345" s="30">
        <f t="shared" si="22"/>
        <v>2.5704727388585997E-2</v>
      </c>
      <c r="D345" s="30">
        <f t="shared" si="20"/>
        <v>0.25207855008164626</v>
      </c>
      <c r="E345" s="30">
        <f t="shared" si="21"/>
        <v>8.3582632974386145E-2</v>
      </c>
    </row>
    <row r="346" spans="2:5" ht="13.9" customHeight="1" x14ac:dyDescent="0.25">
      <c r="B346" s="29">
        <f t="shared" si="23"/>
        <v>3.6280115273774887</v>
      </c>
      <c r="C346" s="30">
        <f t="shared" si="22"/>
        <v>2.563387665618172E-2</v>
      </c>
      <c r="D346" s="30">
        <f t="shared" si="20"/>
        <v>0.25138373820417725</v>
      </c>
      <c r="E346" s="30">
        <f t="shared" si="21"/>
        <v>8.3813651124389016E-2</v>
      </c>
    </row>
    <row r="347" spans="2:5" ht="13.9" customHeight="1" x14ac:dyDescent="0.25">
      <c r="B347" s="29">
        <f t="shared" si="23"/>
        <v>3.6380115273774885</v>
      </c>
      <c r="C347" s="30">
        <f t="shared" si="22"/>
        <v>2.5563415426294801E-2</v>
      </c>
      <c r="D347" s="30">
        <f t="shared" si="20"/>
        <v>0.25069274606104519</v>
      </c>
      <c r="E347" s="30">
        <f t="shared" si="21"/>
        <v>8.4044669274391887E-2</v>
      </c>
    </row>
    <row r="348" spans="2:5" ht="13.9" customHeight="1" x14ac:dyDescent="0.25">
      <c r="B348" s="29">
        <f t="shared" si="23"/>
        <v>3.6480115273774882</v>
      </c>
      <c r="C348" s="30">
        <f t="shared" si="22"/>
        <v>2.5493340495789656E-2</v>
      </c>
      <c r="D348" s="30">
        <f t="shared" si="20"/>
        <v>0.25000554224006039</v>
      </c>
      <c r="E348" s="30">
        <f t="shared" si="21"/>
        <v>8.4275687424394785E-2</v>
      </c>
    </row>
    <row r="349" spans="2:5" ht="13.9" customHeight="1" x14ac:dyDescent="0.25">
      <c r="B349" s="29">
        <f t="shared" si="23"/>
        <v>3.658011527377488</v>
      </c>
      <c r="C349" s="30">
        <f t="shared" si="22"/>
        <v>2.5423648696556684E-2</v>
      </c>
      <c r="D349" s="30">
        <f t="shared" si="20"/>
        <v>0.24932209567252242</v>
      </c>
      <c r="E349" s="30">
        <f t="shared" si="21"/>
        <v>8.450670557439767E-2</v>
      </c>
    </row>
    <row r="350" spans="2:5" ht="13.9" customHeight="1" x14ac:dyDescent="0.25">
      <c r="B350" s="29">
        <f t="shared" si="23"/>
        <v>3.6680115273774878</v>
      </c>
      <c r="C350" s="30">
        <f t="shared" si="22"/>
        <v>2.5354336895034801E-2</v>
      </c>
      <c r="D350" s="30">
        <f t="shared" si="20"/>
        <v>0.24864237562853778</v>
      </c>
      <c r="E350" s="30">
        <f t="shared" si="21"/>
        <v>8.473772372440054E-2</v>
      </c>
    </row>
    <row r="351" spans="2:5" ht="13.9" customHeight="1" x14ac:dyDescent="0.25">
      <c r="B351" s="29">
        <f t="shared" si="23"/>
        <v>3.6780115273774876</v>
      </c>
      <c r="C351" s="30">
        <f t="shared" si="22"/>
        <v>2.5285401991741792E-2</v>
      </c>
      <c r="D351" s="30">
        <f t="shared" si="20"/>
        <v>0.24796635171241421</v>
      </c>
      <c r="E351" s="30">
        <f t="shared" si="21"/>
        <v>8.4968741874403425E-2</v>
      </c>
    </row>
    <row r="352" spans="2:5" ht="13.9" customHeight="1" x14ac:dyDescent="0.25">
      <c r="B352" s="29">
        <f t="shared" si="23"/>
        <v>3.6880115273774874</v>
      </c>
      <c r="C352" s="30">
        <f t="shared" si="22"/>
        <v>2.5216840920812274E-2</v>
      </c>
      <c r="D352" s="30">
        <f t="shared" si="20"/>
        <v>0.24729399385812972</v>
      </c>
      <c r="E352" s="30">
        <f t="shared" si="21"/>
        <v>8.5199760024406324E-2</v>
      </c>
    </row>
    <row r="353" spans="2:5" ht="13.9" customHeight="1" x14ac:dyDescent="0.25">
      <c r="B353" s="29">
        <f t="shared" si="23"/>
        <v>3.6980115273774872</v>
      </c>
      <c r="C353" s="30">
        <f t="shared" si="22"/>
        <v>2.5148650649543178E-2</v>
      </c>
      <c r="D353" s="30">
        <f t="shared" si="20"/>
        <v>0.24662527232487505</v>
      </c>
      <c r="E353" s="30">
        <f t="shared" si="21"/>
        <v>8.543077817440918E-2</v>
      </c>
    </row>
    <row r="354" spans="2:5" ht="13.9" customHeight="1" x14ac:dyDescent="0.25">
      <c r="B354" s="29">
        <f t="shared" si="23"/>
        <v>3.708011527377487</v>
      </c>
      <c r="C354" s="30">
        <f t="shared" si="22"/>
        <v>2.5080828177946577E-2</v>
      </c>
      <c r="D354" s="30">
        <f t="shared" si="20"/>
        <v>0.24596015769266869</v>
      </c>
      <c r="E354" s="30">
        <f t="shared" si="21"/>
        <v>8.5661796324412065E-2</v>
      </c>
    </row>
    <row r="355" spans="2:5" ht="13.9" customHeight="1" x14ac:dyDescent="0.25">
      <c r="B355" s="29">
        <f t="shared" si="23"/>
        <v>3.7180115273774867</v>
      </c>
      <c r="C355" s="30">
        <f t="shared" si="22"/>
        <v>2.5013370538309734E-2</v>
      </c>
      <c r="D355" s="30">
        <f t="shared" si="20"/>
        <v>0.24529862085804205</v>
      </c>
      <c r="E355" s="30">
        <f t="shared" si="21"/>
        <v>8.589281447441495E-2</v>
      </c>
    </row>
    <row r="356" spans="2:5" ht="13.9" customHeight="1" x14ac:dyDescent="0.25">
      <c r="B356" s="29">
        <f t="shared" si="23"/>
        <v>3.7280115273774865</v>
      </c>
      <c r="C356" s="30">
        <f t="shared" si="22"/>
        <v>2.4946274794762219E-2</v>
      </c>
      <c r="D356" s="30">
        <f t="shared" si="20"/>
        <v>0.24464063302979464</v>
      </c>
      <c r="E356" s="30">
        <f t="shared" si="21"/>
        <v>8.6123832624417834E-2</v>
      </c>
    </row>
    <row r="357" spans="2:5" ht="13.9" customHeight="1" x14ac:dyDescent="0.25">
      <c r="B357" s="29">
        <f t="shared" si="23"/>
        <v>3.7380115273774863</v>
      </c>
      <c r="C357" s="30">
        <f t="shared" si="22"/>
        <v>2.4879538042849998E-2</v>
      </c>
      <c r="D357" s="30">
        <f t="shared" si="20"/>
        <v>0.24398616572481704</v>
      </c>
      <c r="E357" s="30">
        <f t="shared" si="21"/>
        <v>8.6354850774420705E-2</v>
      </c>
    </row>
    <row r="358" spans="2:5" ht="13.9" customHeight="1" x14ac:dyDescent="0.25">
      <c r="B358" s="29">
        <f t="shared" si="23"/>
        <v>3.7480115273774861</v>
      </c>
      <c r="C358" s="30">
        <f t="shared" si="22"/>
        <v>2.4813157409116309E-2</v>
      </c>
      <c r="D358" s="30">
        <f t="shared" si="20"/>
        <v>0.24333519076398089</v>
      </c>
      <c r="E358" s="30">
        <f t="shared" si="21"/>
        <v>8.658586892442359E-2</v>
      </c>
    </row>
    <row r="359" spans="2:5" ht="13.9" customHeight="1" x14ac:dyDescent="0.25">
      <c r="B359" s="29">
        <f t="shared" si="23"/>
        <v>3.7580115273774859</v>
      </c>
      <c r="C359" s="30">
        <f t="shared" si="22"/>
        <v>2.4747130050689254E-2</v>
      </c>
      <c r="D359" s="30">
        <f t="shared" si="20"/>
        <v>0.24268768026809429</v>
      </c>
      <c r="E359" s="30">
        <f t="shared" si="21"/>
        <v>8.681688707442646E-2</v>
      </c>
    </row>
    <row r="360" spans="2:5" ht="13.9" customHeight="1" x14ac:dyDescent="0.25">
      <c r="B360" s="29">
        <f t="shared" si="23"/>
        <v>3.7680115273774857</v>
      </c>
      <c r="C360" s="30">
        <f t="shared" si="22"/>
        <v>2.4681453154875951E-2</v>
      </c>
      <c r="D360" s="30">
        <f t="shared" si="20"/>
        <v>0.24204360665392197</v>
      </c>
      <c r="E360" s="30">
        <f t="shared" si="21"/>
        <v>8.7047905224429359E-2</v>
      </c>
    </row>
    <row r="361" spans="2:5" ht="13.9" customHeight="1" x14ac:dyDescent="0.25">
      <c r="B361" s="29">
        <f t="shared" si="23"/>
        <v>3.7780115273774855</v>
      </c>
      <c r="C361" s="30">
        <f t="shared" si="22"/>
        <v>2.4616123938763137E-2</v>
      </c>
      <c r="D361" s="30">
        <f t="shared" si="20"/>
        <v>0.24140294263026843</v>
      </c>
      <c r="E361" s="30">
        <f t="shared" si="21"/>
        <v>8.727892337443223E-2</v>
      </c>
    </row>
    <row r="362" spans="2:5" ht="13.9" customHeight="1" x14ac:dyDescent="0.25">
      <c r="B362" s="29">
        <f t="shared" si="23"/>
        <v>3.7880115273774853</v>
      </c>
      <c r="C362" s="30">
        <f t="shared" si="22"/>
        <v>2.455113964882407E-2</v>
      </c>
      <c r="D362" s="30">
        <f t="shared" si="20"/>
        <v>0.24076566119412299</v>
      </c>
      <c r="E362" s="30">
        <f t="shared" si="21"/>
        <v>8.7509941524435114E-2</v>
      </c>
    </row>
    <row r="363" spans="2:5" ht="13.9" customHeight="1" x14ac:dyDescent="0.25">
      <c r="B363" s="29">
        <f t="shared" si="23"/>
        <v>3.798011527377485</v>
      </c>
      <c r="C363" s="30">
        <f t="shared" si="22"/>
        <v>2.4486497560531683E-2</v>
      </c>
      <c r="D363" s="30">
        <f t="shared" si="20"/>
        <v>0.24013173562686604</v>
      </c>
      <c r="E363" s="30">
        <f t="shared" si="21"/>
        <v>8.7740959674437985E-2</v>
      </c>
    </row>
    <row r="364" spans="2:5" ht="13.9" customHeight="1" x14ac:dyDescent="0.25">
      <c r="B364" s="29">
        <f t="shared" si="23"/>
        <v>3.8080115273774848</v>
      </c>
      <c r="C364" s="30">
        <f t="shared" si="22"/>
        <v>2.4422194977977804E-2</v>
      </c>
      <c r="D364" s="30">
        <f t="shared" si="20"/>
        <v>0.23950113949053492</v>
      </c>
      <c r="E364" s="30">
        <f t="shared" si="21"/>
        <v>8.7971977824440883E-2</v>
      </c>
    </row>
    <row r="365" spans="2:5" ht="13.9" customHeight="1" x14ac:dyDescent="0.25">
      <c r="B365" s="29">
        <f t="shared" si="23"/>
        <v>3.8180115273774846</v>
      </c>
      <c r="C365" s="30">
        <f t="shared" si="22"/>
        <v>2.4358229233498369E-2</v>
      </c>
      <c r="D365" s="30">
        <f t="shared" si="20"/>
        <v>0.23887384662414843</v>
      </c>
      <c r="E365" s="30">
        <f t="shared" si="21"/>
        <v>8.8202995974443754E-2</v>
      </c>
    </row>
    <row r="366" spans="2:5" ht="13.9" customHeight="1" x14ac:dyDescent="0.25">
      <c r="B366" s="29">
        <f t="shared" si="23"/>
        <v>3.8280115273774844</v>
      </c>
      <c r="C366" s="30">
        <f t="shared" si="22"/>
        <v>2.4294597687304499E-2</v>
      </c>
      <c r="D366" s="30">
        <f t="shared" si="20"/>
        <v>0.23824983114008902</v>
      </c>
      <c r="E366" s="30">
        <f t="shared" si="21"/>
        <v>8.8434014124446653E-2</v>
      </c>
    </row>
    <row r="367" spans="2:5" ht="13.9" customHeight="1" x14ac:dyDescent="0.25">
      <c r="B367" s="29">
        <f t="shared" si="23"/>
        <v>3.8380115273774842</v>
      </c>
      <c r="C367" s="30">
        <f t="shared" si="22"/>
        <v>2.4231297727119377E-2</v>
      </c>
      <c r="D367" s="30">
        <f t="shared" si="20"/>
        <v>0.23762906742054157</v>
      </c>
      <c r="E367" s="30">
        <f t="shared" si="21"/>
        <v>8.8665032274449523E-2</v>
      </c>
    </row>
    <row r="368" spans="2:5" ht="13.9" customHeight="1" x14ac:dyDescent="0.25">
      <c r="B368" s="29">
        <f t="shared" si="23"/>
        <v>3.848011527377484</v>
      </c>
      <c r="C368" s="30">
        <f t="shared" si="22"/>
        <v>2.4168326767820734E-2</v>
      </c>
      <c r="D368" s="30">
        <f t="shared" si="20"/>
        <v>0.23701153011398757</v>
      </c>
      <c r="E368" s="30">
        <f t="shared" si="21"/>
        <v>8.8896050424452394E-2</v>
      </c>
    </row>
    <row r="369" spans="2:5" ht="13.9" customHeight="1" x14ac:dyDescent="0.25">
      <c r="B369" s="29">
        <f t="shared" si="23"/>
        <v>3.8580115273774838</v>
      </c>
      <c r="C369" s="30">
        <f t="shared" si="22"/>
        <v>2.4105682251088955E-2</v>
      </c>
      <c r="D369" s="30">
        <f t="shared" si="20"/>
        <v>0.23639719413175403</v>
      </c>
      <c r="E369" s="30">
        <f t="shared" si="21"/>
        <v>8.9127068574455279E-2</v>
      </c>
    </row>
    <row r="370" spans="2:5" ht="13.9" customHeight="1" x14ac:dyDescent="0.25">
      <c r="B370" s="29">
        <f t="shared" si="23"/>
        <v>3.8680115273774835</v>
      </c>
      <c r="C370" s="30">
        <f t="shared" si="22"/>
        <v>2.4043361645060584E-2</v>
      </c>
      <c r="D370" s="30">
        <f t="shared" si="20"/>
        <v>0.23578603464461562</v>
      </c>
      <c r="E370" s="30">
        <f t="shared" si="21"/>
        <v>8.9358086724458163E-2</v>
      </c>
    </row>
    <row r="371" spans="2:5" ht="13.9" customHeight="1" x14ac:dyDescent="0.25">
      <c r="B371" s="29">
        <f t="shared" si="23"/>
        <v>3.8780115273774833</v>
      </c>
      <c r="C371" s="30">
        <f t="shared" si="22"/>
        <v>2.3981362443987245E-2</v>
      </c>
      <c r="D371" s="30">
        <f t="shared" si="20"/>
        <v>0.23517802707944971</v>
      </c>
      <c r="E371" s="30">
        <f t="shared" si="21"/>
        <v>8.9589104874461034E-2</v>
      </c>
    </row>
    <row r="372" spans="2:5" ht="13.9" customHeight="1" x14ac:dyDescent="0.25">
      <c r="B372" s="29">
        <f t="shared" si="23"/>
        <v>3.8880115273774831</v>
      </c>
      <c r="C372" s="30">
        <f t="shared" si="22"/>
        <v>2.3919682167899789E-2</v>
      </c>
      <c r="D372" s="30">
        <f t="shared" si="20"/>
        <v>0.23457314711594285</v>
      </c>
      <c r="E372" s="30">
        <f t="shared" si="21"/>
        <v>8.9820123024463933E-2</v>
      </c>
    </row>
    <row r="373" spans="2:5" ht="13.9" customHeight="1" x14ac:dyDescent="0.25">
      <c r="B373" s="29">
        <f t="shared" si="23"/>
        <v>3.8980115273774829</v>
      </c>
      <c r="C373" s="30">
        <f t="shared" si="22"/>
        <v>2.3858318362277611E-2</v>
      </c>
      <c r="D373" s="30">
        <f t="shared" si="20"/>
        <v>0.23397137068334783</v>
      </c>
      <c r="E373" s="30">
        <f t="shared" si="21"/>
        <v>9.0051141174466803E-2</v>
      </c>
    </row>
    <row r="374" spans="2:5" ht="13.9" customHeight="1" x14ac:dyDescent="0.25">
      <c r="B374" s="29">
        <f t="shared" si="23"/>
        <v>3.9080115273774827</v>
      </c>
      <c r="C374" s="30">
        <f t="shared" si="22"/>
        <v>2.3797268597723086E-2</v>
      </c>
      <c r="D374" s="30">
        <f t="shared" si="20"/>
        <v>0.23337267395729097</v>
      </c>
      <c r="E374" s="30">
        <f t="shared" si="21"/>
        <v>9.0282159324469674E-2</v>
      </c>
    </row>
    <row r="375" spans="2:5" ht="13.9" customHeight="1" x14ac:dyDescent="0.25">
      <c r="B375" s="29">
        <f t="shared" si="23"/>
        <v>3.9180115273774825</v>
      </c>
      <c r="C375" s="30">
        <f t="shared" si="22"/>
        <v>2.3736530469640926E-2</v>
      </c>
      <c r="D375" s="30">
        <f t="shared" si="20"/>
        <v>0.23277703335662764</v>
      </c>
      <c r="E375" s="30">
        <f t="shared" si="21"/>
        <v>9.0513177474472559E-2</v>
      </c>
    </row>
    <row r="376" spans="2:5" ht="13.9" customHeight="1" x14ac:dyDescent="0.25">
      <c r="B376" s="29">
        <f t="shared" si="23"/>
        <v>3.9280115273774823</v>
      </c>
      <c r="C376" s="30">
        <f t="shared" si="22"/>
        <v>2.3676101597922498E-2</v>
      </c>
      <c r="D376" s="30">
        <f t="shared" si="20"/>
        <v>0.23218442554034655</v>
      </c>
      <c r="E376" s="30">
        <f t="shared" si="21"/>
        <v>9.0744195624475429E-2</v>
      </c>
    </row>
    <row r="377" spans="2:5" ht="13.9" customHeight="1" x14ac:dyDescent="0.25">
      <c r="B377" s="29">
        <f t="shared" si="23"/>
        <v>3.9380115273774821</v>
      </c>
      <c r="C377" s="30">
        <f t="shared" si="22"/>
        <v>2.3615979626634899E-2</v>
      </c>
      <c r="D377" s="30">
        <f t="shared" si="20"/>
        <v>0.23159482740452045</v>
      </c>
      <c r="E377" s="30">
        <f t="shared" si="21"/>
        <v>9.0975213774478314E-2</v>
      </c>
    </row>
    <row r="378" spans="2:5" ht="13.9" customHeight="1" x14ac:dyDescent="0.25">
      <c r="B378" s="29">
        <f t="shared" si="23"/>
        <v>3.9480115273774818</v>
      </c>
      <c r="C378" s="30">
        <f t="shared" si="22"/>
        <v>2.3556162223714799E-2</v>
      </c>
      <c r="D378" s="30">
        <f t="shared" si="20"/>
        <v>0.23100821607930391</v>
      </c>
      <c r="E378" s="30">
        <f t="shared" si="21"/>
        <v>9.1206231924481213E-2</v>
      </c>
    </row>
    <row r="379" spans="2:5" ht="13.9" customHeight="1" x14ac:dyDescent="0.25">
      <c r="B379" s="29">
        <f t="shared" si="23"/>
        <v>3.9580115273774816</v>
      </c>
      <c r="C379" s="30">
        <f t="shared" si="22"/>
        <v>2.3496647080666889E-2</v>
      </c>
      <c r="D379" s="30">
        <f t="shared" si="20"/>
        <v>0.23042456892597596</v>
      </c>
      <c r="E379" s="30">
        <f t="shared" si="21"/>
        <v>9.1437250074484069E-2</v>
      </c>
    </row>
    <row r="380" spans="2:5" ht="13.9" customHeight="1" x14ac:dyDescent="0.25">
      <c r="B380" s="29">
        <f t="shared" si="23"/>
        <v>3.9680115273774814</v>
      </c>
      <c r="C380" s="30">
        <f t="shared" si="22"/>
        <v>2.3437431912266923E-2</v>
      </c>
      <c r="D380" s="30">
        <f t="shared" si="20"/>
        <v>0.22984386353402803</v>
      </c>
      <c r="E380" s="30">
        <f t="shared" si="21"/>
        <v>9.1668268224486968E-2</v>
      </c>
    </row>
    <row r="381" spans="2:5" ht="13.9" customHeight="1" x14ac:dyDescent="0.25">
      <c r="B381" s="29">
        <f t="shared" si="23"/>
        <v>3.9780115273774812</v>
      </c>
      <c r="C381" s="30">
        <f t="shared" si="22"/>
        <v>2.3378514456269209E-2</v>
      </c>
      <c r="D381" s="30">
        <f t="shared" si="20"/>
        <v>0.22926607771829524</v>
      </c>
      <c r="E381" s="30">
        <f t="shared" si="21"/>
        <v>9.1899286374489852E-2</v>
      </c>
    </row>
    <row r="382" spans="2:5" ht="13.9" customHeight="1" x14ac:dyDescent="0.25">
      <c r="B382" s="29">
        <f t="shared" si="23"/>
        <v>3.988011527377481</v>
      </c>
      <c r="C382" s="30">
        <f t="shared" si="22"/>
        <v>2.3319892473118518E-2</v>
      </c>
      <c r="D382" s="30">
        <f t="shared" si="20"/>
        <v>0.22869118951613135</v>
      </c>
      <c r="E382" s="30">
        <f t="shared" si="21"/>
        <v>9.2130304524492723E-2</v>
      </c>
    </row>
    <row r="383" spans="2:5" ht="13.9" customHeight="1" x14ac:dyDescent="0.25">
      <c r="B383" s="29">
        <f t="shared" si="23"/>
        <v>3.9980115273774808</v>
      </c>
      <c r="C383" s="30">
        <f t="shared" si="22"/>
        <v>2.3261563745666309E-2</v>
      </c>
      <c r="D383" s="30">
        <f t="shared" si="20"/>
        <v>0.22811917718462577</v>
      </c>
      <c r="E383" s="30">
        <f t="shared" si="21"/>
        <v>9.2361322674495594E-2</v>
      </c>
    </row>
    <row r="384" spans="2:5" ht="13.9" customHeight="1" x14ac:dyDescent="0.25">
      <c r="B384" s="29">
        <f t="shared" si="23"/>
        <v>4.008011527377481</v>
      </c>
      <c r="C384" s="30">
        <f t="shared" si="22"/>
        <v>2.3203526078891219E-2</v>
      </c>
      <c r="D384" s="30">
        <f t="shared" si="20"/>
        <v>0.2275500191978625</v>
      </c>
      <c r="E384" s="30">
        <f t="shared" si="21"/>
        <v>9.2592340824498506E-2</v>
      </c>
    </row>
    <row r="385" spans="2:5" ht="13.9" customHeight="1" x14ac:dyDescent="0.25">
      <c r="B385" s="29">
        <f t="shared" si="23"/>
        <v>4.0180115273774808</v>
      </c>
      <c r="C385" s="30">
        <f t="shared" si="22"/>
        <v>2.314577729962369E-2</v>
      </c>
      <c r="D385" s="30">
        <f t="shared" si="20"/>
        <v>0.22698369424421963</v>
      </c>
      <c r="E385" s="30">
        <f t="shared" si="21"/>
        <v>9.2823358974501391E-2</v>
      </c>
    </row>
    <row r="386" spans="2:5" ht="13.9" customHeight="1" x14ac:dyDescent="0.25">
      <c r="B386" s="29">
        <f t="shared" si="23"/>
        <v>4.0280115273774806</v>
      </c>
      <c r="C386" s="30">
        <f t="shared" si="22"/>
        <v>2.3088315256274739E-2</v>
      </c>
      <c r="D386" s="30">
        <f t="shared" si="20"/>
        <v>0.22642018122370947</v>
      </c>
      <c r="E386" s="30">
        <f t="shared" si="21"/>
        <v>9.3054377124504262E-2</v>
      </c>
    </row>
    <row r="387" spans="2:5" ht="13.9" customHeight="1" x14ac:dyDescent="0.25">
      <c r="B387" s="29">
        <f t="shared" si="23"/>
        <v>4.0380115273774804</v>
      </c>
      <c r="C387" s="30">
        <f t="shared" si="22"/>
        <v>2.3031137818568737E-2</v>
      </c>
      <c r="D387" s="30">
        <f t="shared" si="20"/>
        <v>0.22585945924535802</v>
      </c>
      <c r="E387" s="30">
        <f t="shared" si="21"/>
        <v>9.3285395274507146E-2</v>
      </c>
    </row>
    <row r="388" spans="2:5" ht="13.9" customHeight="1" x14ac:dyDescent="0.25">
      <c r="B388" s="29">
        <f t="shared" si="23"/>
        <v>4.0480115273774802</v>
      </c>
      <c r="C388" s="30">
        <f t="shared" si="22"/>
        <v>2.2974242877280147E-2</v>
      </c>
      <c r="D388" s="30">
        <f t="shared" si="20"/>
        <v>0.2253015076246232</v>
      </c>
      <c r="E388" s="30">
        <f t="shared" si="21"/>
        <v>9.3516413424510017E-2</v>
      </c>
    </row>
    <row r="389" spans="2:5" ht="13.9" customHeight="1" x14ac:dyDescent="0.25">
      <c r="B389" s="29">
        <f t="shared" si="23"/>
        <v>4.0580115273774799</v>
      </c>
      <c r="C389" s="30">
        <f t="shared" si="22"/>
        <v>2.2917628343974157E-2</v>
      </c>
      <c r="D389" s="30">
        <f t="shared" si="20"/>
        <v>0.22474630588085134</v>
      </c>
      <c r="E389" s="30">
        <f t="shared" si="21"/>
        <v>9.3747431574512888E-2</v>
      </c>
    </row>
    <row r="390" spans="2:5" ht="13.9" customHeight="1" x14ac:dyDescent="0.25">
      <c r="B390" s="29">
        <f t="shared" si="23"/>
        <v>4.0680115273774797</v>
      </c>
      <c r="C390" s="30">
        <f t="shared" si="22"/>
        <v>2.2861292150751156E-2</v>
      </c>
      <c r="D390" s="30">
        <f t="shared" si="20"/>
        <v>0.22419383373477134</v>
      </c>
      <c r="E390" s="30">
        <f t="shared" si="21"/>
        <v>9.3978449724515759E-2</v>
      </c>
    </row>
    <row r="391" spans="2:5" ht="13.9" customHeight="1" x14ac:dyDescent="0.25">
      <c r="B391" s="29">
        <f t="shared" si="23"/>
        <v>4.0780115273774795</v>
      </c>
      <c r="C391" s="30">
        <f t="shared" si="22"/>
        <v>2.2805232249994936E-2</v>
      </c>
      <c r="D391" s="30">
        <f t="shared" si="20"/>
        <v>0.22364407110602533</v>
      </c>
      <c r="E391" s="30">
        <f t="shared" si="21"/>
        <v>9.4209467874518671E-2</v>
      </c>
    </row>
    <row r="392" spans="2:5" ht="13.9" customHeight="1" x14ac:dyDescent="0.25">
      <c r="B392" s="29">
        <f t="shared" si="23"/>
        <v>4.0880115273774793</v>
      </c>
      <c r="C392" s="30">
        <f t="shared" si="22"/>
        <v>2.2749446614124615E-2</v>
      </c>
      <c r="D392" s="30">
        <f t="shared" si="20"/>
        <v>0.22309699811073586</v>
      </c>
      <c r="E392" s="30">
        <f t="shared" si="21"/>
        <v>9.4440486024521542E-2</v>
      </c>
    </row>
    <row r="393" spans="2:5" ht="13.9" customHeight="1" x14ac:dyDescent="0.25">
      <c r="B393" s="29">
        <f t="shared" si="23"/>
        <v>4.0980115273774791</v>
      </c>
      <c r="C393" s="30">
        <f t="shared" si="22"/>
        <v>2.2693933235350197E-2</v>
      </c>
      <c r="D393" s="30">
        <f t="shared" ref="D393:D456" si="24">C393*9.8067</f>
        <v>0.22255259505910877</v>
      </c>
      <c r="E393" s="30">
        <f t="shared" ref="E393:E456" si="25">((B393^2)/(4*PI()^2))*D393</f>
        <v>9.4671504174524412E-2</v>
      </c>
    </row>
    <row r="394" spans="2:5" ht="13.9" customHeight="1" x14ac:dyDescent="0.25">
      <c r="B394" s="29">
        <f t="shared" si="23"/>
        <v>4.1080115273774789</v>
      </c>
      <c r="C394" s="30">
        <f t="shared" si="22"/>
        <v>2.2638690125431668E-2</v>
      </c>
      <c r="D394" s="30">
        <f t="shared" si="24"/>
        <v>0.22201084245307073</v>
      </c>
      <c r="E394" s="30">
        <f t="shared" si="25"/>
        <v>9.4902522324527297E-2</v>
      </c>
    </row>
    <row r="395" spans="2:5" ht="13.9" customHeight="1" x14ac:dyDescent="0.25">
      <c r="B395" s="29">
        <f t="shared" si="23"/>
        <v>4.1180115273774787</v>
      </c>
      <c r="C395" s="30">
        <f t="shared" si="22"/>
        <v>2.2583715315441642E-2</v>
      </c>
      <c r="D395" s="30">
        <f t="shared" si="24"/>
        <v>0.22147172098394155</v>
      </c>
      <c r="E395" s="30">
        <f t="shared" si="25"/>
        <v>9.5133540474530182E-2</v>
      </c>
    </row>
    <row r="396" spans="2:5" ht="13.9" customHeight="1" x14ac:dyDescent="0.25">
      <c r="B396" s="29">
        <f t="shared" si="23"/>
        <v>4.1280115273774785</v>
      </c>
      <c r="C396" s="30">
        <f t="shared" si="22"/>
        <v>2.2529006855531435E-2</v>
      </c>
      <c r="D396" s="30">
        <f t="shared" si="24"/>
        <v>0.22093521153014009</v>
      </c>
      <c r="E396" s="30">
        <f t="shared" si="25"/>
        <v>9.5364558624533066E-2</v>
      </c>
    </row>
    <row r="397" spans="2:5" ht="13.9" customHeight="1" x14ac:dyDescent="0.25">
      <c r="B397" s="29">
        <f t="shared" si="23"/>
        <v>4.1380115273774782</v>
      </c>
      <c r="C397" s="30">
        <f t="shared" ref="C397:C460" si="26">IF(B397&lt;6,$C$5/B397,6*$C$5/B397^2)</f>
        <v>2.2474562814700526E-2</v>
      </c>
      <c r="D397" s="30">
        <f t="shared" si="24"/>
        <v>0.22040129515492363</v>
      </c>
      <c r="E397" s="30">
        <f t="shared" si="25"/>
        <v>9.5595576774535937E-2</v>
      </c>
    </row>
    <row r="398" spans="2:5" ht="13.9" customHeight="1" x14ac:dyDescent="0.25">
      <c r="B398" s="29">
        <f t="shared" ref="B398:B461" si="27">B397+0.01</f>
        <v>4.148011527377478</v>
      </c>
      <c r="C398" s="30">
        <f t="shared" si="26"/>
        <v>2.2420381280569376E-2</v>
      </c>
      <c r="D398" s="30">
        <f t="shared" si="24"/>
        <v>0.21986995310415969</v>
      </c>
      <c r="E398" s="30">
        <f t="shared" si="25"/>
        <v>9.5826594924538835E-2</v>
      </c>
    </row>
    <row r="399" spans="2:5" ht="13.9" customHeight="1" x14ac:dyDescent="0.25">
      <c r="B399" s="29">
        <f t="shared" si="27"/>
        <v>4.1580115273774778</v>
      </c>
      <c r="C399" s="30">
        <f t="shared" si="26"/>
        <v>2.2366460359155505E-2</v>
      </c>
      <c r="D399" s="30">
        <f t="shared" si="24"/>
        <v>0.21934116680413027</v>
      </c>
      <c r="E399" s="30">
        <f t="shared" si="25"/>
        <v>9.6057613074541692E-2</v>
      </c>
    </row>
    <row r="400" spans="2:5" ht="13.9" customHeight="1" x14ac:dyDescent="0.25">
      <c r="B400" s="29">
        <f t="shared" si="27"/>
        <v>4.1680115273774776</v>
      </c>
      <c r="C400" s="30">
        <f t="shared" si="26"/>
        <v>2.2312798174652797E-2</v>
      </c>
      <c r="D400" s="30">
        <f t="shared" si="24"/>
        <v>0.21881491785936757</v>
      </c>
      <c r="E400" s="30">
        <f t="shared" si="25"/>
        <v>9.6288631224544591E-2</v>
      </c>
    </row>
    <row r="401" spans="2:5" ht="13.9" customHeight="1" x14ac:dyDescent="0.25">
      <c r="B401" s="29">
        <f t="shared" si="27"/>
        <v>4.1780115273774774</v>
      </c>
      <c r="C401" s="30">
        <f t="shared" si="26"/>
        <v>2.2259392869213974E-2</v>
      </c>
      <c r="D401" s="30">
        <f t="shared" si="24"/>
        <v>0.21829118805052067</v>
      </c>
      <c r="E401" s="30">
        <f t="shared" si="25"/>
        <v>9.6519649374547475E-2</v>
      </c>
    </row>
    <row r="402" spans="2:5" ht="13.9" customHeight="1" x14ac:dyDescent="0.25">
      <c r="B402" s="29">
        <f t="shared" si="27"/>
        <v>4.1880115273774772</v>
      </c>
      <c r="C402" s="30">
        <f t="shared" si="26"/>
        <v>2.2206242602736192E-2</v>
      </c>
      <c r="D402" s="30">
        <f t="shared" si="24"/>
        <v>0.21776995933225299</v>
      </c>
      <c r="E402" s="30">
        <f t="shared" si="25"/>
        <v>9.6750667524550346E-2</v>
      </c>
    </row>
    <row r="403" spans="2:5" ht="13.9" customHeight="1" x14ac:dyDescent="0.25">
      <c r="B403" s="29">
        <f t="shared" si="27"/>
        <v>4.198011527377477</v>
      </c>
      <c r="C403" s="30">
        <f t="shared" si="26"/>
        <v>2.2153345552649698E-2</v>
      </c>
      <c r="D403" s="30">
        <f t="shared" si="24"/>
        <v>0.21725121383116977</v>
      </c>
      <c r="E403" s="30">
        <f t="shared" si="25"/>
        <v>9.6981685674553217E-2</v>
      </c>
    </row>
    <row r="404" spans="2:5" ht="13.9" customHeight="1" x14ac:dyDescent="0.25">
      <c r="B404" s="29">
        <f t="shared" si="27"/>
        <v>4.2080115273774767</v>
      </c>
      <c r="C404" s="30">
        <f t="shared" si="26"/>
        <v>2.2100699913709505E-2</v>
      </c>
      <c r="D404" s="30">
        <f t="shared" si="24"/>
        <v>0.21673493384377499</v>
      </c>
      <c r="E404" s="30">
        <f t="shared" si="25"/>
        <v>9.7212703824556101E-2</v>
      </c>
    </row>
    <row r="405" spans="2:5" ht="13.9" customHeight="1" x14ac:dyDescent="0.25">
      <c r="B405" s="29">
        <f t="shared" si="27"/>
        <v>4.2180115273774765</v>
      </c>
      <c r="C405" s="30">
        <f t="shared" si="26"/>
        <v>2.2048303897790007E-2</v>
      </c>
      <c r="D405" s="30">
        <f t="shared" si="24"/>
        <v>0.21622110183445725</v>
      </c>
      <c r="E405" s="30">
        <f t="shared" si="25"/>
        <v>9.7443721974558986E-2</v>
      </c>
    </row>
    <row r="406" spans="2:5" ht="13.9" customHeight="1" x14ac:dyDescent="0.25">
      <c r="B406" s="29">
        <f t="shared" si="27"/>
        <v>4.2280115273774763</v>
      </c>
      <c r="C406" s="30">
        <f t="shared" si="26"/>
        <v>2.1996155733682552E-2</v>
      </c>
      <c r="D406" s="30">
        <f t="shared" si="24"/>
        <v>0.21570970043350468</v>
      </c>
      <c r="E406" s="30">
        <f t="shared" si="25"/>
        <v>9.7674740124561885E-2</v>
      </c>
    </row>
    <row r="407" spans="2:5" ht="13.9" customHeight="1" x14ac:dyDescent="0.25">
      <c r="B407" s="29">
        <f t="shared" si="27"/>
        <v>4.2380115273774761</v>
      </c>
      <c r="C407" s="30">
        <f t="shared" si="26"/>
        <v>2.1944253666895834E-2</v>
      </c>
      <c r="D407" s="30">
        <f t="shared" si="24"/>
        <v>0.21520071243514735</v>
      </c>
      <c r="E407" s="30">
        <f t="shared" si="25"/>
        <v>9.7905758274564741E-2</v>
      </c>
    </row>
    <row r="408" spans="2:5" ht="13.9" customHeight="1" x14ac:dyDescent="0.25">
      <c r="B408" s="29">
        <f t="shared" si="27"/>
        <v>4.2480115273774759</v>
      </c>
      <c r="C408" s="30">
        <f t="shared" si="26"/>
        <v>2.1892595959459145E-2</v>
      </c>
      <c r="D408" s="30">
        <f t="shared" si="24"/>
        <v>0.21469412079562797</v>
      </c>
      <c r="E408" s="30">
        <f t="shared" si="25"/>
        <v>9.8136776424567626E-2</v>
      </c>
    </row>
    <row r="409" spans="2:5" ht="13.9" customHeight="1" x14ac:dyDescent="0.25">
      <c r="B409" s="29">
        <f t="shared" si="27"/>
        <v>4.2580115273774757</v>
      </c>
      <c r="C409" s="30">
        <f t="shared" si="26"/>
        <v>2.1841180889728362E-2</v>
      </c>
      <c r="D409" s="30">
        <f t="shared" si="24"/>
        <v>0.21418990863129911</v>
      </c>
      <c r="E409" s="30">
        <f t="shared" si="25"/>
        <v>9.8367794574570511E-2</v>
      </c>
    </row>
    <row r="410" spans="2:5" ht="13.9" customHeight="1" x14ac:dyDescent="0.25">
      <c r="B410" s="29">
        <f t="shared" si="27"/>
        <v>4.2680115273774755</v>
      </c>
      <c r="C410" s="30">
        <f t="shared" si="26"/>
        <v>2.17900067521947E-2</v>
      </c>
      <c r="D410" s="30">
        <f t="shared" si="24"/>
        <v>0.21368805921674774</v>
      </c>
      <c r="E410" s="30">
        <f t="shared" si="25"/>
        <v>9.8598812724573395E-2</v>
      </c>
    </row>
    <row r="411" spans="2:5" ht="13.9" customHeight="1" x14ac:dyDescent="0.25">
      <c r="B411" s="29">
        <f t="shared" si="27"/>
        <v>4.2780115273774753</v>
      </c>
      <c r="C411" s="30">
        <f t="shared" si="26"/>
        <v>2.1739071857296104E-2</v>
      </c>
      <c r="D411" s="30">
        <f t="shared" si="24"/>
        <v>0.2131885559829457</v>
      </c>
      <c r="E411" s="30">
        <f t="shared" si="25"/>
        <v>9.8829830874576266E-2</v>
      </c>
    </row>
    <row r="412" spans="2:5" ht="13.9" customHeight="1" x14ac:dyDescent="0.25">
      <c r="B412" s="29">
        <f t="shared" si="27"/>
        <v>4.288011527377475</v>
      </c>
      <c r="C412" s="30">
        <f t="shared" si="26"/>
        <v>2.1688374531231333E-2</v>
      </c>
      <c r="D412" s="30">
        <f t="shared" si="24"/>
        <v>0.2126913825154263</v>
      </c>
      <c r="E412" s="30">
        <f t="shared" si="25"/>
        <v>9.9060849024579165E-2</v>
      </c>
    </row>
    <row r="413" spans="2:5" ht="13.9" customHeight="1" x14ac:dyDescent="0.25">
      <c r="B413" s="29">
        <f t="shared" si="27"/>
        <v>4.2980115273774748</v>
      </c>
      <c r="C413" s="30">
        <f t="shared" si="26"/>
        <v>2.1637913115776581E-2</v>
      </c>
      <c r="D413" s="30">
        <f t="shared" si="24"/>
        <v>0.21219652255248619</v>
      </c>
      <c r="E413" s="30">
        <f t="shared" si="25"/>
        <v>9.9291867174582035E-2</v>
      </c>
    </row>
    <row r="414" spans="2:5" ht="13.9" customHeight="1" x14ac:dyDescent="0.25">
      <c r="B414" s="29">
        <f t="shared" si="27"/>
        <v>4.3080115273774746</v>
      </c>
      <c r="C414" s="30">
        <f t="shared" si="26"/>
        <v>2.1587685968104699E-2</v>
      </c>
      <c r="D414" s="30">
        <f t="shared" si="24"/>
        <v>0.21170395998341235</v>
      </c>
      <c r="E414" s="30">
        <f t="shared" si="25"/>
        <v>9.952288532458492E-2</v>
      </c>
    </row>
    <row r="415" spans="2:5" ht="13.9" customHeight="1" x14ac:dyDescent="0.25">
      <c r="B415" s="29">
        <f t="shared" si="27"/>
        <v>4.3180115273774744</v>
      </c>
      <c r="C415" s="30">
        <f t="shared" si="26"/>
        <v>2.1537691460606901E-2</v>
      </c>
      <c r="D415" s="30">
        <f t="shared" si="24"/>
        <v>0.21121367884673367</v>
      </c>
      <c r="E415" s="30">
        <f t="shared" si="25"/>
        <v>9.9753903474587791E-2</v>
      </c>
    </row>
    <row r="416" spans="2:5" ht="13.9" customHeight="1" x14ac:dyDescent="0.25">
      <c r="B416" s="29">
        <f t="shared" si="27"/>
        <v>4.3280115273774742</v>
      </c>
      <c r="C416" s="30">
        <f t="shared" si="26"/>
        <v>2.1487927980716966E-2</v>
      </c>
      <c r="D416" s="30">
        <f t="shared" si="24"/>
        <v>0.21072566332849707</v>
      </c>
      <c r="E416" s="30">
        <f t="shared" si="25"/>
        <v>9.9984921624590689E-2</v>
      </c>
    </row>
    <row r="417" spans="2:5" ht="13.9" customHeight="1" x14ac:dyDescent="0.25">
      <c r="B417" s="29">
        <f t="shared" si="27"/>
        <v>4.338011527377474</v>
      </c>
      <c r="C417" s="30">
        <f t="shared" si="26"/>
        <v>2.1438393930737834E-2</v>
      </c>
      <c r="D417" s="30">
        <f t="shared" si="24"/>
        <v>0.2102398977605667</v>
      </c>
      <c r="E417" s="30">
        <f t="shared" si="25"/>
        <v>0.10021593977459356</v>
      </c>
    </row>
    <row r="418" spans="2:5" ht="13.9" customHeight="1" x14ac:dyDescent="0.25">
      <c r="B418" s="29">
        <f t="shared" si="27"/>
        <v>4.3480115273774738</v>
      </c>
      <c r="C418" s="30">
        <f t="shared" si="26"/>
        <v>2.138908772767064E-2</v>
      </c>
      <c r="D418" s="30">
        <f t="shared" si="24"/>
        <v>0.20975636661894764</v>
      </c>
      <c r="E418" s="30">
        <f t="shared" si="25"/>
        <v>0.10044695792459643</v>
      </c>
    </row>
    <row r="419" spans="2:5" ht="13.9" customHeight="1" x14ac:dyDescent="0.25">
      <c r="B419" s="29">
        <f t="shared" si="27"/>
        <v>4.3580115273774735</v>
      </c>
      <c r="C419" s="30">
        <f t="shared" si="26"/>
        <v>2.1340007803046068E-2</v>
      </c>
      <c r="D419" s="30">
        <f t="shared" si="24"/>
        <v>0.20927505452213185</v>
      </c>
      <c r="E419" s="30">
        <f t="shared" si="25"/>
        <v>0.10067797607459932</v>
      </c>
    </row>
    <row r="420" spans="2:5" ht="13.9" customHeight="1" x14ac:dyDescent="0.25">
      <c r="B420" s="29">
        <f t="shared" si="27"/>
        <v>4.3680115273774733</v>
      </c>
      <c r="C420" s="30">
        <f t="shared" si="26"/>
        <v>2.1291152602758035E-2</v>
      </c>
      <c r="D420" s="30">
        <f t="shared" si="24"/>
        <v>0.20879594622946721</v>
      </c>
      <c r="E420" s="30">
        <f t="shared" si="25"/>
        <v>0.10090899422460217</v>
      </c>
    </row>
    <row r="421" spans="2:5" ht="13.9" customHeight="1" x14ac:dyDescent="0.25">
      <c r="B421" s="29">
        <f t="shared" si="27"/>
        <v>4.3780115273774731</v>
      </c>
      <c r="C421" s="30">
        <f t="shared" si="26"/>
        <v>2.1242520586899662E-2</v>
      </c>
      <c r="D421" s="30">
        <f t="shared" si="24"/>
        <v>0.2083190266395489</v>
      </c>
      <c r="E421" s="30">
        <f t="shared" si="25"/>
        <v>0.10114001237460508</v>
      </c>
    </row>
    <row r="422" spans="2:5" ht="13.9" customHeight="1" x14ac:dyDescent="0.25">
      <c r="B422" s="29">
        <f t="shared" si="27"/>
        <v>4.3880115273774729</v>
      </c>
      <c r="C422" s="30">
        <f t="shared" si="26"/>
        <v>2.1194110229601455E-2</v>
      </c>
      <c r="D422" s="30">
        <f t="shared" si="24"/>
        <v>0.20784428078863257</v>
      </c>
      <c r="E422" s="30">
        <f t="shared" si="25"/>
        <v>0.10137103052460797</v>
      </c>
    </row>
    <row r="423" spans="2:5" ht="13.9" customHeight="1" x14ac:dyDescent="0.25">
      <c r="B423" s="29">
        <f t="shared" si="27"/>
        <v>4.3980115273774727</v>
      </c>
      <c r="C423" s="30">
        <f t="shared" si="26"/>
        <v>2.1145920018871747E-2</v>
      </c>
      <c r="D423" s="30">
        <f t="shared" si="24"/>
        <v>0.20737169384906953</v>
      </c>
      <c r="E423" s="30">
        <f t="shared" si="25"/>
        <v>0.10160204867461084</v>
      </c>
    </row>
    <row r="424" spans="2:5" ht="13.9" customHeight="1" x14ac:dyDescent="0.25">
      <c r="B424" s="29">
        <f t="shared" si="27"/>
        <v>4.4080115273774725</v>
      </c>
      <c r="C424" s="30">
        <f t="shared" si="26"/>
        <v>2.1097948456439256E-2</v>
      </c>
      <c r="D424" s="30">
        <f t="shared" si="24"/>
        <v>0.20690125112776284</v>
      </c>
      <c r="E424" s="30">
        <f t="shared" si="25"/>
        <v>0.10183306682461371</v>
      </c>
    </row>
    <row r="425" spans="2:5" ht="13.9" customHeight="1" x14ac:dyDescent="0.25">
      <c r="B425" s="29">
        <f t="shared" si="27"/>
        <v>4.4180115273774723</v>
      </c>
      <c r="C425" s="30">
        <f t="shared" si="26"/>
        <v>2.1050194057597834E-2</v>
      </c>
      <c r="D425" s="30">
        <f t="shared" si="24"/>
        <v>0.20643293806464466</v>
      </c>
      <c r="E425" s="30">
        <f t="shared" si="25"/>
        <v>0.10206408497461661</v>
      </c>
    </row>
    <row r="426" spans="2:5" ht="13.9" customHeight="1" x14ac:dyDescent="0.25">
      <c r="B426" s="29">
        <f t="shared" si="27"/>
        <v>4.4280115273774721</v>
      </c>
      <c r="C426" s="30">
        <f t="shared" si="26"/>
        <v>2.1002655351053265E-2</v>
      </c>
      <c r="D426" s="30">
        <f t="shared" si="24"/>
        <v>0.20596674023117403</v>
      </c>
      <c r="E426" s="30">
        <f t="shared" si="25"/>
        <v>0.10229510312461948</v>
      </c>
    </row>
    <row r="427" spans="2:5" ht="13.9" customHeight="1" x14ac:dyDescent="0.25">
      <c r="B427" s="29">
        <f t="shared" si="27"/>
        <v>4.4380115273774718</v>
      </c>
      <c r="C427" s="30">
        <f t="shared" si="26"/>
        <v>2.0955330878772174E-2</v>
      </c>
      <c r="D427" s="30">
        <f t="shared" si="24"/>
        <v>0.20550264332885507</v>
      </c>
      <c r="E427" s="30">
        <f t="shared" si="25"/>
        <v>0.10252612127462235</v>
      </c>
    </row>
    <row r="428" spans="2:5" ht="13.9" customHeight="1" x14ac:dyDescent="0.25">
      <c r="B428" s="29">
        <f t="shared" si="27"/>
        <v>4.4480115273774716</v>
      </c>
      <c r="C428" s="30">
        <f t="shared" si="26"/>
        <v>2.0908219195832974E-2</v>
      </c>
      <c r="D428" s="30">
        <f t="shared" si="24"/>
        <v>0.20504063318777521</v>
      </c>
      <c r="E428" s="30">
        <f t="shared" si="25"/>
        <v>0.10275713942462525</v>
      </c>
    </row>
    <row r="429" spans="2:5" ht="13.9" customHeight="1" x14ac:dyDescent="0.25">
      <c r="B429" s="29">
        <f t="shared" si="27"/>
        <v>4.4580115273774714</v>
      </c>
      <c r="C429" s="30">
        <f t="shared" si="26"/>
        <v>2.0861318870278787E-2</v>
      </c>
      <c r="D429" s="30">
        <f t="shared" si="24"/>
        <v>0.20458069576516297</v>
      </c>
      <c r="E429" s="30">
        <f t="shared" si="25"/>
        <v>0.10298815757462813</v>
      </c>
    </row>
    <row r="430" spans="2:5" ht="13.9" customHeight="1" x14ac:dyDescent="0.25">
      <c r="B430" s="29">
        <f t="shared" si="27"/>
        <v>4.4680115273774712</v>
      </c>
      <c r="C430" s="30">
        <f t="shared" si="26"/>
        <v>2.0814628482972372E-2</v>
      </c>
      <c r="D430" s="30">
        <f t="shared" si="24"/>
        <v>0.20412281714396516</v>
      </c>
      <c r="E430" s="30">
        <f t="shared" si="25"/>
        <v>0.10321917572463102</v>
      </c>
    </row>
    <row r="431" spans="2:5" ht="13.9" customHeight="1" x14ac:dyDescent="0.25">
      <c r="B431" s="29">
        <f t="shared" si="27"/>
        <v>4.478011527377471</v>
      </c>
      <c r="C431" s="30">
        <f t="shared" si="26"/>
        <v>2.0768146627452983E-2</v>
      </c>
      <c r="D431" s="30">
        <f t="shared" si="24"/>
        <v>0.20366698353144316</v>
      </c>
      <c r="E431" s="30">
        <f t="shared" si="25"/>
        <v>0.10345019387463389</v>
      </c>
    </row>
    <row r="432" spans="2:5" ht="13.9" customHeight="1" x14ac:dyDescent="0.25">
      <c r="B432" s="29">
        <f t="shared" si="27"/>
        <v>4.4880115273774708</v>
      </c>
      <c r="C432" s="30">
        <f t="shared" si="26"/>
        <v>2.0721871909795141E-2</v>
      </c>
      <c r="D432" s="30">
        <f t="shared" si="24"/>
        <v>0.20321318125778801</v>
      </c>
      <c r="E432" s="30">
        <f t="shared" si="25"/>
        <v>0.10368121202463676</v>
      </c>
    </row>
    <row r="433" spans="2:5" ht="13.9" customHeight="1" x14ac:dyDescent="0.25">
      <c r="B433" s="29">
        <f t="shared" si="27"/>
        <v>4.4980115273774706</v>
      </c>
      <c r="C433" s="30">
        <f t="shared" si="26"/>
        <v>2.06758029484693E-2</v>
      </c>
      <c r="D433" s="30">
        <f t="shared" si="24"/>
        <v>0.20276139677475385</v>
      </c>
      <c r="E433" s="30">
        <f t="shared" si="25"/>
        <v>0.10391223017463964</v>
      </c>
    </row>
    <row r="434" spans="2:5" ht="13.9" customHeight="1" x14ac:dyDescent="0.25">
      <c r="B434" s="29">
        <f t="shared" si="27"/>
        <v>4.5080115273774704</v>
      </c>
      <c r="C434" s="30">
        <f t="shared" si="26"/>
        <v>2.0629938374204342E-2</v>
      </c>
      <c r="D434" s="30">
        <f t="shared" si="24"/>
        <v>0.20231161665430969</v>
      </c>
      <c r="E434" s="30">
        <f t="shared" si="25"/>
        <v>0.10414324832464252</v>
      </c>
    </row>
    <row r="435" spans="2:5" ht="13.9" customHeight="1" x14ac:dyDescent="0.25">
      <c r="B435" s="29">
        <f t="shared" si="27"/>
        <v>4.5180115273774701</v>
      </c>
      <c r="C435" s="30">
        <f t="shared" si="26"/>
        <v>2.0584276829851932E-2</v>
      </c>
      <c r="D435" s="30">
        <f t="shared" si="24"/>
        <v>0.20186382758730892</v>
      </c>
      <c r="E435" s="30">
        <f t="shared" si="25"/>
        <v>0.10437426647464539</v>
      </c>
    </row>
    <row r="436" spans="2:5" ht="13.9" customHeight="1" x14ac:dyDescent="0.25">
      <c r="B436" s="29">
        <f t="shared" si="27"/>
        <v>4.5280115273774699</v>
      </c>
      <c r="C436" s="30">
        <f t="shared" si="26"/>
        <v>2.053881697025265E-2</v>
      </c>
      <c r="D436" s="30">
        <f t="shared" si="24"/>
        <v>0.20141801638217666</v>
      </c>
      <c r="E436" s="30">
        <f t="shared" si="25"/>
        <v>0.10460528462464828</v>
      </c>
    </row>
    <row r="437" spans="2:5" ht="13.9" customHeight="1" x14ac:dyDescent="0.25">
      <c r="B437" s="29">
        <f t="shared" si="27"/>
        <v>4.5380115273774697</v>
      </c>
      <c r="C437" s="30">
        <f t="shared" si="26"/>
        <v>2.0493557462103885E-2</v>
      </c>
      <c r="D437" s="30">
        <f t="shared" si="24"/>
        <v>0.20097416996361417</v>
      </c>
      <c r="E437" s="30">
        <f t="shared" si="25"/>
        <v>0.10483630277465118</v>
      </c>
    </row>
    <row r="438" spans="2:5" ht="13.9" customHeight="1" x14ac:dyDescent="0.25">
      <c r="B438" s="29">
        <f t="shared" si="27"/>
        <v>4.5480115273774695</v>
      </c>
      <c r="C438" s="30">
        <f t="shared" si="26"/>
        <v>2.0448496983829504E-2</v>
      </c>
      <c r="D438" s="30">
        <f t="shared" si="24"/>
        <v>0.20053227537132079</v>
      </c>
      <c r="E438" s="30">
        <f t="shared" si="25"/>
        <v>0.10506732092465404</v>
      </c>
    </row>
    <row r="439" spans="2:5" ht="13.9" customHeight="1" x14ac:dyDescent="0.25">
      <c r="B439" s="29">
        <f t="shared" si="27"/>
        <v>4.5580115273774693</v>
      </c>
      <c r="C439" s="30">
        <f t="shared" si="26"/>
        <v>2.0403634225451193E-2</v>
      </c>
      <c r="D439" s="30">
        <f t="shared" si="24"/>
        <v>0.20009231975873221</v>
      </c>
      <c r="E439" s="30">
        <f t="shared" si="25"/>
        <v>0.10529833907465692</v>
      </c>
    </row>
    <row r="440" spans="2:5" ht="13.9" customHeight="1" x14ac:dyDescent="0.25">
      <c r="B440" s="29">
        <f t="shared" si="27"/>
        <v>4.5680115273774691</v>
      </c>
      <c r="C440" s="30">
        <f t="shared" si="26"/>
        <v>2.0358967888461529E-2</v>
      </c>
      <c r="D440" s="30">
        <f t="shared" si="24"/>
        <v>0.19965429039177565</v>
      </c>
      <c r="E440" s="30">
        <f t="shared" si="25"/>
        <v>0.10552935722465979</v>
      </c>
    </row>
    <row r="441" spans="2:5" ht="13.9" customHeight="1" x14ac:dyDescent="0.25">
      <c r="B441" s="29">
        <f t="shared" si="27"/>
        <v>4.5780115273774689</v>
      </c>
      <c r="C441" s="30">
        <f t="shared" si="26"/>
        <v>2.0314496685698694E-2</v>
      </c>
      <c r="D441" s="30">
        <f t="shared" si="24"/>
        <v>0.19921817464764136</v>
      </c>
      <c r="E441" s="30">
        <f t="shared" si="25"/>
        <v>0.10576037537466269</v>
      </c>
    </row>
    <row r="442" spans="2:5" ht="13.9" customHeight="1" x14ac:dyDescent="0.25">
      <c r="B442" s="29">
        <f t="shared" si="27"/>
        <v>4.5880115273774686</v>
      </c>
      <c r="C442" s="30">
        <f t="shared" si="26"/>
        <v>2.0270219341222816E-2</v>
      </c>
      <c r="D442" s="30">
        <f t="shared" si="24"/>
        <v>0.19878396001356977</v>
      </c>
      <c r="E442" s="30">
        <f t="shared" si="25"/>
        <v>0.10599139352466558</v>
      </c>
    </row>
    <row r="443" spans="2:5" ht="13.9" customHeight="1" x14ac:dyDescent="0.25">
      <c r="B443" s="29">
        <f t="shared" si="27"/>
        <v>4.5980115273774684</v>
      </c>
      <c r="C443" s="30">
        <f t="shared" si="26"/>
        <v>2.0226134590193966E-2</v>
      </c>
      <c r="D443" s="30">
        <f t="shared" si="24"/>
        <v>0.19835163408565515</v>
      </c>
      <c r="E443" s="30">
        <f t="shared" si="25"/>
        <v>0.10622241167466846</v>
      </c>
    </row>
    <row r="444" spans="2:5" ht="13.9" customHeight="1" x14ac:dyDescent="0.25">
      <c r="B444" s="29">
        <f t="shared" si="27"/>
        <v>4.6080115273774682</v>
      </c>
      <c r="C444" s="30">
        <f t="shared" si="26"/>
        <v>2.0182241178751687E-2</v>
      </c>
      <c r="D444" s="30">
        <f t="shared" si="24"/>
        <v>0.19792118456766417</v>
      </c>
      <c r="E444" s="30">
        <f t="shared" si="25"/>
        <v>0.10645342982467135</v>
      </c>
    </row>
    <row r="445" spans="2:5" ht="13.9" customHeight="1" x14ac:dyDescent="0.25">
      <c r="B445" s="29">
        <f t="shared" si="27"/>
        <v>4.618011527377468</v>
      </c>
      <c r="C445" s="30">
        <f t="shared" si="26"/>
        <v>2.0138537863896144E-2</v>
      </c>
      <c r="D445" s="30">
        <f t="shared" si="24"/>
        <v>0.19749259926987031</v>
      </c>
      <c r="E445" s="30">
        <f t="shared" si="25"/>
        <v>0.10668444797467422</v>
      </c>
    </row>
    <row r="446" spans="2:5" ht="13.9" customHeight="1" x14ac:dyDescent="0.25">
      <c r="B446" s="29">
        <f t="shared" si="27"/>
        <v>4.6280115273774678</v>
      </c>
      <c r="C446" s="30">
        <f t="shared" si="26"/>
        <v>2.0095023413370761E-2</v>
      </c>
      <c r="D446" s="30">
        <f t="shared" si="24"/>
        <v>0.19706586610790303</v>
      </c>
      <c r="E446" s="30">
        <f t="shared" si="25"/>
        <v>0.10691546612467709</v>
      </c>
    </row>
    <row r="447" spans="2:5" ht="13.9" customHeight="1" x14ac:dyDescent="0.25">
      <c r="B447" s="29">
        <f t="shared" si="27"/>
        <v>4.6380115273774676</v>
      </c>
      <c r="C447" s="30">
        <f t="shared" si="26"/>
        <v>2.0051696605546433E-2</v>
      </c>
      <c r="D447" s="30">
        <f t="shared" si="24"/>
        <v>0.19664097310161219</v>
      </c>
      <c r="E447" s="30">
        <f t="shared" si="25"/>
        <v>0.10714648427467997</v>
      </c>
    </row>
    <row r="448" spans="2:5" ht="13.9" customHeight="1" x14ac:dyDescent="0.25">
      <c r="B448" s="29">
        <f t="shared" si="27"/>
        <v>4.6480115273774674</v>
      </c>
      <c r="C448" s="30">
        <f t="shared" si="26"/>
        <v>2.0008556229307178E-2</v>
      </c>
      <c r="D448" s="30">
        <f t="shared" si="24"/>
        <v>0.19621790837394668</v>
      </c>
      <c r="E448" s="30">
        <f t="shared" si="25"/>
        <v>0.10737750242468284</v>
      </c>
    </row>
    <row r="449" spans="2:5" ht="13.9" customHeight="1" x14ac:dyDescent="0.25">
      <c r="B449" s="29">
        <f t="shared" si="27"/>
        <v>4.6580115273774672</v>
      </c>
      <c r="C449" s="30">
        <f t="shared" si="26"/>
        <v>1.9965601083937301E-2</v>
      </c>
      <c r="D449" s="30">
        <f t="shared" si="24"/>
        <v>0.19579666014984792</v>
      </c>
      <c r="E449" s="30">
        <f t="shared" si="25"/>
        <v>0.10760852057468574</v>
      </c>
    </row>
    <row r="450" spans="2:5" ht="13.9" customHeight="1" x14ac:dyDescent="0.25">
      <c r="B450" s="29">
        <f t="shared" si="27"/>
        <v>4.6680115273774669</v>
      </c>
      <c r="C450" s="30">
        <f t="shared" si="26"/>
        <v>1.9922829979009987E-2</v>
      </c>
      <c r="D450" s="30">
        <f t="shared" si="24"/>
        <v>0.19537721675515723</v>
      </c>
      <c r="E450" s="30">
        <f t="shared" si="25"/>
        <v>0.1078395387246886</v>
      </c>
    </row>
    <row r="451" spans="2:5" ht="13.9" customHeight="1" x14ac:dyDescent="0.25">
      <c r="B451" s="29">
        <f t="shared" si="27"/>
        <v>4.6780115273774667</v>
      </c>
      <c r="C451" s="30">
        <f t="shared" si="26"/>
        <v>1.988024173427734E-2</v>
      </c>
      <c r="D451" s="30">
        <f t="shared" si="24"/>
        <v>0.19495956661553757</v>
      </c>
      <c r="E451" s="30">
        <f t="shared" si="25"/>
        <v>0.1080705568746915</v>
      </c>
    </row>
    <row r="452" spans="2:5" ht="13.9" customHeight="1" x14ac:dyDescent="0.25">
      <c r="B452" s="29">
        <f t="shared" si="27"/>
        <v>4.6880115273774665</v>
      </c>
      <c r="C452" s="30">
        <f t="shared" si="26"/>
        <v>1.9837835179561811E-2</v>
      </c>
      <c r="D452" s="30">
        <f t="shared" si="24"/>
        <v>0.19454369825540879</v>
      </c>
      <c r="E452" s="30">
        <f t="shared" si="25"/>
        <v>0.10830157502469437</v>
      </c>
    </row>
    <row r="453" spans="2:5" ht="13.9" customHeight="1" x14ac:dyDescent="0.25">
      <c r="B453" s="29">
        <f t="shared" si="27"/>
        <v>4.6980115273774663</v>
      </c>
      <c r="C453" s="30">
        <f t="shared" si="26"/>
        <v>1.9795609154649021E-2</v>
      </c>
      <c r="D453" s="30">
        <f t="shared" si="24"/>
        <v>0.19412960029689655</v>
      </c>
      <c r="E453" s="30">
        <f t="shared" si="25"/>
        <v>0.10853259317469727</v>
      </c>
    </row>
    <row r="454" spans="2:5" ht="13.9" customHeight="1" x14ac:dyDescent="0.25">
      <c r="B454" s="29">
        <f t="shared" si="27"/>
        <v>4.7080115273774661</v>
      </c>
      <c r="C454" s="30">
        <f t="shared" si="26"/>
        <v>1.9753562509181956E-2</v>
      </c>
      <c r="D454" s="30">
        <f t="shared" si="24"/>
        <v>0.19371726145879467</v>
      </c>
      <c r="E454" s="30">
        <f t="shared" si="25"/>
        <v>0.10876361132470012</v>
      </c>
    </row>
    <row r="455" spans="2:5" ht="13.9" customHeight="1" x14ac:dyDescent="0.25">
      <c r="B455" s="29">
        <f t="shared" si="27"/>
        <v>4.7180115273774659</v>
      </c>
      <c r="C455" s="30">
        <f t="shared" si="26"/>
        <v>1.9711694102556503E-2</v>
      </c>
      <c r="D455" s="30">
        <f t="shared" si="24"/>
        <v>0.19330667055554085</v>
      </c>
      <c r="E455" s="30">
        <f t="shared" si="25"/>
        <v>0.10899462947470301</v>
      </c>
    </row>
    <row r="456" spans="2:5" ht="13.9" customHeight="1" x14ac:dyDescent="0.25">
      <c r="B456" s="29">
        <f t="shared" si="27"/>
        <v>4.7280115273774657</v>
      </c>
      <c r="C456" s="30">
        <f t="shared" si="26"/>
        <v>1.9670002803818303E-2</v>
      </c>
      <c r="D456" s="30">
        <f t="shared" si="24"/>
        <v>0.19289781649620494</v>
      </c>
      <c r="E456" s="30">
        <f t="shared" si="25"/>
        <v>0.10922564762470591</v>
      </c>
    </row>
    <row r="457" spans="2:5" ht="13.9" customHeight="1" x14ac:dyDescent="0.25">
      <c r="B457" s="29">
        <f t="shared" si="27"/>
        <v>4.7380115273774654</v>
      </c>
      <c r="C457" s="30">
        <f t="shared" si="26"/>
        <v>1.9628487491560914E-2</v>
      </c>
      <c r="D457" s="30">
        <f t="shared" ref="D457:D520" si="28">C457*9.8067</f>
        <v>0.19249068828349039</v>
      </c>
      <c r="E457" s="30">
        <f t="shared" ref="E457:E520" si="29">((B457^2)/(4*PI()^2))*D457</f>
        <v>0.10945666577470876</v>
      </c>
    </row>
    <row r="458" spans="2:5" ht="13.9" customHeight="1" x14ac:dyDescent="0.25">
      <c r="B458" s="29">
        <f t="shared" si="27"/>
        <v>4.7480115273774652</v>
      </c>
      <c r="C458" s="30">
        <f t="shared" si="26"/>
        <v>1.9587147053825284E-2</v>
      </c>
      <c r="D458" s="30">
        <f t="shared" si="28"/>
        <v>0.19208527501274839</v>
      </c>
      <c r="E458" s="30">
        <f t="shared" si="29"/>
        <v>0.10968768392471166</v>
      </c>
    </row>
    <row r="459" spans="2:5" ht="13.9" customHeight="1" x14ac:dyDescent="0.25">
      <c r="B459" s="29">
        <f t="shared" si="27"/>
        <v>4.758011527377465</v>
      </c>
      <c r="C459" s="30">
        <f t="shared" si="26"/>
        <v>1.9545980388000449E-2</v>
      </c>
      <c r="D459" s="30">
        <f t="shared" si="28"/>
        <v>0.19168156587100399</v>
      </c>
      <c r="E459" s="30">
        <f t="shared" si="29"/>
        <v>0.10991870207471452</v>
      </c>
    </row>
    <row r="460" spans="2:5" ht="13.9" customHeight="1" x14ac:dyDescent="0.25">
      <c r="B460" s="29">
        <f t="shared" si="27"/>
        <v>4.7680115273774648</v>
      </c>
      <c r="C460" s="30">
        <f t="shared" si="26"/>
        <v>1.9504986400725528E-2</v>
      </c>
      <c r="D460" s="30">
        <f t="shared" si="28"/>
        <v>0.19127955013599501</v>
      </c>
      <c r="E460" s="30">
        <f t="shared" si="29"/>
        <v>0.11014972022471742</v>
      </c>
    </row>
    <row r="461" spans="2:5" ht="13.9" customHeight="1" x14ac:dyDescent="0.25">
      <c r="B461" s="29">
        <f t="shared" si="27"/>
        <v>4.7780115273774646</v>
      </c>
      <c r="C461" s="30">
        <f t="shared" ref="C461:C524" si="30">IF(B461&lt;6,$C$5/B461,6*$C$5/B461^2)</f>
        <v>1.9464164007792894E-2</v>
      </c>
      <c r="D461" s="30">
        <f t="shared" si="28"/>
        <v>0.19087921717522255</v>
      </c>
      <c r="E461" s="30">
        <f t="shared" si="29"/>
        <v>0.11038073837472027</v>
      </c>
    </row>
    <row r="462" spans="2:5" ht="13.9" customHeight="1" x14ac:dyDescent="0.25">
      <c r="B462" s="29">
        <f t="shared" ref="B462:B525" si="31">B461+0.01</f>
        <v>4.7880115273774644</v>
      </c>
      <c r="C462" s="30">
        <f t="shared" si="30"/>
        <v>1.942351213405262E-2</v>
      </c>
      <c r="D462" s="30">
        <f t="shared" si="28"/>
        <v>0.19048055644501383</v>
      </c>
      <c r="E462" s="30">
        <f t="shared" si="29"/>
        <v>0.11061175652472319</v>
      </c>
    </row>
    <row r="463" spans="2:5" ht="13.9" customHeight="1" x14ac:dyDescent="0.25">
      <c r="B463" s="29">
        <f t="shared" si="31"/>
        <v>4.7980115273774642</v>
      </c>
      <c r="C463" s="30">
        <f t="shared" si="30"/>
        <v>1.9383029713318067E-2</v>
      </c>
      <c r="D463" s="30">
        <f t="shared" si="28"/>
        <v>0.19008355748959627</v>
      </c>
      <c r="E463" s="30">
        <f t="shared" si="29"/>
        <v>0.11084277467472606</v>
      </c>
    </row>
    <row r="464" spans="2:5" ht="13.9" customHeight="1" x14ac:dyDescent="0.25">
      <c r="B464" s="29">
        <f t="shared" si="31"/>
        <v>4.808011527377464</v>
      </c>
      <c r="C464" s="30">
        <f t="shared" si="30"/>
        <v>1.9342715688272689E-2</v>
      </c>
      <c r="D464" s="30">
        <f t="shared" si="28"/>
        <v>0.18968820994018376</v>
      </c>
      <c r="E464" s="30">
        <f t="shared" si="29"/>
        <v>0.11107379282472894</v>
      </c>
    </row>
    <row r="465" spans="2:5" ht="13.9" customHeight="1" x14ac:dyDescent="0.25">
      <c r="B465" s="29">
        <f t="shared" si="31"/>
        <v>4.8180115273774637</v>
      </c>
      <c r="C465" s="30">
        <f t="shared" si="30"/>
        <v>1.9302569010377957E-2</v>
      </c>
      <c r="D465" s="30">
        <f t="shared" si="28"/>
        <v>0.18929450351407351</v>
      </c>
      <c r="E465" s="30">
        <f t="shared" si="29"/>
        <v>0.11130481097473183</v>
      </c>
    </row>
    <row r="466" spans="2:5" ht="13.9" customHeight="1" x14ac:dyDescent="0.25">
      <c r="B466" s="29">
        <f t="shared" si="31"/>
        <v>4.8280115273774635</v>
      </c>
      <c r="C466" s="30">
        <f t="shared" si="30"/>
        <v>1.9262588639782481E-2</v>
      </c>
      <c r="D466" s="30">
        <f t="shared" si="28"/>
        <v>0.18890242801375484</v>
      </c>
      <c r="E466" s="30">
        <f t="shared" si="29"/>
        <v>0.1115358291247347</v>
      </c>
    </row>
    <row r="467" spans="2:5" ht="13.9" customHeight="1" x14ac:dyDescent="0.25">
      <c r="B467" s="29">
        <f t="shared" si="31"/>
        <v>4.8380115273774633</v>
      </c>
      <c r="C467" s="30">
        <f t="shared" si="30"/>
        <v>1.9222773545232216E-2</v>
      </c>
      <c r="D467" s="30">
        <f t="shared" si="28"/>
        <v>0.18851197332602876</v>
      </c>
      <c r="E467" s="30">
        <f t="shared" si="29"/>
        <v>0.11176684727473758</v>
      </c>
    </row>
    <row r="468" spans="2:5" ht="13.9" customHeight="1" x14ac:dyDescent="0.25">
      <c r="B468" s="29">
        <f t="shared" si="31"/>
        <v>4.8480115273774631</v>
      </c>
      <c r="C468" s="30">
        <f t="shared" si="30"/>
        <v>1.9183122703981779E-2</v>
      </c>
      <c r="D468" s="30">
        <f t="shared" si="28"/>
        <v>0.1881231294211381</v>
      </c>
      <c r="E468" s="30">
        <f t="shared" si="29"/>
        <v>0.11199786542474045</v>
      </c>
    </row>
    <row r="469" spans="2:5" ht="13.9" customHeight="1" x14ac:dyDescent="0.25">
      <c r="B469" s="29">
        <f t="shared" si="31"/>
        <v>4.8580115273774629</v>
      </c>
      <c r="C469" s="30">
        <f t="shared" si="30"/>
        <v>1.9143635101706909E-2</v>
      </c>
      <c r="D469" s="30">
        <f t="shared" si="28"/>
        <v>0.18773588635190913</v>
      </c>
      <c r="E469" s="30">
        <f t="shared" si="29"/>
        <v>0.11222888357474334</v>
      </c>
    </row>
    <row r="470" spans="2:5" ht="13.9" customHeight="1" x14ac:dyDescent="0.25">
      <c r="B470" s="29">
        <f t="shared" si="31"/>
        <v>4.8680115273774627</v>
      </c>
      <c r="C470" s="30">
        <f t="shared" si="30"/>
        <v>1.9104309732417942E-2</v>
      </c>
      <c r="D470" s="30">
        <f t="shared" si="28"/>
        <v>0.18735023425290301</v>
      </c>
      <c r="E470" s="30">
        <f t="shared" si="29"/>
        <v>0.11245990172474622</v>
      </c>
    </row>
    <row r="471" spans="2:5" ht="13.9" customHeight="1" x14ac:dyDescent="0.25">
      <c r="B471" s="29">
        <f t="shared" si="31"/>
        <v>4.8780115273774625</v>
      </c>
      <c r="C471" s="30">
        <f t="shared" si="30"/>
        <v>1.9065145598374397E-2</v>
      </c>
      <c r="D471" s="30">
        <f t="shared" si="28"/>
        <v>0.18696616333957819</v>
      </c>
      <c r="E471" s="30">
        <f t="shared" si="29"/>
        <v>0.11269091987474912</v>
      </c>
    </row>
    <row r="472" spans="2:5" ht="13.9" customHeight="1" x14ac:dyDescent="0.25">
      <c r="B472" s="29">
        <f t="shared" si="31"/>
        <v>4.8880115273774623</v>
      </c>
      <c r="C472" s="30">
        <f t="shared" si="30"/>
        <v>1.9026141710000586E-2</v>
      </c>
      <c r="D472" s="30">
        <f t="shared" si="28"/>
        <v>0.18658366390746273</v>
      </c>
      <c r="E472" s="30">
        <f t="shared" si="29"/>
        <v>0.11292193802475199</v>
      </c>
    </row>
    <row r="473" spans="2:5" ht="13.9" customHeight="1" x14ac:dyDescent="0.25">
      <c r="B473" s="29">
        <f t="shared" si="31"/>
        <v>4.898011527377462</v>
      </c>
      <c r="C473" s="30">
        <f t="shared" si="30"/>
        <v>1.8987297085802268E-2</v>
      </c>
      <c r="D473" s="30">
        <f t="shared" si="28"/>
        <v>0.18620272633133708</v>
      </c>
      <c r="E473" s="30">
        <f t="shared" si="29"/>
        <v>0.11315295617475486</v>
      </c>
    </row>
    <row r="474" spans="2:5" ht="13.9" customHeight="1" x14ac:dyDescent="0.25">
      <c r="B474" s="29">
        <f t="shared" si="31"/>
        <v>4.9080115273774618</v>
      </c>
      <c r="C474" s="30">
        <f t="shared" si="30"/>
        <v>1.8948610752284326E-2</v>
      </c>
      <c r="D474" s="30">
        <f t="shared" si="28"/>
        <v>0.18582334106442669</v>
      </c>
      <c r="E474" s="30">
        <f t="shared" si="29"/>
        <v>0.11338397432475772</v>
      </c>
    </row>
    <row r="475" spans="2:5" ht="13.9" customHeight="1" x14ac:dyDescent="0.25">
      <c r="B475" s="29">
        <f t="shared" si="31"/>
        <v>4.9180115273774616</v>
      </c>
      <c r="C475" s="30">
        <f t="shared" si="30"/>
        <v>1.891008174386944E-2</v>
      </c>
      <c r="D475" s="30">
        <f t="shared" si="28"/>
        <v>0.18544549863760443</v>
      </c>
      <c r="E475" s="30">
        <f t="shared" si="29"/>
        <v>0.11361499247476062</v>
      </c>
    </row>
    <row r="476" spans="2:5" ht="13.9" customHeight="1" x14ac:dyDescent="0.25">
      <c r="B476" s="29">
        <f t="shared" si="31"/>
        <v>4.9280115273774614</v>
      </c>
      <c r="C476" s="30">
        <f t="shared" si="30"/>
        <v>1.8871709102817741E-2</v>
      </c>
      <c r="D476" s="30">
        <f t="shared" si="28"/>
        <v>0.18506918965860272</v>
      </c>
      <c r="E476" s="30">
        <f t="shared" si="29"/>
        <v>0.1138460106247635</v>
      </c>
    </row>
    <row r="477" spans="2:5" ht="13.9" customHeight="1" x14ac:dyDescent="0.25">
      <c r="B477" s="29">
        <f t="shared" si="31"/>
        <v>4.9380115273774612</v>
      </c>
      <c r="C477" s="30">
        <f t="shared" si="30"/>
        <v>1.8833491879147467E-2</v>
      </c>
      <c r="D477" s="30">
        <f t="shared" si="28"/>
        <v>0.18469440481123545</v>
      </c>
      <c r="E477" s="30">
        <f t="shared" si="29"/>
        <v>0.11407702877476637</v>
      </c>
    </row>
    <row r="478" spans="2:5" ht="13.9" customHeight="1" x14ac:dyDescent="0.25">
      <c r="B478" s="29">
        <f t="shared" si="31"/>
        <v>4.948011527377461</v>
      </c>
      <c r="C478" s="30">
        <f t="shared" si="30"/>
        <v>1.8795429130556561E-2</v>
      </c>
      <c r="D478" s="30">
        <f t="shared" si="28"/>
        <v>0.184321134854629</v>
      </c>
      <c r="E478" s="30">
        <f t="shared" si="29"/>
        <v>0.11430804692476924</v>
      </c>
    </row>
    <row r="479" spans="2:5" ht="13.9" customHeight="1" x14ac:dyDescent="0.25">
      <c r="B479" s="29">
        <f t="shared" si="31"/>
        <v>4.9580115273774608</v>
      </c>
      <c r="C479" s="30">
        <f t="shared" si="30"/>
        <v>1.8757519922345225E-2</v>
      </c>
      <c r="D479" s="30">
        <f t="shared" si="28"/>
        <v>0.18394937062246292</v>
      </c>
      <c r="E479" s="30">
        <f t="shared" si="29"/>
        <v>0.11453906507477214</v>
      </c>
    </row>
    <row r="480" spans="2:5" ht="13.9" customHeight="1" x14ac:dyDescent="0.25">
      <c r="B480" s="29">
        <f t="shared" si="31"/>
        <v>4.9680115273774605</v>
      </c>
      <c r="C480" s="30">
        <f t="shared" si="30"/>
        <v>1.8719763327339402E-2</v>
      </c>
      <c r="D480" s="30">
        <f t="shared" si="28"/>
        <v>0.1835791030222193</v>
      </c>
      <c r="E480" s="30">
        <f t="shared" si="29"/>
        <v>0.11477008322477503</v>
      </c>
    </row>
    <row r="481" spans="2:5" ht="13.9" customHeight="1" x14ac:dyDescent="0.25">
      <c r="B481" s="29">
        <f t="shared" si="31"/>
        <v>4.9780115273774603</v>
      </c>
      <c r="C481" s="30">
        <f t="shared" si="30"/>
        <v>1.8682158425815196E-2</v>
      </c>
      <c r="D481" s="30">
        <f t="shared" si="28"/>
        <v>0.18321032303444187</v>
      </c>
      <c r="E481" s="30">
        <f t="shared" si="29"/>
        <v>0.1150011013747779</v>
      </c>
    </row>
    <row r="482" spans="2:5" ht="13.9" customHeight="1" x14ac:dyDescent="0.25">
      <c r="B482" s="29">
        <f t="shared" si="31"/>
        <v>4.9880115273774601</v>
      </c>
      <c r="C482" s="30">
        <f t="shared" si="30"/>
        <v>1.8644704305424184E-2</v>
      </c>
      <c r="D482" s="30">
        <f t="shared" si="28"/>
        <v>0.18284302171200334</v>
      </c>
      <c r="E482" s="30">
        <f t="shared" si="29"/>
        <v>0.11523211952478078</v>
      </c>
    </row>
    <row r="483" spans="2:5" ht="13.9" customHeight="1" x14ac:dyDescent="0.25">
      <c r="B483" s="29">
        <f t="shared" si="31"/>
        <v>4.9980115273774599</v>
      </c>
      <c r="C483" s="30">
        <f t="shared" si="30"/>
        <v>1.8607400061119637E-2</v>
      </c>
      <c r="D483" s="30">
        <f t="shared" si="28"/>
        <v>0.18247719017938194</v>
      </c>
      <c r="E483" s="30">
        <f t="shared" si="29"/>
        <v>0.11546313767478368</v>
      </c>
    </row>
    <row r="484" spans="2:5" ht="13.9" customHeight="1" x14ac:dyDescent="0.25">
      <c r="B484" s="29">
        <f t="shared" si="31"/>
        <v>5.0080115273774597</v>
      </c>
      <c r="C484" s="30">
        <f t="shared" si="30"/>
        <v>1.8570244795083613E-2</v>
      </c>
      <c r="D484" s="30">
        <f t="shared" si="28"/>
        <v>0.18211281963194645</v>
      </c>
      <c r="E484" s="30">
        <f t="shared" si="29"/>
        <v>0.11569415582478657</v>
      </c>
    </row>
    <row r="485" spans="2:5" ht="13.9" customHeight="1" x14ac:dyDescent="0.25">
      <c r="B485" s="29">
        <f t="shared" si="31"/>
        <v>5.0180115273774595</v>
      </c>
      <c r="C485" s="30">
        <f t="shared" si="30"/>
        <v>1.8533237616654933E-2</v>
      </c>
      <c r="D485" s="30">
        <f t="shared" si="28"/>
        <v>0.18174990133524993</v>
      </c>
      <c r="E485" s="30">
        <f t="shared" si="29"/>
        <v>0.11592517397478945</v>
      </c>
    </row>
    <row r="486" spans="2:5" ht="13.9" customHeight="1" x14ac:dyDescent="0.25">
      <c r="B486" s="29">
        <f t="shared" si="31"/>
        <v>5.0280115273774593</v>
      </c>
      <c r="C486" s="30">
        <f t="shared" si="30"/>
        <v>1.8496377642258012E-2</v>
      </c>
      <c r="D486" s="30">
        <f t="shared" si="28"/>
        <v>0.18138842662433163</v>
      </c>
      <c r="E486" s="30">
        <f t="shared" si="29"/>
        <v>0.11615619212479231</v>
      </c>
    </row>
    <row r="487" spans="2:5" ht="13.9" customHeight="1" x14ac:dyDescent="0.25">
      <c r="B487" s="29">
        <f t="shared" si="31"/>
        <v>5.0380115273774591</v>
      </c>
      <c r="C487" s="30">
        <f t="shared" si="30"/>
        <v>1.8459663995332543E-2</v>
      </c>
      <c r="D487" s="30">
        <f t="shared" si="28"/>
        <v>0.18102838690302764</v>
      </c>
      <c r="E487" s="30">
        <f t="shared" si="29"/>
        <v>0.11638721027479518</v>
      </c>
    </row>
    <row r="488" spans="2:5" ht="13.9" customHeight="1" x14ac:dyDescent="0.25">
      <c r="B488" s="29">
        <f t="shared" si="31"/>
        <v>5.0480115273774588</v>
      </c>
      <c r="C488" s="30">
        <f t="shared" si="30"/>
        <v>1.8423095806264E-2</v>
      </c>
      <c r="D488" s="30">
        <f t="shared" si="28"/>
        <v>0.18066977364328915</v>
      </c>
      <c r="E488" s="30">
        <f t="shared" si="29"/>
        <v>0.11661822842479806</v>
      </c>
    </row>
    <row r="489" spans="2:5" ht="13.9" customHeight="1" x14ac:dyDescent="0.25">
      <c r="B489" s="29">
        <f t="shared" si="31"/>
        <v>5.0580115273774586</v>
      </c>
      <c r="C489" s="30">
        <f t="shared" si="30"/>
        <v>1.8386672212314985E-2</v>
      </c>
      <c r="D489" s="30">
        <f t="shared" si="28"/>
        <v>0.18031257838450934</v>
      </c>
      <c r="E489" s="30">
        <f t="shared" si="29"/>
        <v>0.11684924657480093</v>
      </c>
    </row>
    <row r="490" spans="2:5" ht="13.9" customHeight="1" x14ac:dyDescent="0.25">
      <c r="B490" s="29">
        <f t="shared" si="31"/>
        <v>5.0680115273774584</v>
      </c>
      <c r="C490" s="30">
        <f t="shared" si="30"/>
        <v>1.8350392357557376E-2</v>
      </c>
      <c r="D490" s="30">
        <f t="shared" si="28"/>
        <v>0.17995679273285792</v>
      </c>
      <c r="E490" s="30">
        <f t="shared" si="29"/>
        <v>0.11708026472480383</v>
      </c>
    </row>
    <row r="491" spans="2:5" ht="13.9" customHeight="1" x14ac:dyDescent="0.25">
      <c r="B491" s="29">
        <f t="shared" si="31"/>
        <v>5.0780115273774582</v>
      </c>
      <c r="C491" s="30">
        <f t="shared" si="30"/>
        <v>1.8314255392805283E-2</v>
      </c>
      <c r="D491" s="30">
        <f t="shared" si="28"/>
        <v>0.17960240836062355</v>
      </c>
      <c r="E491" s="30">
        <f t="shared" si="29"/>
        <v>0.11731128287480673</v>
      </c>
    </row>
    <row r="492" spans="2:5" ht="13.9" customHeight="1" x14ac:dyDescent="0.25">
      <c r="B492" s="29">
        <f t="shared" si="31"/>
        <v>5.088011527377458</v>
      </c>
      <c r="C492" s="30">
        <f t="shared" si="30"/>
        <v>1.8278260475548785E-2</v>
      </c>
      <c r="D492" s="30">
        <f t="shared" si="28"/>
        <v>0.17924941700556427</v>
      </c>
      <c r="E492" s="30">
        <f t="shared" si="29"/>
        <v>0.1175423010248096</v>
      </c>
    </row>
    <row r="493" spans="2:5" ht="13.9" customHeight="1" x14ac:dyDescent="0.25">
      <c r="B493" s="29">
        <f t="shared" si="31"/>
        <v>5.0980115273774578</v>
      </c>
      <c r="C493" s="30">
        <f t="shared" si="30"/>
        <v>1.8242406769888472E-2</v>
      </c>
      <c r="D493" s="30">
        <f t="shared" si="28"/>
        <v>0.17889781047026526</v>
      </c>
      <c r="E493" s="30">
        <f t="shared" si="29"/>
        <v>0.11777331917481249</v>
      </c>
    </row>
    <row r="494" spans="2:5" ht="13.9" customHeight="1" x14ac:dyDescent="0.25">
      <c r="B494" s="29">
        <f t="shared" si="31"/>
        <v>5.1080115273774576</v>
      </c>
      <c r="C494" s="30">
        <f t="shared" si="30"/>
        <v>1.8206693446470711E-2</v>
      </c>
      <c r="D494" s="30">
        <f t="shared" si="28"/>
        <v>0.1785475806215043</v>
      </c>
      <c r="E494" s="30">
        <f t="shared" si="29"/>
        <v>0.11800433732481536</v>
      </c>
    </row>
    <row r="495" spans="2:5" ht="13.9" customHeight="1" x14ac:dyDescent="0.25">
      <c r="B495" s="29">
        <f t="shared" si="31"/>
        <v>5.1180115273774573</v>
      </c>
      <c r="C495" s="30">
        <f t="shared" si="30"/>
        <v>1.8171119682423721E-2</v>
      </c>
      <c r="D495" s="30">
        <f t="shared" si="28"/>
        <v>0.1781987193896247</v>
      </c>
      <c r="E495" s="30">
        <f t="shared" si="29"/>
        <v>0.11823535547481824</v>
      </c>
    </row>
    <row r="496" spans="2:5" ht="13.9" customHeight="1" x14ac:dyDescent="0.25">
      <c r="B496" s="29">
        <f t="shared" si="31"/>
        <v>5.1280115273774571</v>
      </c>
      <c r="C496" s="30">
        <f t="shared" si="30"/>
        <v>1.8135684661294359E-2</v>
      </c>
      <c r="D496" s="30">
        <f t="shared" si="28"/>
        <v>0.17785121876791538</v>
      </c>
      <c r="E496" s="30">
        <f t="shared" si="29"/>
        <v>0.11846637362482114</v>
      </c>
    </row>
    <row r="497" spans="2:5" ht="13.9" customHeight="1" x14ac:dyDescent="0.25">
      <c r="B497" s="29">
        <f t="shared" si="31"/>
        <v>5.1380115273774569</v>
      </c>
      <c r="C497" s="30">
        <f t="shared" si="30"/>
        <v>1.8100387572985661E-2</v>
      </c>
      <c r="D497" s="30">
        <f t="shared" si="28"/>
        <v>0.17750507081199848</v>
      </c>
      <c r="E497" s="30">
        <f t="shared" si="29"/>
        <v>0.11869739177482401</v>
      </c>
    </row>
    <row r="498" spans="2:5" ht="13.9" customHeight="1" x14ac:dyDescent="0.25">
      <c r="B498" s="29">
        <f t="shared" si="31"/>
        <v>5.1480115273774567</v>
      </c>
      <c r="C498" s="30">
        <f t="shared" si="30"/>
        <v>1.8065227613695115E-2</v>
      </c>
      <c r="D498" s="30">
        <f t="shared" si="28"/>
        <v>0.17716026763922388</v>
      </c>
      <c r="E498" s="30">
        <f t="shared" si="29"/>
        <v>0.11892840992482688</v>
      </c>
    </row>
    <row r="499" spans="2:5" ht="13.9" customHeight="1" x14ac:dyDescent="0.25">
      <c r="B499" s="29">
        <f t="shared" si="31"/>
        <v>5.1580115273774565</v>
      </c>
      <c r="C499" s="30">
        <f t="shared" si="30"/>
        <v>1.8030203985853633E-2</v>
      </c>
      <c r="D499" s="30">
        <f t="shared" si="28"/>
        <v>0.1768168014280708</v>
      </c>
      <c r="E499" s="30">
        <f t="shared" si="29"/>
        <v>0.11915942807482977</v>
      </c>
    </row>
    <row r="500" spans="2:5" ht="13.9" customHeight="1" x14ac:dyDescent="0.25">
      <c r="B500" s="29">
        <f t="shared" si="31"/>
        <v>5.1680115273774563</v>
      </c>
      <c r="C500" s="30">
        <f t="shared" si="30"/>
        <v>1.7995315898065248E-2</v>
      </c>
      <c r="D500" s="30">
        <f t="shared" si="28"/>
        <v>0.17647466441755646</v>
      </c>
      <c r="E500" s="30">
        <f t="shared" si="29"/>
        <v>0.11939044622483265</v>
      </c>
    </row>
    <row r="501" spans="2:5" ht="13.9" customHeight="1" x14ac:dyDescent="0.25">
      <c r="B501" s="29">
        <f t="shared" si="31"/>
        <v>5.1780115273774561</v>
      </c>
      <c r="C501" s="30">
        <f t="shared" si="30"/>
        <v>1.7960562565047508E-2</v>
      </c>
      <c r="D501" s="30">
        <f t="shared" si="28"/>
        <v>0.17613384890665137</v>
      </c>
      <c r="E501" s="30">
        <f t="shared" si="29"/>
        <v>0.11962146437483552</v>
      </c>
    </row>
    <row r="502" spans="2:5" ht="13.9" customHeight="1" x14ac:dyDescent="0.25">
      <c r="B502" s="29">
        <f t="shared" si="31"/>
        <v>5.1880115273774559</v>
      </c>
      <c r="C502" s="30">
        <f t="shared" si="30"/>
        <v>1.7925943207572549E-2</v>
      </c>
      <c r="D502" s="30">
        <f t="shared" si="28"/>
        <v>0.17579434725370172</v>
      </c>
      <c r="E502" s="30">
        <f t="shared" si="29"/>
        <v>0.11985248252483841</v>
      </c>
    </row>
    <row r="503" spans="2:5" ht="13.9" customHeight="1" x14ac:dyDescent="0.25">
      <c r="B503" s="29">
        <f t="shared" si="31"/>
        <v>5.1980115273774556</v>
      </c>
      <c r="C503" s="30">
        <f t="shared" si="30"/>
        <v>1.7891457052408872E-2</v>
      </c>
      <c r="D503" s="30">
        <f t="shared" si="28"/>
        <v>0.17545615187585809</v>
      </c>
      <c r="E503" s="30">
        <f t="shared" si="29"/>
        <v>0.12008350067484129</v>
      </c>
    </row>
    <row r="504" spans="2:5" ht="13.9" customHeight="1" x14ac:dyDescent="0.25">
      <c r="B504" s="29">
        <f t="shared" si="31"/>
        <v>5.2080115273774554</v>
      </c>
      <c r="C504" s="30">
        <f t="shared" si="30"/>
        <v>1.7857103332263754E-2</v>
      </c>
      <c r="D504" s="30">
        <f t="shared" si="28"/>
        <v>0.17511925524851094</v>
      </c>
      <c r="E504" s="30">
        <f t="shared" si="29"/>
        <v>0.12031451882484417</v>
      </c>
    </row>
    <row r="505" spans="2:5" ht="13.9" customHeight="1" x14ac:dyDescent="0.25">
      <c r="B505" s="29">
        <f t="shared" si="31"/>
        <v>5.2180115273774552</v>
      </c>
      <c r="C505" s="30">
        <f t="shared" si="30"/>
        <v>1.7822881285726348E-2</v>
      </c>
      <c r="D505" s="30">
        <f t="shared" si="28"/>
        <v>0.17478364990473255</v>
      </c>
      <c r="E505" s="30">
        <f t="shared" si="29"/>
        <v>0.12054553697484705</v>
      </c>
    </row>
    <row r="506" spans="2:5" ht="13.9" customHeight="1" x14ac:dyDescent="0.25">
      <c r="B506" s="29">
        <f t="shared" si="31"/>
        <v>5.228011527377455</v>
      </c>
      <c r="C506" s="30">
        <f t="shared" si="30"/>
        <v>1.7788790157211437E-2</v>
      </c>
      <c r="D506" s="30">
        <f t="shared" si="28"/>
        <v>0.17444932843472538</v>
      </c>
      <c r="E506" s="30">
        <f t="shared" si="29"/>
        <v>0.12077655512484992</v>
      </c>
    </row>
    <row r="507" spans="2:5" ht="13.9" customHeight="1" x14ac:dyDescent="0.25">
      <c r="B507" s="29">
        <f t="shared" si="31"/>
        <v>5.2380115273774548</v>
      </c>
      <c r="C507" s="30">
        <f t="shared" si="30"/>
        <v>1.7754829196903819E-2</v>
      </c>
      <c r="D507" s="30">
        <f t="shared" si="28"/>
        <v>0.17411628348527666</v>
      </c>
      <c r="E507" s="30">
        <f t="shared" si="29"/>
        <v>0.1210075732748528</v>
      </c>
    </row>
    <row r="508" spans="2:5" ht="13.9" customHeight="1" x14ac:dyDescent="0.25">
      <c r="B508" s="29">
        <f t="shared" si="31"/>
        <v>5.2480115273774546</v>
      </c>
      <c r="C508" s="30">
        <f t="shared" si="30"/>
        <v>1.7720997660703335E-2</v>
      </c>
      <c r="D508" s="30">
        <f t="shared" si="28"/>
        <v>0.17378450775921939</v>
      </c>
      <c r="E508" s="30">
        <f t="shared" si="29"/>
        <v>0.12123859142485569</v>
      </c>
    </row>
    <row r="509" spans="2:5" ht="13.9" customHeight="1" x14ac:dyDescent="0.25">
      <c r="B509" s="29">
        <f t="shared" si="31"/>
        <v>5.2580115273774544</v>
      </c>
      <c r="C509" s="30">
        <f t="shared" si="30"/>
        <v>1.7687294810170517E-2</v>
      </c>
      <c r="D509" s="30">
        <f t="shared" si="28"/>
        <v>0.17345399401489919</v>
      </c>
      <c r="E509" s="30">
        <f t="shared" si="29"/>
        <v>0.12146960957485856</v>
      </c>
    </row>
    <row r="510" spans="2:5" ht="13.9" customHeight="1" x14ac:dyDescent="0.25">
      <c r="B510" s="29">
        <f t="shared" si="31"/>
        <v>5.2680115273774542</v>
      </c>
      <c r="C510" s="30">
        <f t="shared" si="30"/>
        <v>1.7653719912472873E-2</v>
      </c>
      <c r="D510" s="30">
        <f t="shared" si="28"/>
        <v>0.17312473506564771</v>
      </c>
      <c r="E510" s="30">
        <f t="shared" si="29"/>
        <v>0.12170062772486144</v>
      </c>
    </row>
    <row r="511" spans="2:5" ht="13.9" customHeight="1" x14ac:dyDescent="0.25">
      <c r="B511" s="29">
        <f t="shared" si="31"/>
        <v>5.2780115273774539</v>
      </c>
      <c r="C511" s="30">
        <f t="shared" si="30"/>
        <v>1.7620272240331764E-2</v>
      </c>
      <c r="D511" s="30">
        <f t="shared" si="28"/>
        <v>0.1727967237792615</v>
      </c>
      <c r="E511" s="30">
        <f t="shared" si="29"/>
        <v>0.12193164587486433</v>
      </c>
    </row>
    <row r="512" spans="2:5" ht="13.9" customHeight="1" x14ac:dyDescent="0.25">
      <c r="B512" s="29">
        <f t="shared" si="31"/>
        <v>5.2880115273774537</v>
      </c>
      <c r="C512" s="30">
        <f t="shared" si="30"/>
        <v>1.7586951071969881E-2</v>
      </c>
      <c r="D512" s="30">
        <f t="shared" si="28"/>
        <v>0.17246995307748703</v>
      </c>
      <c r="E512" s="30">
        <f t="shared" si="29"/>
        <v>0.12216266402486722</v>
      </c>
    </row>
    <row r="513" spans="2:5" ht="13.9" customHeight="1" x14ac:dyDescent="0.25">
      <c r="B513" s="29">
        <f t="shared" si="31"/>
        <v>5.2980115273774535</v>
      </c>
      <c r="C513" s="30">
        <f t="shared" si="30"/>
        <v>1.7553755691059346E-2</v>
      </c>
      <c r="D513" s="30">
        <f t="shared" si="28"/>
        <v>0.17214441593551166</v>
      </c>
      <c r="E513" s="30">
        <f t="shared" si="29"/>
        <v>0.12239368217487007</v>
      </c>
    </row>
    <row r="514" spans="2:5" ht="13.9" customHeight="1" x14ac:dyDescent="0.25">
      <c r="B514" s="29">
        <f t="shared" si="31"/>
        <v>5.3080115273774533</v>
      </c>
      <c r="C514" s="30">
        <f t="shared" si="30"/>
        <v>1.7520685386670367E-2</v>
      </c>
      <c r="D514" s="30">
        <f t="shared" si="28"/>
        <v>0.17182010538146028</v>
      </c>
      <c r="E514" s="30">
        <f t="shared" si="29"/>
        <v>0.12262470032487297</v>
      </c>
    </row>
    <row r="515" spans="2:5" ht="13.9" customHeight="1" x14ac:dyDescent="0.25">
      <c r="B515" s="29">
        <f t="shared" si="31"/>
        <v>5.3180115273774531</v>
      </c>
      <c r="C515" s="30">
        <f t="shared" si="30"/>
        <v>1.7487739453220481E-2</v>
      </c>
      <c r="D515" s="30">
        <f t="shared" si="28"/>
        <v>0.17149701449589727</v>
      </c>
      <c r="E515" s="30">
        <f t="shared" si="29"/>
        <v>0.12285571847487584</v>
      </c>
    </row>
    <row r="516" spans="2:5" ht="13.9" customHeight="1" x14ac:dyDescent="0.25">
      <c r="B516" s="29">
        <f t="shared" si="31"/>
        <v>5.3280115273774529</v>
      </c>
      <c r="C516" s="30">
        <f t="shared" si="30"/>
        <v>1.7454917190424388E-2</v>
      </c>
      <c r="D516" s="30">
        <f t="shared" si="28"/>
        <v>0.17117513641133483</v>
      </c>
      <c r="E516" s="30">
        <f t="shared" si="29"/>
        <v>0.12308673662487872</v>
      </c>
    </row>
    <row r="517" spans="2:5" ht="13.9" customHeight="1" x14ac:dyDescent="0.25">
      <c r="B517" s="29">
        <f t="shared" si="31"/>
        <v>5.3380115273774527</v>
      </c>
      <c r="C517" s="30">
        <f t="shared" si="30"/>
        <v>1.7422217903244316E-2</v>
      </c>
      <c r="D517" s="30">
        <f t="shared" si="28"/>
        <v>0.17085446431174603</v>
      </c>
      <c r="E517" s="30">
        <f t="shared" si="29"/>
        <v>0.12331775477488162</v>
      </c>
    </row>
    <row r="518" spans="2:5" ht="13.9" customHeight="1" x14ac:dyDescent="0.25">
      <c r="B518" s="29">
        <f t="shared" si="31"/>
        <v>5.3480115273774524</v>
      </c>
      <c r="C518" s="30">
        <f t="shared" si="30"/>
        <v>1.7389640901840982E-2</v>
      </c>
      <c r="D518" s="30">
        <f t="shared" si="28"/>
        <v>0.17053499143208395</v>
      </c>
      <c r="E518" s="30">
        <f t="shared" si="29"/>
        <v>0.1235487729248845</v>
      </c>
    </row>
    <row r="519" spans="2:5" ht="13.9" customHeight="1" x14ac:dyDescent="0.25">
      <c r="B519" s="29">
        <f t="shared" si="31"/>
        <v>5.3580115273774522</v>
      </c>
      <c r="C519" s="30">
        <f t="shared" si="30"/>
        <v>1.7357185501525048E-2</v>
      </c>
      <c r="D519" s="30">
        <f t="shared" si="28"/>
        <v>0.17021671105780567</v>
      </c>
      <c r="E519" s="30">
        <f t="shared" si="29"/>
        <v>0.12377979107488736</v>
      </c>
    </row>
    <row r="520" spans="2:5" ht="13.9" customHeight="1" x14ac:dyDescent="0.25">
      <c r="B520" s="29">
        <f t="shared" si="31"/>
        <v>5.368011527377452</v>
      </c>
      <c r="C520" s="30">
        <f t="shared" si="30"/>
        <v>1.7324851022709194E-2</v>
      </c>
      <c r="D520" s="30">
        <f t="shared" si="28"/>
        <v>0.16989961652440225</v>
      </c>
      <c r="E520" s="30">
        <f t="shared" si="29"/>
        <v>0.12401080922489024</v>
      </c>
    </row>
    <row r="521" spans="2:5" ht="13.9" customHeight="1" x14ac:dyDescent="0.25">
      <c r="B521" s="29">
        <f t="shared" si="31"/>
        <v>5.3780115273774518</v>
      </c>
      <c r="C521" s="30">
        <f t="shared" si="30"/>
        <v>1.7292636790860651E-2</v>
      </c>
      <c r="D521" s="30">
        <f t="shared" ref="D521:D584" si="32">C521*9.8067</f>
        <v>0.16958370121693314</v>
      </c>
      <c r="E521" s="30">
        <f t="shared" ref="E521:E584" si="33">((B521^2)/(4*PI()^2))*D521</f>
        <v>0.12424182737489314</v>
      </c>
    </row>
    <row r="522" spans="2:5" ht="13.9" customHeight="1" x14ac:dyDescent="0.25">
      <c r="B522" s="29">
        <f t="shared" si="31"/>
        <v>5.3880115273774516</v>
      </c>
      <c r="C522" s="30">
        <f t="shared" si="30"/>
        <v>1.7260542136454299E-2</v>
      </c>
      <c r="D522" s="30">
        <f t="shared" si="32"/>
        <v>0.16926895856956636</v>
      </c>
      <c r="E522" s="30">
        <f t="shared" si="33"/>
        <v>0.124472845524896</v>
      </c>
    </row>
    <row r="523" spans="2:5" ht="13.9" customHeight="1" x14ac:dyDescent="0.25">
      <c r="B523" s="29">
        <f t="shared" si="31"/>
        <v>5.3980115273774514</v>
      </c>
      <c r="C523" s="30">
        <f t="shared" si="30"/>
        <v>1.7228566394926311E-2</v>
      </c>
      <c r="D523" s="30">
        <f t="shared" si="32"/>
        <v>0.16895538206512384</v>
      </c>
      <c r="E523" s="30">
        <f t="shared" si="33"/>
        <v>0.12470386367489888</v>
      </c>
    </row>
    <row r="524" spans="2:5" ht="13.9" customHeight="1" x14ac:dyDescent="0.25">
      <c r="B524" s="29">
        <f t="shared" si="31"/>
        <v>5.4080115273774512</v>
      </c>
      <c r="C524" s="30">
        <f t="shared" si="30"/>
        <v>1.7196708906628239E-2</v>
      </c>
      <c r="D524" s="30">
        <f t="shared" si="32"/>
        <v>0.16864296523463115</v>
      </c>
      <c r="E524" s="30">
        <f t="shared" si="33"/>
        <v>0.12493488182490178</v>
      </c>
    </row>
    <row r="525" spans="2:5" ht="13.9" customHeight="1" x14ac:dyDescent="0.25">
      <c r="B525" s="29">
        <f t="shared" si="31"/>
        <v>5.418011527377451</v>
      </c>
      <c r="C525" s="30">
        <f t="shared" ref="C525:C588" si="34">IF(B525&lt;6,$C$5/B525,6*$C$5/B525^2)</f>
        <v>1.7164969016781693E-2</v>
      </c>
      <c r="D525" s="30">
        <f t="shared" si="32"/>
        <v>0.168331701656873</v>
      </c>
      <c r="E525" s="30">
        <f t="shared" si="33"/>
        <v>0.12516589997490463</v>
      </c>
    </row>
    <row r="526" spans="2:5" ht="13.9" customHeight="1" x14ac:dyDescent="0.25">
      <c r="B526" s="29">
        <f t="shared" ref="B526:B589" si="35">B525+0.01</f>
        <v>5.4280115273774507</v>
      </c>
      <c r="C526" s="30">
        <f t="shared" si="34"/>
        <v>1.7133346075433455E-2</v>
      </c>
      <c r="D526" s="30">
        <f t="shared" si="32"/>
        <v>0.16802158495795325</v>
      </c>
      <c r="E526" s="30">
        <f t="shared" si="33"/>
        <v>0.12539691812490752</v>
      </c>
    </row>
    <row r="527" spans="2:5" ht="13.9" customHeight="1" x14ac:dyDescent="0.25">
      <c r="B527" s="29">
        <f t="shared" si="35"/>
        <v>5.4380115273774505</v>
      </c>
      <c r="C527" s="30">
        <f t="shared" si="34"/>
        <v>1.7101839437411125E-2</v>
      </c>
      <c r="D527" s="30">
        <f t="shared" si="32"/>
        <v>0.16771260881085967</v>
      </c>
      <c r="E527" s="30">
        <f t="shared" si="33"/>
        <v>0.1256279362749104</v>
      </c>
    </row>
    <row r="528" spans="2:5" ht="13.9" customHeight="1" x14ac:dyDescent="0.25">
      <c r="B528" s="29">
        <f t="shared" si="35"/>
        <v>5.4480115273774503</v>
      </c>
      <c r="C528" s="30">
        <f t="shared" si="34"/>
        <v>1.7070448462279245E-2</v>
      </c>
      <c r="D528" s="30">
        <f t="shared" si="32"/>
        <v>0.16740476693503387</v>
      </c>
      <c r="E528" s="30">
        <f t="shared" si="33"/>
        <v>0.12585895442491329</v>
      </c>
    </row>
    <row r="529" spans="2:5" ht="13.9" customHeight="1" x14ac:dyDescent="0.25">
      <c r="B529" s="29">
        <f t="shared" si="35"/>
        <v>5.4580115273774501</v>
      </c>
      <c r="C529" s="30">
        <f t="shared" si="34"/>
        <v>1.7039172514295892E-2</v>
      </c>
      <c r="D529" s="30">
        <f t="shared" si="32"/>
        <v>0.16709805309594553</v>
      </c>
      <c r="E529" s="30">
        <f t="shared" si="33"/>
        <v>0.12608997257491616</v>
      </c>
    </row>
    <row r="530" spans="2:5" ht="13.9" customHeight="1" x14ac:dyDescent="0.25">
      <c r="B530" s="29">
        <f t="shared" si="35"/>
        <v>5.4680115273774499</v>
      </c>
      <c r="C530" s="30">
        <f t="shared" si="34"/>
        <v>1.7008010962369782E-2</v>
      </c>
      <c r="D530" s="30">
        <f t="shared" si="32"/>
        <v>0.16679246110467172</v>
      </c>
      <c r="E530" s="30">
        <f t="shared" si="33"/>
        <v>0.12632099072491906</v>
      </c>
    </row>
    <row r="531" spans="2:5" ht="13.9" customHeight="1" x14ac:dyDescent="0.25">
      <c r="B531" s="29">
        <f t="shared" si="35"/>
        <v>5.4780115273774497</v>
      </c>
      <c r="C531" s="30">
        <f t="shared" si="34"/>
        <v>1.6976963180017794E-2</v>
      </c>
      <c r="D531" s="30">
        <f t="shared" si="32"/>
        <v>0.16648798481748048</v>
      </c>
      <c r="E531" s="30">
        <f t="shared" si="33"/>
        <v>0.12655200887492193</v>
      </c>
    </row>
    <row r="532" spans="2:5" ht="13.9" customHeight="1" x14ac:dyDescent="0.25">
      <c r="B532" s="29">
        <f t="shared" si="35"/>
        <v>5.4880115273774495</v>
      </c>
      <c r="C532" s="30">
        <f t="shared" si="34"/>
        <v>1.6946028545323011E-2</v>
      </c>
      <c r="D532" s="30">
        <f t="shared" si="32"/>
        <v>0.16618461813541915</v>
      </c>
      <c r="E532" s="30">
        <f t="shared" si="33"/>
        <v>0.1267830270249248</v>
      </c>
    </row>
    <row r="533" spans="2:5" ht="13.9" customHeight="1" x14ac:dyDescent="0.25">
      <c r="B533" s="29">
        <f t="shared" si="35"/>
        <v>5.4980115273774492</v>
      </c>
      <c r="C533" s="30">
        <f t="shared" si="34"/>
        <v>1.6915206440893185E-2</v>
      </c>
      <c r="D533" s="30">
        <f t="shared" si="32"/>
        <v>0.16588235500390719</v>
      </c>
      <c r="E533" s="30">
        <f t="shared" si="33"/>
        <v>0.1270140451749277</v>
      </c>
    </row>
    <row r="534" spans="2:5" ht="13.9" customHeight="1" x14ac:dyDescent="0.25">
      <c r="B534" s="29">
        <f t="shared" si="35"/>
        <v>5.508011527377449</v>
      </c>
      <c r="C534" s="30">
        <f t="shared" si="34"/>
        <v>1.6884496253819652E-2</v>
      </c>
      <c r="D534" s="30">
        <f t="shared" si="32"/>
        <v>0.16558118941233316</v>
      </c>
      <c r="E534" s="30">
        <f t="shared" si="33"/>
        <v>0.12724506332493057</v>
      </c>
    </row>
    <row r="535" spans="2:5" ht="13.9" customHeight="1" x14ac:dyDescent="0.25">
      <c r="B535" s="29">
        <f t="shared" si="35"/>
        <v>5.5180115273774488</v>
      </c>
      <c r="C535" s="30">
        <f t="shared" si="34"/>
        <v>1.685389737563673E-2</v>
      </c>
      <c r="D535" s="30">
        <f t="shared" si="32"/>
        <v>0.1652811153936567</v>
      </c>
      <c r="E535" s="30">
        <f t="shared" si="33"/>
        <v>0.12747608147493347</v>
      </c>
    </row>
    <row r="536" spans="2:5" ht="13.9" customHeight="1" x14ac:dyDescent="0.25">
      <c r="B536" s="29">
        <f t="shared" si="35"/>
        <v>5.5280115273774486</v>
      </c>
      <c r="C536" s="30">
        <f t="shared" si="34"/>
        <v>1.6823409202281505E-2</v>
      </c>
      <c r="D536" s="30">
        <f t="shared" si="32"/>
        <v>0.16498212702401402</v>
      </c>
      <c r="E536" s="30">
        <f t="shared" si="33"/>
        <v>0.12770709962493634</v>
      </c>
    </row>
    <row r="537" spans="2:5" ht="13.9" customHeight="1" x14ac:dyDescent="0.25">
      <c r="B537" s="29">
        <f t="shared" si="35"/>
        <v>5.5380115273774484</v>
      </c>
      <c r="C537" s="30">
        <f t="shared" si="34"/>
        <v>1.6793031134054101E-2</v>
      </c>
      <c r="D537" s="30">
        <f t="shared" si="32"/>
        <v>0.16468421842232833</v>
      </c>
      <c r="E537" s="30">
        <f t="shared" si="33"/>
        <v>0.12793811777493921</v>
      </c>
    </row>
    <row r="538" spans="2:5" ht="13.9" customHeight="1" x14ac:dyDescent="0.25">
      <c r="B538" s="29">
        <f t="shared" si="35"/>
        <v>5.5480115273774482</v>
      </c>
      <c r="C538" s="30">
        <f t="shared" si="34"/>
        <v>1.6762762575578356E-2</v>
      </c>
      <c r="D538" s="30">
        <f t="shared" si="32"/>
        <v>0.16438738374992426</v>
      </c>
      <c r="E538" s="30">
        <f t="shared" si="33"/>
        <v>0.12816913592494211</v>
      </c>
    </row>
    <row r="539" spans="2:5" ht="13.9" customHeight="1" x14ac:dyDescent="0.25">
      <c r="B539" s="29">
        <f t="shared" si="35"/>
        <v>5.558011527377448</v>
      </c>
      <c r="C539" s="30">
        <f t="shared" si="34"/>
        <v>1.6732602935762914E-2</v>
      </c>
      <c r="D539" s="30">
        <f t="shared" si="32"/>
        <v>0.16409161721014617</v>
      </c>
      <c r="E539" s="30">
        <f t="shared" si="33"/>
        <v>0.12840015407494501</v>
      </c>
    </row>
    <row r="540" spans="2:5" ht="13.9" customHeight="1" x14ac:dyDescent="0.25">
      <c r="B540" s="29">
        <f t="shared" si="35"/>
        <v>5.5680115273774478</v>
      </c>
      <c r="C540" s="30">
        <f t="shared" si="34"/>
        <v>1.6702551627762758E-2</v>
      </c>
      <c r="D540" s="30">
        <f t="shared" si="32"/>
        <v>0.16379691304798102</v>
      </c>
      <c r="E540" s="30">
        <f t="shared" si="33"/>
        <v>0.12863117222494785</v>
      </c>
    </row>
    <row r="541" spans="2:5" ht="13.9" customHeight="1" x14ac:dyDescent="0.25">
      <c r="B541" s="29">
        <f t="shared" si="35"/>
        <v>5.5780115273774475</v>
      </c>
      <c r="C541" s="30">
        <f t="shared" si="34"/>
        <v>1.6672608068941153E-2</v>
      </c>
      <c r="D541" s="30">
        <f t="shared" si="32"/>
        <v>0.16350326554968519</v>
      </c>
      <c r="E541" s="30">
        <f t="shared" si="33"/>
        <v>0.12886219037495072</v>
      </c>
    </row>
    <row r="542" spans="2:5" ht="13.9" customHeight="1" x14ac:dyDescent="0.25">
      <c r="B542" s="29">
        <f t="shared" si="35"/>
        <v>5.5880115273774473</v>
      </c>
      <c r="C542" s="30">
        <f t="shared" si="34"/>
        <v>1.6642771680831971E-2</v>
      </c>
      <c r="D542" s="30">
        <f t="shared" si="32"/>
        <v>0.16321066904241488</v>
      </c>
      <c r="E542" s="30">
        <f t="shared" si="33"/>
        <v>0.1290932085249536</v>
      </c>
    </row>
    <row r="543" spans="2:5" ht="13.9" customHeight="1" x14ac:dyDescent="0.25">
      <c r="B543" s="29">
        <f t="shared" si="35"/>
        <v>5.5980115273774471</v>
      </c>
      <c r="C543" s="30">
        <f t="shared" si="34"/>
        <v>1.6613041889102464E-2</v>
      </c>
      <c r="D543" s="30">
        <f t="shared" si="32"/>
        <v>0.16291911789386113</v>
      </c>
      <c r="E543" s="30">
        <f t="shared" si="33"/>
        <v>0.12932422667495649</v>
      </c>
    </row>
    <row r="544" spans="2:5" ht="13.9" customHeight="1" x14ac:dyDescent="0.25">
      <c r="B544" s="29">
        <f t="shared" si="35"/>
        <v>5.6080115273774469</v>
      </c>
      <c r="C544" s="30">
        <f t="shared" si="34"/>
        <v>1.6583418123516394E-2</v>
      </c>
      <c r="D544" s="30">
        <f t="shared" si="32"/>
        <v>0.16262860651188821</v>
      </c>
      <c r="E544" s="30">
        <f t="shared" si="33"/>
        <v>0.12955524482495939</v>
      </c>
    </row>
    <row r="545" spans="2:5" ht="13.9" customHeight="1" x14ac:dyDescent="0.25">
      <c r="B545" s="29">
        <f t="shared" si="35"/>
        <v>5.6180115273774467</v>
      </c>
      <c r="C545" s="30">
        <f t="shared" si="34"/>
        <v>1.6553899817897576E-2</v>
      </c>
      <c r="D545" s="30">
        <f t="shared" si="32"/>
        <v>0.16233912934417616</v>
      </c>
      <c r="E545" s="30">
        <f t="shared" si="33"/>
        <v>0.12978626297496226</v>
      </c>
    </row>
    <row r="546" spans="2:5" ht="13.9" customHeight="1" x14ac:dyDescent="0.25">
      <c r="B546" s="29">
        <f t="shared" si="35"/>
        <v>5.6280115273774465</v>
      </c>
      <c r="C546" s="30">
        <f t="shared" si="34"/>
        <v>1.6524486410093825E-2</v>
      </c>
      <c r="D546" s="30">
        <f t="shared" si="32"/>
        <v>0.16205068087786711</v>
      </c>
      <c r="E546" s="30">
        <f t="shared" si="33"/>
        <v>0.13001728112496516</v>
      </c>
    </row>
    <row r="547" spans="2:5" ht="13.9" customHeight="1" x14ac:dyDescent="0.25">
      <c r="B547" s="29">
        <f t="shared" si="35"/>
        <v>5.6380115273774463</v>
      </c>
      <c r="C547" s="30">
        <f t="shared" si="34"/>
        <v>1.6495177341941246E-2</v>
      </c>
      <c r="D547" s="30">
        <f t="shared" si="32"/>
        <v>0.1617632556392152</v>
      </c>
      <c r="E547" s="30">
        <f t="shared" si="33"/>
        <v>0.13024829927496803</v>
      </c>
    </row>
    <row r="548" spans="2:5" ht="13.9" customHeight="1" x14ac:dyDescent="0.25">
      <c r="B548" s="29">
        <f t="shared" si="35"/>
        <v>5.6480115273774461</v>
      </c>
      <c r="C548" s="30">
        <f t="shared" si="34"/>
        <v>1.646597205922894E-2</v>
      </c>
      <c r="D548" s="30">
        <f t="shared" si="32"/>
        <v>0.16147684819324043</v>
      </c>
      <c r="E548" s="30">
        <f t="shared" si="33"/>
        <v>0.1304793174249709</v>
      </c>
    </row>
    <row r="549" spans="2:5" ht="13.9" customHeight="1" x14ac:dyDescent="0.25">
      <c r="B549" s="29">
        <f t="shared" si="35"/>
        <v>5.6580115273774458</v>
      </c>
      <c r="C549" s="30">
        <f t="shared" si="34"/>
        <v>1.6436870011664075E-2</v>
      </c>
      <c r="D549" s="30">
        <f t="shared" si="32"/>
        <v>0.16119145314338607</v>
      </c>
      <c r="E549" s="30">
        <f t="shared" si="33"/>
        <v>0.13071033557497375</v>
      </c>
    </row>
    <row r="550" spans="2:5" ht="13.9" customHeight="1" x14ac:dyDescent="0.25">
      <c r="B550" s="29">
        <f t="shared" si="35"/>
        <v>5.6680115273774456</v>
      </c>
      <c r="C550" s="30">
        <f t="shared" si="34"/>
        <v>1.6407870652837317E-2</v>
      </c>
      <c r="D550" s="30">
        <f t="shared" si="32"/>
        <v>0.16090706513117969</v>
      </c>
      <c r="E550" s="30">
        <f t="shared" si="33"/>
        <v>0.13094135372497664</v>
      </c>
    </row>
    <row r="551" spans="2:5" ht="13.9" customHeight="1" x14ac:dyDescent="0.25">
      <c r="B551" s="29">
        <f t="shared" si="35"/>
        <v>5.6780115273774454</v>
      </c>
      <c r="C551" s="30">
        <f t="shared" si="34"/>
        <v>1.637897344018862E-2</v>
      </c>
      <c r="D551" s="30">
        <f t="shared" si="32"/>
        <v>0.16062367883589773</v>
      </c>
      <c r="E551" s="30">
        <f t="shared" si="33"/>
        <v>0.13117237187497954</v>
      </c>
    </row>
    <row r="552" spans="2:5" ht="13.9" customHeight="1" x14ac:dyDescent="0.25">
      <c r="B552" s="29">
        <f t="shared" si="35"/>
        <v>5.6880115273774452</v>
      </c>
      <c r="C552" s="30">
        <f t="shared" si="34"/>
        <v>1.6350177834973417E-2</v>
      </c>
      <c r="D552" s="30">
        <f t="shared" si="32"/>
        <v>0.1603412889742338</v>
      </c>
      <c r="E552" s="30">
        <f t="shared" si="33"/>
        <v>0.13140339002498241</v>
      </c>
    </row>
    <row r="553" spans="2:5" ht="13.9" customHeight="1" x14ac:dyDescent="0.25">
      <c r="B553" s="29">
        <f t="shared" si="35"/>
        <v>5.698011527377445</v>
      </c>
      <c r="C553" s="30">
        <f t="shared" si="34"/>
        <v>1.6321483302229118E-2</v>
      </c>
      <c r="D553" s="30">
        <f t="shared" si="32"/>
        <v>0.16005989029997028</v>
      </c>
      <c r="E553" s="30">
        <f t="shared" si="33"/>
        <v>0.13163440817498531</v>
      </c>
    </row>
    <row r="554" spans="2:5" ht="13.9" customHeight="1" x14ac:dyDescent="0.25">
      <c r="B554" s="29">
        <f t="shared" si="35"/>
        <v>5.7080115273774448</v>
      </c>
      <c r="C554" s="30">
        <f t="shared" si="34"/>
        <v>1.6292889310741986E-2</v>
      </c>
      <c r="D554" s="30">
        <f t="shared" si="32"/>
        <v>0.15977947760365341</v>
      </c>
      <c r="E554" s="30">
        <f t="shared" si="33"/>
        <v>0.13186542632498818</v>
      </c>
    </row>
    <row r="555" spans="2:5" ht="13.9" customHeight="1" x14ac:dyDescent="0.25">
      <c r="B555" s="29">
        <f t="shared" si="35"/>
        <v>5.7180115273774446</v>
      </c>
      <c r="C555" s="30">
        <f t="shared" si="34"/>
        <v>1.6264395333014357E-2</v>
      </c>
      <c r="D555" s="30">
        <f t="shared" si="32"/>
        <v>0.15950004571227189</v>
      </c>
      <c r="E555" s="30">
        <f t="shared" si="33"/>
        <v>0.13209644447499108</v>
      </c>
    </row>
    <row r="556" spans="2:5" ht="13.9" customHeight="1" x14ac:dyDescent="0.25">
      <c r="B556" s="29">
        <f t="shared" si="35"/>
        <v>5.7280115273774443</v>
      </c>
      <c r="C556" s="30">
        <f t="shared" si="34"/>
        <v>1.6236000845232204E-2</v>
      </c>
      <c r="D556" s="30">
        <f t="shared" si="32"/>
        <v>0.15922158948893864</v>
      </c>
      <c r="E556" s="30">
        <f t="shared" si="33"/>
        <v>0.13232746262499392</v>
      </c>
    </row>
    <row r="557" spans="2:5" ht="13.9" customHeight="1" x14ac:dyDescent="0.25">
      <c r="B557" s="29">
        <f t="shared" si="35"/>
        <v>5.7380115273774441</v>
      </c>
      <c r="C557" s="30">
        <f t="shared" si="34"/>
        <v>1.6207705327233042E-2</v>
      </c>
      <c r="D557" s="30">
        <f t="shared" si="32"/>
        <v>0.15894410383257626</v>
      </c>
      <c r="E557" s="30">
        <f t="shared" si="33"/>
        <v>0.13255848077499682</v>
      </c>
    </row>
    <row r="558" spans="2:5" ht="13.9" customHeight="1" x14ac:dyDescent="0.25">
      <c r="B558" s="29">
        <f t="shared" si="35"/>
        <v>5.7480115273774439</v>
      </c>
      <c r="C558" s="30">
        <f t="shared" si="34"/>
        <v>1.6179508262474149E-2</v>
      </c>
      <c r="D558" s="30">
        <f t="shared" si="32"/>
        <v>0.15866758367760522</v>
      </c>
      <c r="E558" s="30">
        <f t="shared" si="33"/>
        <v>0.13278949892499972</v>
      </c>
    </row>
    <row r="559" spans="2:5" ht="13.9" customHeight="1" x14ac:dyDescent="0.25">
      <c r="B559" s="29">
        <f t="shared" si="35"/>
        <v>5.7580115273774437</v>
      </c>
      <c r="C559" s="30">
        <f t="shared" si="34"/>
        <v>1.6151409138001151E-2</v>
      </c>
      <c r="D559" s="30">
        <f t="shared" si="32"/>
        <v>0.15839202399363586</v>
      </c>
      <c r="E559" s="30">
        <f t="shared" si="33"/>
        <v>0.13302051707500259</v>
      </c>
    </row>
    <row r="560" spans="2:5" ht="13.9" customHeight="1" x14ac:dyDescent="0.25">
      <c r="B560" s="29">
        <f t="shared" si="35"/>
        <v>5.7680115273774435</v>
      </c>
      <c r="C560" s="30">
        <f t="shared" si="34"/>
        <v>1.6123407444416905E-2</v>
      </c>
      <c r="D560" s="30">
        <f t="shared" si="32"/>
        <v>0.15811741978516325</v>
      </c>
      <c r="E560" s="30">
        <f t="shared" si="33"/>
        <v>0.13325153522500546</v>
      </c>
    </row>
    <row r="561" spans="2:5" ht="13.9" customHeight="1" x14ac:dyDescent="0.25">
      <c r="B561" s="29">
        <f t="shared" si="35"/>
        <v>5.7780115273774433</v>
      </c>
      <c r="C561" s="30">
        <f t="shared" si="34"/>
        <v>1.6095502675850731E-2</v>
      </c>
      <c r="D561" s="30">
        <f t="shared" si="32"/>
        <v>0.15784376609126535</v>
      </c>
      <c r="E561" s="30">
        <f t="shared" si="33"/>
        <v>0.13348255337500836</v>
      </c>
    </row>
    <row r="562" spans="2:5" ht="13.9" customHeight="1" x14ac:dyDescent="0.25">
      <c r="B562" s="29">
        <f t="shared" si="35"/>
        <v>5.7880115273774431</v>
      </c>
      <c r="C562" s="30">
        <f t="shared" si="34"/>
        <v>1.6067694329927922E-2</v>
      </c>
      <c r="D562" s="30">
        <f t="shared" si="32"/>
        <v>0.15757105798530413</v>
      </c>
      <c r="E562" s="30">
        <f t="shared" si="33"/>
        <v>0.13371357152501123</v>
      </c>
    </row>
    <row r="563" spans="2:5" ht="13.9" customHeight="1" x14ac:dyDescent="0.25">
      <c r="B563" s="29">
        <f t="shared" si="35"/>
        <v>5.7980115273774429</v>
      </c>
      <c r="C563" s="30">
        <f t="shared" si="34"/>
        <v>1.6039981907739628E-2</v>
      </c>
      <c r="D563" s="30">
        <f t="shared" si="32"/>
        <v>0.15729929057463021</v>
      </c>
      <c r="E563" s="30">
        <f t="shared" si="33"/>
        <v>0.13394458967501413</v>
      </c>
    </row>
    <row r="564" spans="2:5" ht="13.9" customHeight="1" x14ac:dyDescent="0.25">
      <c r="B564" s="29">
        <f t="shared" si="35"/>
        <v>5.8080115273774426</v>
      </c>
      <c r="C564" s="30">
        <f t="shared" si="34"/>
        <v>1.6012364913812999E-2</v>
      </c>
      <c r="D564" s="30">
        <f t="shared" si="32"/>
        <v>0.15702845900028992</v>
      </c>
      <c r="E564" s="30">
        <f t="shared" si="33"/>
        <v>0.13417560782501703</v>
      </c>
    </row>
    <row r="565" spans="2:5" ht="13.9" customHeight="1" x14ac:dyDescent="0.25">
      <c r="B565" s="29">
        <f t="shared" si="35"/>
        <v>5.8180115273774424</v>
      </c>
      <c r="C565" s="30">
        <f t="shared" si="34"/>
        <v>1.5984842856081649E-2</v>
      </c>
      <c r="D565" s="30">
        <f t="shared" si="32"/>
        <v>0.15675855843673589</v>
      </c>
      <c r="E565" s="30">
        <f t="shared" si="33"/>
        <v>0.13440662597501987</v>
      </c>
    </row>
    <row r="566" spans="2:5" ht="13.9" customHeight="1" x14ac:dyDescent="0.25">
      <c r="B566" s="29">
        <f t="shared" si="35"/>
        <v>5.8280115273774422</v>
      </c>
      <c r="C566" s="30">
        <f t="shared" si="34"/>
        <v>1.5957415245856463E-2</v>
      </c>
      <c r="D566" s="30">
        <f t="shared" si="32"/>
        <v>0.15648958409154057</v>
      </c>
      <c r="E566" s="30">
        <f t="shared" si="33"/>
        <v>0.13463764412502277</v>
      </c>
    </row>
    <row r="567" spans="2:5" ht="13.9" customHeight="1" x14ac:dyDescent="0.25">
      <c r="B567" s="29">
        <f t="shared" si="35"/>
        <v>5.838011527377442</v>
      </c>
      <c r="C567" s="30">
        <f t="shared" si="34"/>
        <v>1.5930081597796634E-2</v>
      </c>
      <c r="D567" s="30">
        <f t="shared" si="32"/>
        <v>0.15622153120511223</v>
      </c>
      <c r="E567" s="30">
        <f t="shared" si="33"/>
        <v>0.13486866227502564</v>
      </c>
    </row>
    <row r="568" spans="2:5" ht="13.9" customHeight="1" x14ac:dyDescent="0.25">
      <c r="B568" s="29">
        <f t="shared" si="35"/>
        <v>5.8480115273774418</v>
      </c>
      <c r="C568" s="30">
        <f t="shared" si="34"/>
        <v>1.5902841429881059E-2</v>
      </c>
      <c r="D568" s="30">
        <f t="shared" si="32"/>
        <v>0.15595439505041456</v>
      </c>
      <c r="E568" s="30">
        <f t="shared" si="33"/>
        <v>0.13509968042502848</v>
      </c>
    </row>
    <row r="569" spans="2:5" ht="13.9" customHeight="1" x14ac:dyDescent="0.25">
      <c r="B569" s="29">
        <f t="shared" si="35"/>
        <v>5.8580115273774416</v>
      </c>
      <c r="C569" s="30">
        <f t="shared" si="34"/>
        <v>1.5875694263380008E-2</v>
      </c>
      <c r="D569" s="30">
        <f t="shared" si="32"/>
        <v>0.15568817093268872</v>
      </c>
      <c r="E569" s="30">
        <f t="shared" si="33"/>
        <v>0.13533069857503138</v>
      </c>
    </row>
    <row r="570" spans="2:5" ht="13.9" customHeight="1" x14ac:dyDescent="0.25">
      <c r="B570" s="29">
        <f t="shared" si="35"/>
        <v>5.8680115273774414</v>
      </c>
      <c r="C570" s="30">
        <f t="shared" si="34"/>
        <v>1.5848639622827052E-2</v>
      </c>
      <c r="D570" s="30">
        <f t="shared" si="32"/>
        <v>0.15542285418917803</v>
      </c>
      <c r="E570" s="30">
        <f t="shared" si="33"/>
        <v>0.13556171672503428</v>
      </c>
    </row>
    <row r="571" spans="2:5" ht="13.9" customHeight="1" x14ac:dyDescent="0.25">
      <c r="B571" s="29">
        <f t="shared" si="35"/>
        <v>5.8780115273774411</v>
      </c>
      <c r="C571" s="30">
        <f t="shared" si="34"/>
        <v>1.5821677035991334E-2</v>
      </c>
      <c r="D571" s="30">
        <f t="shared" si="32"/>
        <v>0.15515844018885622</v>
      </c>
      <c r="E571" s="30">
        <f t="shared" si="33"/>
        <v>0.13579273487503718</v>
      </c>
    </row>
    <row r="572" spans="2:5" ht="13.9" customHeight="1" x14ac:dyDescent="0.25">
      <c r="B572" s="29">
        <f t="shared" si="35"/>
        <v>5.8880115273774409</v>
      </c>
      <c r="C572" s="30">
        <f t="shared" si="34"/>
        <v>1.5794806033850074E-2</v>
      </c>
      <c r="D572" s="30">
        <f t="shared" si="32"/>
        <v>0.15489492433215751</v>
      </c>
      <c r="E572" s="30">
        <f t="shared" si="33"/>
        <v>0.13602375302504005</v>
      </c>
    </row>
    <row r="573" spans="2:5" ht="13.9" customHeight="1" x14ac:dyDescent="0.25">
      <c r="B573" s="29">
        <f t="shared" si="35"/>
        <v>5.8980115273774407</v>
      </c>
      <c r="C573" s="30">
        <f t="shared" si="34"/>
        <v>1.5768026150561387E-2</v>
      </c>
      <c r="D573" s="30">
        <f t="shared" si="32"/>
        <v>0.15463230205071035</v>
      </c>
      <c r="E573" s="30">
        <f t="shared" si="33"/>
        <v>0.13625477117504292</v>
      </c>
    </row>
    <row r="574" spans="2:5" ht="13.9" customHeight="1" x14ac:dyDescent="0.25">
      <c r="B574" s="29">
        <f t="shared" si="35"/>
        <v>5.9080115273774405</v>
      </c>
      <c r="C574" s="30">
        <f t="shared" si="34"/>
        <v>1.5741336923437349E-2</v>
      </c>
      <c r="D574" s="30">
        <f t="shared" si="32"/>
        <v>0.15437056880707303</v>
      </c>
      <c r="E574" s="30">
        <f t="shared" si="33"/>
        <v>0.13648578932504576</v>
      </c>
    </row>
    <row r="575" spans="2:5" ht="13.9" customHeight="1" x14ac:dyDescent="0.25">
      <c r="B575" s="29">
        <f t="shared" si="35"/>
        <v>5.9180115273774403</v>
      </c>
      <c r="C575" s="30">
        <f t="shared" si="34"/>
        <v>1.5714737892917361E-2</v>
      </c>
      <c r="D575" s="30">
        <f t="shared" si="32"/>
        <v>0.15410972009447269</v>
      </c>
      <c r="E575" s="30">
        <f t="shared" si="33"/>
        <v>0.13671680747504872</v>
      </c>
    </row>
    <row r="576" spans="2:5" ht="13.9" customHeight="1" x14ac:dyDescent="0.25">
      <c r="B576" s="29">
        <f t="shared" si="35"/>
        <v>5.9280115273774401</v>
      </c>
      <c r="C576" s="30">
        <f t="shared" si="34"/>
        <v>1.5688228602541758E-2</v>
      </c>
      <c r="D576" s="30">
        <f t="shared" si="32"/>
        <v>0.15384975143654625</v>
      </c>
      <c r="E576" s="30">
        <f t="shared" si="33"/>
        <v>0.13694782562505156</v>
      </c>
    </row>
    <row r="577" spans="2:5" ht="13.9" customHeight="1" x14ac:dyDescent="0.25">
      <c r="B577" s="29">
        <f t="shared" si="35"/>
        <v>5.9380115273774399</v>
      </c>
      <c r="C577" s="30">
        <f t="shared" si="34"/>
        <v>1.5661808598925714E-2</v>
      </c>
      <c r="D577" s="30">
        <f t="shared" si="32"/>
        <v>0.1535906583870848</v>
      </c>
      <c r="E577" s="30">
        <f t="shared" si="33"/>
        <v>0.13717884377505446</v>
      </c>
    </row>
    <row r="578" spans="2:5" ht="13.9" customHeight="1" x14ac:dyDescent="0.25">
      <c r="B578" s="29">
        <f t="shared" si="35"/>
        <v>5.9480115273774397</v>
      </c>
      <c r="C578" s="30">
        <f t="shared" si="34"/>
        <v>1.5635477431733387E-2</v>
      </c>
      <c r="D578" s="30">
        <f t="shared" si="32"/>
        <v>0.15333243652977979</v>
      </c>
      <c r="E578" s="30">
        <f t="shared" si="33"/>
        <v>0.1374098619250573</v>
      </c>
    </row>
    <row r="579" spans="2:5" ht="13.9" customHeight="1" x14ac:dyDescent="0.25">
      <c r="B579" s="29">
        <f t="shared" si="35"/>
        <v>5.9580115273774394</v>
      </c>
      <c r="C579" s="30">
        <f t="shared" si="34"/>
        <v>1.5609234653652333E-2</v>
      </c>
      <c r="D579" s="30">
        <f t="shared" si="32"/>
        <v>0.15307508147797233</v>
      </c>
      <c r="E579" s="30">
        <f t="shared" si="33"/>
        <v>0.1376408800750602</v>
      </c>
    </row>
    <row r="580" spans="2:5" ht="13.9" customHeight="1" x14ac:dyDescent="0.25">
      <c r="B580" s="29">
        <f t="shared" si="35"/>
        <v>5.9680115273774392</v>
      </c>
      <c r="C580" s="30">
        <f t="shared" si="34"/>
        <v>1.5583079820368171E-2</v>
      </c>
      <c r="D580" s="30">
        <f t="shared" si="32"/>
        <v>0.15281858887440453</v>
      </c>
      <c r="E580" s="30">
        <f t="shared" si="33"/>
        <v>0.13787189822506307</v>
      </c>
    </row>
    <row r="581" spans="2:5" ht="13.9" customHeight="1" x14ac:dyDescent="0.25">
      <c r="B581" s="29">
        <f t="shared" si="35"/>
        <v>5.978011527377439</v>
      </c>
      <c r="C581" s="30">
        <f t="shared" si="34"/>
        <v>1.555701249053951E-2</v>
      </c>
      <c r="D581" s="30">
        <f t="shared" si="32"/>
        <v>0.15256295439097381</v>
      </c>
      <c r="E581" s="30">
        <f t="shared" si="33"/>
        <v>0.13810291637506594</v>
      </c>
    </row>
    <row r="582" spans="2:5" ht="13.9" customHeight="1" x14ac:dyDescent="0.25">
      <c r="B582" s="29">
        <f t="shared" si="35"/>
        <v>5.9880115273774388</v>
      </c>
      <c r="C582" s="30">
        <f t="shared" si="34"/>
        <v>1.5531032225773133E-2</v>
      </c>
      <c r="D582" s="30">
        <f t="shared" si="32"/>
        <v>0.15230817372848937</v>
      </c>
      <c r="E582" s="30">
        <f t="shared" si="33"/>
        <v>0.13833393452506884</v>
      </c>
    </row>
    <row r="583" spans="2:5" ht="13.9" customHeight="1" x14ac:dyDescent="0.25">
      <c r="B583" s="29">
        <f t="shared" si="35"/>
        <v>5.9980115273774386</v>
      </c>
      <c r="C583" s="30">
        <f t="shared" si="34"/>
        <v>1.5505138590599404E-2</v>
      </c>
      <c r="D583" s="30">
        <f t="shared" si="32"/>
        <v>0.15205424261643116</v>
      </c>
      <c r="E583" s="30">
        <f t="shared" si="33"/>
        <v>0.13856495267507174</v>
      </c>
    </row>
    <row r="584" spans="2:5" ht="13.9" customHeight="1" x14ac:dyDescent="0.25">
      <c r="B584" s="29">
        <f t="shared" si="35"/>
        <v>6.0080115273774384</v>
      </c>
      <c r="C584" s="30">
        <f t="shared" si="34"/>
        <v>1.5458689866267467E-2</v>
      </c>
      <c r="D584" s="30">
        <f t="shared" si="32"/>
        <v>0.15159873391152515</v>
      </c>
      <c r="E584" s="30">
        <f t="shared" si="33"/>
        <v>0.13861089000173127</v>
      </c>
    </row>
    <row r="585" spans="2:5" ht="13.9" customHeight="1" x14ac:dyDescent="0.25">
      <c r="B585" s="29">
        <f t="shared" si="35"/>
        <v>6.0180115273774382</v>
      </c>
      <c r="C585" s="30">
        <f t="shared" si="34"/>
        <v>1.5407357807130732E-2</v>
      </c>
      <c r="D585" s="30">
        <f t="shared" ref="D585:D648" si="36">C585*9.8067</f>
        <v>0.15109533580718895</v>
      </c>
      <c r="E585" s="30">
        <f t="shared" ref="E585:E648" si="37">((B585^2)/(4*PI()^2))*D585</f>
        <v>0.13861089000173132</v>
      </c>
    </row>
    <row r="586" spans="2:5" ht="13.9" customHeight="1" x14ac:dyDescent="0.25">
      <c r="B586" s="29">
        <f t="shared" si="35"/>
        <v>6.028011527377438</v>
      </c>
      <c r="C586" s="30">
        <f t="shared" si="34"/>
        <v>1.5356281003657482E-2</v>
      </c>
      <c r="D586" s="30">
        <f t="shared" si="36"/>
        <v>0.15059444091856783</v>
      </c>
      <c r="E586" s="30">
        <f t="shared" si="37"/>
        <v>0.1386108900017313</v>
      </c>
    </row>
    <row r="587" spans="2:5" ht="13.9" customHeight="1" x14ac:dyDescent="0.25">
      <c r="B587" s="29">
        <f t="shared" si="35"/>
        <v>6.0380115273774377</v>
      </c>
      <c r="C587" s="30">
        <f t="shared" si="34"/>
        <v>1.5305457766257228E-2</v>
      </c>
      <c r="D587" s="30">
        <f t="shared" si="36"/>
        <v>0.15009603267635474</v>
      </c>
      <c r="E587" s="30">
        <f t="shared" si="37"/>
        <v>0.13861089000173127</v>
      </c>
    </row>
    <row r="588" spans="2:5" ht="13.9" customHeight="1" x14ac:dyDescent="0.25">
      <c r="B588" s="29">
        <f t="shared" si="35"/>
        <v>6.0480115273774375</v>
      </c>
      <c r="C588" s="30">
        <f t="shared" si="34"/>
        <v>1.5254886419296057E-2</v>
      </c>
      <c r="D588" s="30">
        <f t="shared" si="36"/>
        <v>0.14960009464811064</v>
      </c>
      <c r="E588" s="30">
        <f t="shared" si="37"/>
        <v>0.1386108900017313</v>
      </c>
    </row>
    <row r="589" spans="2:5" ht="13.9" customHeight="1" x14ac:dyDescent="0.25">
      <c r="B589" s="29">
        <f t="shared" si="35"/>
        <v>6.0580115273774373</v>
      </c>
      <c r="C589" s="30">
        <f t="shared" ref="C589:C652" si="38">IF(B589&lt;6,$C$5/B589,6*$C$5/B589^2)</f>
        <v>1.5204565300958546E-2</v>
      </c>
      <c r="D589" s="30">
        <f t="shared" si="36"/>
        <v>0.14910661053691016</v>
      </c>
      <c r="E589" s="30">
        <f t="shared" si="37"/>
        <v>0.13861089000173127</v>
      </c>
    </row>
    <row r="590" spans="2:5" ht="13.9" customHeight="1" x14ac:dyDescent="0.25">
      <c r="B590" s="29">
        <f t="shared" ref="B590:B653" si="39">B589+0.01</f>
        <v>6.0680115273774371</v>
      </c>
      <c r="C590" s="30">
        <f t="shared" si="38"/>
        <v>1.5154492763111213E-2</v>
      </c>
      <c r="D590" s="30">
        <f t="shared" si="36"/>
        <v>0.14861556418000271</v>
      </c>
      <c r="E590" s="30">
        <f t="shared" si="37"/>
        <v>0.13861089000173127</v>
      </c>
    </row>
    <row r="591" spans="2:5" ht="13.9" customHeight="1" x14ac:dyDescent="0.25">
      <c r="B591" s="29">
        <f t="shared" si="39"/>
        <v>6.0780115273774369</v>
      </c>
      <c r="C591" s="30">
        <f t="shared" si="38"/>
        <v>1.5104667171167584E-2</v>
      </c>
      <c r="D591" s="30">
        <f t="shared" si="36"/>
        <v>0.14812693954748912</v>
      </c>
      <c r="E591" s="30">
        <f t="shared" si="37"/>
        <v>0.13861089000173127</v>
      </c>
    </row>
    <row r="592" spans="2:5" ht="13.9" customHeight="1" x14ac:dyDescent="0.25">
      <c r="B592" s="29">
        <f t="shared" si="39"/>
        <v>6.0880115273774367</v>
      </c>
      <c r="C592" s="30">
        <f t="shared" si="38"/>
        <v>1.5055086903954787E-2</v>
      </c>
      <c r="D592" s="30">
        <f t="shared" si="36"/>
        <v>0.14764072074101339</v>
      </c>
      <c r="E592" s="30">
        <f t="shared" si="37"/>
        <v>0.1386108900017313</v>
      </c>
    </row>
    <row r="593" spans="2:5" ht="13.9" customHeight="1" x14ac:dyDescent="0.25">
      <c r="B593" s="29">
        <f t="shared" si="39"/>
        <v>6.0980115273774365</v>
      </c>
      <c r="C593" s="30">
        <f t="shared" si="38"/>
        <v>1.5005750353581666E-2</v>
      </c>
      <c r="D593" s="30">
        <f t="shared" si="36"/>
        <v>0.14715689199246931</v>
      </c>
      <c r="E593" s="30">
        <f t="shared" si="37"/>
        <v>0.1386108900017313</v>
      </c>
    </row>
    <row r="594" spans="2:5" ht="13.9" customHeight="1" x14ac:dyDescent="0.25">
      <c r="B594" s="29">
        <f t="shared" si="39"/>
        <v>6.1080115273774362</v>
      </c>
      <c r="C594" s="30">
        <f t="shared" si="38"/>
        <v>1.4956655925308439E-2</v>
      </c>
      <c r="D594" s="30">
        <f t="shared" si="36"/>
        <v>0.14667543766272226</v>
      </c>
      <c r="E594" s="30">
        <f t="shared" si="37"/>
        <v>0.1386108900017313</v>
      </c>
    </row>
    <row r="595" spans="2:5" ht="13.9" customHeight="1" x14ac:dyDescent="0.25">
      <c r="B595" s="29">
        <f t="shared" si="39"/>
        <v>6.118011527377436</v>
      </c>
      <c r="C595" s="30">
        <f t="shared" si="38"/>
        <v>1.4907802037417817E-2</v>
      </c>
      <c r="D595" s="30">
        <f t="shared" si="36"/>
        <v>0.14619634224034528</v>
      </c>
      <c r="E595" s="30">
        <f t="shared" si="37"/>
        <v>0.1386108900017313</v>
      </c>
    </row>
    <row r="596" spans="2:5" ht="13.9" customHeight="1" x14ac:dyDescent="0.25">
      <c r="B596" s="29">
        <f t="shared" si="39"/>
        <v>6.1280115273774358</v>
      </c>
      <c r="C596" s="30">
        <f t="shared" si="38"/>
        <v>1.4859187121087605E-2</v>
      </c>
      <c r="D596" s="30">
        <f t="shared" si="36"/>
        <v>0.1457195903403698</v>
      </c>
      <c r="E596" s="30">
        <f t="shared" si="37"/>
        <v>0.1386108900017313</v>
      </c>
    </row>
    <row r="597" spans="2:5" ht="13.9" customHeight="1" x14ac:dyDescent="0.25">
      <c r="B597" s="29">
        <f t="shared" si="39"/>
        <v>6.1380115273774356</v>
      </c>
      <c r="C597" s="30">
        <f t="shared" si="38"/>
        <v>1.4810809620264752E-2</v>
      </c>
      <c r="D597" s="30">
        <f t="shared" si="36"/>
        <v>0.14524516670305032</v>
      </c>
      <c r="E597" s="30">
        <f t="shared" si="37"/>
        <v>0.1386108900017313</v>
      </c>
    </row>
    <row r="598" spans="2:5" ht="13.9" customHeight="1" x14ac:dyDescent="0.25">
      <c r="B598" s="29">
        <f t="shared" si="39"/>
        <v>6.1480115273774354</v>
      </c>
      <c r="C598" s="30">
        <f t="shared" si="38"/>
        <v>1.4762667991540834E-2</v>
      </c>
      <c r="D598" s="30">
        <f t="shared" si="36"/>
        <v>0.1447730561926435</v>
      </c>
      <c r="E598" s="30">
        <f t="shared" si="37"/>
        <v>0.1386108900017313</v>
      </c>
    </row>
    <row r="599" spans="2:5" ht="13.9" customHeight="1" x14ac:dyDescent="0.25">
      <c r="B599" s="29">
        <f t="shared" si="39"/>
        <v>6.1580115273774352</v>
      </c>
      <c r="C599" s="30">
        <f t="shared" si="38"/>
        <v>1.4714760704028962E-2</v>
      </c>
      <c r="D599" s="30">
        <f t="shared" si="36"/>
        <v>0.14430324379620083</v>
      </c>
      <c r="E599" s="30">
        <f t="shared" si="37"/>
        <v>0.1386108900017313</v>
      </c>
    </row>
    <row r="600" spans="2:5" ht="13.9" customHeight="1" x14ac:dyDescent="0.25">
      <c r="B600" s="29">
        <f t="shared" si="39"/>
        <v>6.168011527377435</v>
      </c>
      <c r="C600" s="30">
        <f t="shared" si="38"/>
        <v>1.4667086239242061E-2</v>
      </c>
      <c r="D600" s="30">
        <f t="shared" si="36"/>
        <v>0.1438357146223751</v>
      </c>
      <c r="E600" s="30">
        <f t="shared" si="37"/>
        <v>0.13861089000173127</v>
      </c>
    </row>
    <row r="601" spans="2:5" ht="13.9" customHeight="1" x14ac:dyDescent="0.25">
      <c r="B601" s="29">
        <f t="shared" si="39"/>
        <v>6.1780115273774348</v>
      </c>
      <c r="C601" s="30">
        <f t="shared" si="38"/>
        <v>1.4619643090972556E-2</v>
      </c>
      <c r="D601" s="30">
        <f t="shared" si="36"/>
        <v>0.14337045390024056</v>
      </c>
      <c r="E601" s="30">
        <f t="shared" si="37"/>
        <v>0.1386108900017313</v>
      </c>
    </row>
    <row r="602" spans="2:5" ht="13.9" customHeight="1" x14ac:dyDescent="0.25">
      <c r="B602" s="29">
        <f t="shared" si="39"/>
        <v>6.1880115273774345</v>
      </c>
      <c r="C602" s="30">
        <f t="shared" si="38"/>
        <v>1.457242976517339E-2</v>
      </c>
      <c r="D602" s="30">
        <f t="shared" si="36"/>
        <v>0.14290744697812588</v>
      </c>
      <c r="E602" s="30">
        <f t="shared" si="37"/>
        <v>0.1386108900017313</v>
      </c>
    </row>
    <row r="603" spans="2:5" ht="13.9" customHeight="1" x14ac:dyDescent="0.25">
      <c r="B603" s="29">
        <f t="shared" si="39"/>
        <v>6.1980115273774343</v>
      </c>
      <c r="C603" s="30">
        <f t="shared" si="38"/>
        <v>1.452544477984042E-2</v>
      </c>
      <c r="D603" s="30">
        <f t="shared" si="36"/>
        <v>0.14244667932246102</v>
      </c>
      <c r="E603" s="30">
        <f t="shared" si="37"/>
        <v>0.13861089000173127</v>
      </c>
    </row>
    <row r="604" spans="2:5" ht="13.9" customHeight="1" x14ac:dyDescent="0.25">
      <c r="B604" s="29">
        <f t="shared" si="39"/>
        <v>6.2080115273774341</v>
      </c>
      <c r="C604" s="30">
        <f t="shared" si="38"/>
        <v>1.4478686664896089E-2</v>
      </c>
      <c r="D604" s="30">
        <f t="shared" si="36"/>
        <v>0.14198813651663647</v>
      </c>
      <c r="E604" s="30">
        <f t="shared" si="37"/>
        <v>0.1386108900017313</v>
      </c>
    </row>
    <row r="605" spans="2:5" ht="13.9" customHeight="1" x14ac:dyDescent="0.25">
      <c r="B605" s="29">
        <f t="shared" si="39"/>
        <v>6.2180115273774339</v>
      </c>
      <c r="C605" s="30">
        <f t="shared" si="38"/>
        <v>1.4432153962074465E-2</v>
      </c>
      <c r="D605" s="30">
        <f t="shared" si="36"/>
        <v>0.14153180425987563</v>
      </c>
      <c r="E605" s="30">
        <f t="shared" si="37"/>
        <v>0.13861089000173127</v>
      </c>
    </row>
    <row r="606" spans="2:5" ht="13.9" customHeight="1" x14ac:dyDescent="0.25">
      <c r="B606" s="29">
        <f t="shared" si="39"/>
        <v>6.2280115273774337</v>
      </c>
      <c r="C606" s="30">
        <f t="shared" si="38"/>
        <v>1.4385845224807516E-2</v>
      </c>
      <c r="D606" s="30">
        <f t="shared" si="36"/>
        <v>0.14107766836611985</v>
      </c>
      <c r="E606" s="30">
        <f t="shared" si="37"/>
        <v>0.1386108900017313</v>
      </c>
    </row>
    <row r="607" spans="2:5" ht="13.9" customHeight="1" x14ac:dyDescent="0.25">
      <c r="B607" s="29">
        <f t="shared" si="39"/>
        <v>6.2380115273774335</v>
      </c>
      <c r="C607" s="30">
        <f t="shared" si="38"/>
        <v>1.4339759018112694E-2</v>
      </c>
      <c r="D607" s="30">
        <f t="shared" si="36"/>
        <v>0.14062571476292574</v>
      </c>
      <c r="E607" s="30">
        <f t="shared" si="37"/>
        <v>0.13861089000173127</v>
      </c>
    </row>
    <row r="608" spans="2:5" ht="13.9" customHeight="1" x14ac:dyDescent="0.25">
      <c r="B608" s="29">
        <f t="shared" si="39"/>
        <v>6.2480115273774333</v>
      </c>
      <c r="C608" s="30">
        <f t="shared" si="38"/>
        <v>1.4293893918481768E-2</v>
      </c>
      <c r="D608" s="30">
        <f t="shared" si="36"/>
        <v>0.14017592949037513</v>
      </c>
      <c r="E608" s="30">
        <f t="shared" si="37"/>
        <v>0.13861089000173127</v>
      </c>
    </row>
    <row r="609" spans="2:5" ht="13.9" customHeight="1" x14ac:dyDescent="0.25">
      <c r="B609" s="29">
        <f t="shared" si="39"/>
        <v>6.258011527377433</v>
      </c>
      <c r="C609" s="30">
        <f t="shared" si="38"/>
        <v>1.4248248513770906E-2</v>
      </c>
      <c r="D609" s="30">
        <f t="shared" si="36"/>
        <v>0.13972829869999714</v>
      </c>
      <c r="E609" s="30">
        <f t="shared" si="37"/>
        <v>0.1386108900017313</v>
      </c>
    </row>
    <row r="610" spans="2:5" ht="13.9" customHeight="1" x14ac:dyDescent="0.25">
      <c r="B610" s="29">
        <f t="shared" si="39"/>
        <v>6.2680115273774328</v>
      </c>
      <c r="C610" s="30">
        <f t="shared" si="38"/>
        <v>1.420282140309196E-2</v>
      </c>
      <c r="D610" s="30">
        <f t="shared" si="36"/>
        <v>0.13928280865370191</v>
      </c>
      <c r="E610" s="30">
        <f t="shared" si="37"/>
        <v>0.13861089000173127</v>
      </c>
    </row>
    <row r="611" spans="2:5" ht="13.9" customHeight="1" x14ac:dyDescent="0.25">
      <c r="B611" s="29">
        <f t="shared" si="39"/>
        <v>6.2780115273774326</v>
      </c>
      <c r="C611" s="30">
        <f t="shared" si="38"/>
        <v>1.4157611196704998E-2</v>
      </c>
      <c r="D611" s="30">
        <f t="shared" si="36"/>
        <v>0.13883944572272688</v>
      </c>
      <c r="E611" s="30">
        <f t="shared" si="37"/>
        <v>0.13861089000173127</v>
      </c>
    </row>
    <row r="612" spans="2:5" ht="13.9" customHeight="1" x14ac:dyDescent="0.25">
      <c r="B612" s="29">
        <f t="shared" si="39"/>
        <v>6.2880115273774324</v>
      </c>
      <c r="C612" s="30">
        <f t="shared" si="38"/>
        <v>1.4112616515912002E-2</v>
      </c>
      <c r="D612" s="30">
        <f t="shared" si="36"/>
        <v>0.13839819638659423</v>
      </c>
      <c r="E612" s="30">
        <f t="shared" si="37"/>
        <v>0.1386108900017313</v>
      </c>
    </row>
    <row r="613" spans="2:5" ht="13.9" customHeight="1" x14ac:dyDescent="0.25">
      <c r="B613" s="29">
        <f t="shared" si="39"/>
        <v>6.2980115273774322</v>
      </c>
      <c r="C613" s="30">
        <f t="shared" si="38"/>
        <v>1.406783599295176E-2</v>
      </c>
      <c r="D613" s="30">
        <f t="shared" si="36"/>
        <v>0.13795904723208002</v>
      </c>
      <c r="E613" s="30">
        <f t="shared" si="37"/>
        <v>0.13861089000173132</v>
      </c>
    </row>
    <row r="614" spans="2:5" ht="13.9" customHeight="1" x14ac:dyDescent="0.25">
      <c r="B614" s="29">
        <f t="shared" si="39"/>
        <v>6.308011527377432</v>
      </c>
      <c r="C614" s="30">
        <f t="shared" si="38"/>
        <v>1.4023268270895917E-2</v>
      </c>
      <c r="D614" s="30">
        <f t="shared" si="36"/>
        <v>0.13752198495219498</v>
      </c>
      <c r="E614" s="30">
        <f t="shared" si="37"/>
        <v>0.1386108900017313</v>
      </c>
    </row>
    <row r="615" spans="2:5" ht="13.9" customHeight="1" x14ac:dyDescent="0.25">
      <c r="B615" s="29">
        <f t="shared" si="39"/>
        <v>6.3180115273774318</v>
      </c>
      <c r="C615" s="30">
        <f t="shared" si="38"/>
        <v>1.3978912003546191E-2</v>
      </c>
      <c r="D615" s="30">
        <f t="shared" si="36"/>
        <v>0.13708699634517643</v>
      </c>
      <c r="E615" s="30">
        <f t="shared" si="37"/>
        <v>0.13861089000173132</v>
      </c>
    </row>
    <row r="616" spans="2:5" ht="13.9" customHeight="1" x14ac:dyDescent="0.25">
      <c r="B616" s="29">
        <f t="shared" si="39"/>
        <v>6.3280115273774316</v>
      </c>
      <c r="C616" s="30">
        <f t="shared" si="38"/>
        <v>1.3934765855332699E-2</v>
      </c>
      <c r="D616" s="30">
        <f t="shared" si="36"/>
        <v>0.13665406831349117</v>
      </c>
      <c r="E616" s="30">
        <f t="shared" si="37"/>
        <v>0.13861089000173127</v>
      </c>
    </row>
    <row r="617" spans="2:5" ht="13.9" customHeight="1" x14ac:dyDescent="0.25">
      <c r="B617" s="29">
        <f t="shared" si="39"/>
        <v>6.3380115273774313</v>
      </c>
      <c r="C617" s="30">
        <f t="shared" si="38"/>
        <v>1.3890828501213443E-2</v>
      </c>
      <c r="D617" s="30">
        <f t="shared" si="36"/>
        <v>0.13622318786284987</v>
      </c>
      <c r="E617" s="30">
        <f t="shared" si="37"/>
        <v>0.1386108900017313</v>
      </c>
    </row>
    <row r="618" spans="2:5" ht="13.9" customHeight="1" x14ac:dyDescent="0.25">
      <c r="B618" s="29">
        <f t="shared" si="39"/>
        <v>6.3480115273774311</v>
      </c>
      <c r="C618" s="30">
        <f t="shared" si="38"/>
        <v>1.3847098626574855E-2</v>
      </c>
      <c r="D618" s="30">
        <f t="shared" si="36"/>
        <v>0.13579434210123162</v>
      </c>
      <c r="E618" s="30">
        <f t="shared" si="37"/>
        <v>0.1386108900017313</v>
      </c>
    </row>
    <row r="619" spans="2:5" ht="13.9" customHeight="1" x14ac:dyDescent="0.25">
      <c r="B619" s="29">
        <f t="shared" si="39"/>
        <v>6.3580115273774309</v>
      </c>
      <c r="C619" s="30">
        <f t="shared" si="38"/>
        <v>1.3803574927133482E-2</v>
      </c>
      <c r="D619" s="30">
        <f t="shared" si="36"/>
        <v>0.1353675182379199</v>
      </c>
      <c r="E619" s="30">
        <f t="shared" si="37"/>
        <v>0.13861089000173127</v>
      </c>
    </row>
    <row r="620" spans="2:5" ht="13.9" customHeight="1" x14ac:dyDescent="0.25">
      <c r="B620" s="29">
        <f t="shared" si="39"/>
        <v>6.3680115273774307</v>
      </c>
      <c r="C620" s="30">
        <f t="shared" si="38"/>
        <v>1.376025610883872E-2</v>
      </c>
      <c r="D620" s="30">
        <f t="shared" si="36"/>
        <v>0.13494270358254867</v>
      </c>
      <c r="E620" s="30">
        <f t="shared" si="37"/>
        <v>0.13861089000173132</v>
      </c>
    </row>
    <row r="621" spans="2:5" ht="13.9" customHeight="1" x14ac:dyDescent="0.25">
      <c r="B621" s="29">
        <f t="shared" si="39"/>
        <v>6.3780115273774305</v>
      </c>
      <c r="C621" s="30">
        <f t="shared" si="38"/>
        <v>1.3717140887776636E-2</v>
      </c>
      <c r="D621" s="30">
        <f t="shared" si="36"/>
        <v>0.13451988554415914</v>
      </c>
      <c r="E621" s="30">
        <f t="shared" si="37"/>
        <v>0.1386108900017313</v>
      </c>
    </row>
    <row r="622" spans="2:5" ht="13.9" customHeight="1" x14ac:dyDescent="0.25">
      <c r="B622" s="29">
        <f t="shared" si="39"/>
        <v>6.3880115273774303</v>
      </c>
      <c r="C622" s="30">
        <f t="shared" si="38"/>
        <v>1.3674227990074821E-2</v>
      </c>
      <c r="D622" s="30">
        <f t="shared" si="36"/>
        <v>0.13409905163026675</v>
      </c>
      <c r="E622" s="30">
        <f t="shared" si="37"/>
        <v>0.1386108900017313</v>
      </c>
    </row>
    <row r="623" spans="2:5" ht="13.9" customHeight="1" x14ac:dyDescent="0.25">
      <c r="B623" s="29">
        <f t="shared" si="39"/>
        <v>6.3980115273774301</v>
      </c>
      <c r="C623" s="30">
        <f t="shared" si="38"/>
        <v>1.3631516151808304E-2</v>
      </c>
      <c r="D623" s="30">
        <f t="shared" si="36"/>
        <v>0.13368018944593849</v>
      </c>
      <c r="E623" s="30">
        <f t="shared" si="37"/>
        <v>0.1386108900017313</v>
      </c>
    </row>
    <row r="624" spans="2:5" ht="13.9" customHeight="1" x14ac:dyDescent="0.25">
      <c r="B624" s="29">
        <f t="shared" si="39"/>
        <v>6.4080115273774299</v>
      </c>
      <c r="C624" s="30">
        <f t="shared" si="38"/>
        <v>1.358900411890648E-2</v>
      </c>
      <c r="D624" s="30">
        <f t="shared" si="36"/>
        <v>0.13326328669288018</v>
      </c>
      <c r="E624" s="30">
        <f t="shared" si="37"/>
        <v>0.1386108900017313</v>
      </c>
    </row>
    <row r="625" spans="2:5" ht="13.9" customHeight="1" x14ac:dyDescent="0.25">
      <c r="B625" s="29">
        <f t="shared" si="39"/>
        <v>6.4180115273774296</v>
      </c>
      <c r="C625" s="30">
        <f t="shared" si="38"/>
        <v>1.3546690647061063E-2</v>
      </c>
      <c r="D625" s="30">
        <f t="shared" si="36"/>
        <v>0.13284833116853373</v>
      </c>
      <c r="E625" s="30">
        <f t="shared" si="37"/>
        <v>0.1386108900017313</v>
      </c>
    </row>
    <row r="626" spans="2:5" ht="13.9" customHeight="1" x14ac:dyDescent="0.25">
      <c r="B626" s="29">
        <f t="shared" si="39"/>
        <v>6.4280115273774294</v>
      </c>
      <c r="C626" s="30">
        <f t="shared" si="38"/>
        <v>1.350457450163502E-2</v>
      </c>
      <c r="D626" s="30">
        <f t="shared" si="36"/>
        <v>0.13243531076518414</v>
      </c>
      <c r="E626" s="30">
        <f t="shared" si="37"/>
        <v>0.13861089000173127</v>
      </c>
    </row>
    <row r="627" spans="2:5" ht="13.9" customHeight="1" x14ac:dyDescent="0.25">
      <c r="B627" s="29">
        <f t="shared" si="39"/>
        <v>6.4380115273774292</v>
      </c>
      <c r="C627" s="30">
        <f t="shared" si="38"/>
        <v>1.3462654457572526E-2</v>
      </c>
      <c r="D627" s="30">
        <f t="shared" si="36"/>
        <v>0.13202421346907647</v>
      </c>
      <c r="E627" s="30">
        <f t="shared" si="37"/>
        <v>0.13861089000173127</v>
      </c>
    </row>
    <row r="628" spans="2:5" ht="13.9" customHeight="1" x14ac:dyDescent="0.25">
      <c r="B628" s="29">
        <f t="shared" si="39"/>
        <v>6.448011527377429</v>
      </c>
      <c r="C628" s="30">
        <f t="shared" si="38"/>
        <v>1.3420929299309865E-2</v>
      </c>
      <c r="D628" s="30">
        <f t="shared" si="36"/>
        <v>0.13161502735954203</v>
      </c>
      <c r="E628" s="30">
        <f t="shared" si="37"/>
        <v>0.1386108900017313</v>
      </c>
    </row>
    <row r="629" spans="2:5" ht="13.9" customHeight="1" x14ac:dyDescent="0.25">
      <c r="B629" s="29">
        <f t="shared" si="39"/>
        <v>6.4580115273774288</v>
      </c>
      <c r="C629" s="30">
        <f t="shared" si="38"/>
        <v>1.3379397820687311E-2</v>
      </c>
      <c r="D629" s="30">
        <f t="shared" si="36"/>
        <v>0.13120774060813425</v>
      </c>
      <c r="E629" s="30">
        <f t="shared" si="37"/>
        <v>0.1386108900017313</v>
      </c>
    </row>
    <row r="630" spans="2:5" ht="13.9" customHeight="1" x14ac:dyDescent="0.25">
      <c r="B630" s="29">
        <f t="shared" si="39"/>
        <v>6.4680115273774286</v>
      </c>
      <c r="C630" s="30">
        <f t="shared" si="38"/>
        <v>1.3338058824861969E-2</v>
      </c>
      <c r="D630" s="30">
        <f t="shared" si="36"/>
        <v>0.13080234147777386</v>
      </c>
      <c r="E630" s="30">
        <f t="shared" si="37"/>
        <v>0.1386108900017313</v>
      </c>
    </row>
    <row r="631" spans="2:5" ht="13.9" customHeight="1" x14ac:dyDescent="0.25">
      <c r="B631" s="29">
        <f t="shared" si="39"/>
        <v>6.4780115273774284</v>
      </c>
      <c r="C631" s="30">
        <f t="shared" si="38"/>
        <v>1.3296911124221536E-2</v>
      </c>
      <c r="D631" s="30">
        <f t="shared" si="36"/>
        <v>0.13039881832190334</v>
      </c>
      <c r="E631" s="30">
        <f t="shared" si="37"/>
        <v>0.13861089000173132</v>
      </c>
    </row>
    <row r="632" spans="2:5" ht="13.9" customHeight="1" x14ac:dyDescent="0.25">
      <c r="B632" s="29">
        <f t="shared" si="39"/>
        <v>6.4880115273774281</v>
      </c>
      <c r="C632" s="30">
        <f t="shared" si="38"/>
        <v>1.3255953540299015E-2</v>
      </c>
      <c r="D632" s="30">
        <f t="shared" si="36"/>
        <v>0.12999715958365035</v>
      </c>
      <c r="E632" s="30">
        <f t="shared" si="37"/>
        <v>0.1386108900017313</v>
      </c>
    </row>
    <row r="633" spans="2:5" ht="13.9" customHeight="1" x14ac:dyDescent="0.25">
      <c r="B633" s="29">
        <f t="shared" si="39"/>
        <v>6.4980115273774279</v>
      </c>
      <c r="C633" s="30">
        <f t="shared" si="38"/>
        <v>1.3215184903688329E-2</v>
      </c>
      <c r="D633" s="30">
        <f t="shared" si="36"/>
        <v>0.12959735379500031</v>
      </c>
      <c r="E633" s="30">
        <f t="shared" si="37"/>
        <v>0.13861089000173127</v>
      </c>
    </row>
    <row r="634" spans="2:5" ht="13.9" customHeight="1" x14ac:dyDescent="0.25">
      <c r="B634" s="29">
        <f t="shared" si="39"/>
        <v>6.5080115273774277</v>
      </c>
      <c r="C634" s="30">
        <f t="shared" si="38"/>
        <v>1.3174604053960847E-2</v>
      </c>
      <c r="D634" s="30">
        <f t="shared" si="36"/>
        <v>0.12919938957597785</v>
      </c>
      <c r="E634" s="30">
        <f t="shared" si="37"/>
        <v>0.1386108900017313</v>
      </c>
    </row>
    <row r="635" spans="2:5" ht="13.9" customHeight="1" x14ac:dyDescent="0.25">
      <c r="B635" s="29">
        <f t="shared" si="39"/>
        <v>6.5180115273774275</v>
      </c>
      <c r="C635" s="30">
        <f t="shared" si="38"/>
        <v>1.3134209839582819E-2</v>
      </c>
      <c r="D635" s="30">
        <f t="shared" si="36"/>
        <v>0.12880325563383682</v>
      </c>
      <c r="E635" s="30">
        <f t="shared" si="37"/>
        <v>0.1386108900017313</v>
      </c>
    </row>
    <row r="636" spans="2:5" ht="13.9" customHeight="1" x14ac:dyDescent="0.25">
      <c r="B636" s="29">
        <f t="shared" si="39"/>
        <v>6.5280115273774273</v>
      </c>
      <c r="C636" s="30">
        <f t="shared" si="38"/>
        <v>1.3094001117833674E-2</v>
      </c>
      <c r="D636" s="30">
        <f t="shared" si="36"/>
        <v>0.12840894076225948</v>
      </c>
      <c r="E636" s="30">
        <f t="shared" si="37"/>
        <v>0.1386108900017313</v>
      </c>
    </row>
    <row r="637" spans="2:5" ht="13.9" customHeight="1" x14ac:dyDescent="0.25">
      <c r="B637" s="29">
        <f t="shared" si="39"/>
        <v>6.5380115273774271</v>
      </c>
      <c r="C637" s="30">
        <f t="shared" si="38"/>
        <v>1.3053976754725201E-2</v>
      </c>
      <c r="D637" s="30">
        <f t="shared" si="36"/>
        <v>0.12801643384056363</v>
      </c>
      <c r="E637" s="30">
        <f t="shared" si="37"/>
        <v>0.1386108900017313</v>
      </c>
    </row>
    <row r="638" spans="2:5" ht="13.9" customHeight="1" x14ac:dyDescent="0.25">
      <c r="B638" s="29">
        <f t="shared" si="39"/>
        <v>6.5480115273774269</v>
      </c>
      <c r="C638" s="30">
        <f t="shared" si="38"/>
        <v>1.3014135624921605E-2</v>
      </c>
      <c r="D638" s="30">
        <f t="shared" si="36"/>
        <v>0.1276257238329187</v>
      </c>
      <c r="E638" s="30">
        <f t="shared" si="37"/>
        <v>0.13861089000173127</v>
      </c>
    </row>
    <row r="639" spans="2:5" ht="13.9" customHeight="1" x14ac:dyDescent="0.25">
      <c r="B639" s="29">
        <f t="shared" si="39"/>
        <v>6.5580115273774267</v>
      </c>
      <c r="C639" s="30">
        <f t="shared" si="38"/>
        <v>1.2974476611660402E-2</v>
      </c>
      <c r="D639" s="30">
        <f t="shared" si="36"/>
        <v>0.12723679978757005</v>
      </c>
      <c r="E639" s="30">
        <f t="shared" si="37"/>
        <v>0.13861089000173127</v>
      </c>
    </row>
    <row r="640" spans="2:5" ht="13.9" customHeight="1" x14ac:dyDescent="0.25">
      <c r="B640" s="29">
        <f t="shared" si="39"/>
        <v>6.5680115273774264</v>
      </c>
      <c r="C640" s="30">
        <f t="shared" si="38"/>
        <v>1.2934998606674145E-2</v>
      </c>
      <c r="D640" s="30">
        <f t="shared" si="36"/>
        <v>0.12684965083607133</v>
      </c>
      <c r="E640" s="30">
        <f t="shared" si="37"/>
        <v>0.1386108900017313</v>
      </c>
    </row>
    <row r="641" spans="2:5" ht="13.9" customHeight="1" x14ac:dyDescent="0.25">
      <c r="B641" s="29">
        <f t="shared" si="39"/>
        <v>6.5780115273774262</v>
      </c>
      <c r="C641" s="30">
        <f t="shared" si="38"/>
        <v>1.2895700510113024E-2</v>
      </c>
      <c r="D641" s="30">
        <f t="shared" si="36"/>
        <v>0.12646426619252538</v>
      </c>
      <c r="E641" s="30">
        <f t="shared" si="37"/>
        <v>0.1386108900017313</v>
      </c>
    </row>
    <row r="642" spans="2:5" ht="13.9" customHeight="1" x14ac:dyDescent="0.25">
      <c r="B642" s="29">
        <f t="shared" si="39"/>
        <v>6.588011527377426</v>
      </c>
      <c r="C642" s="30">
        <f t="shared" si="38"/>
        <v>1.2856581230468239E-2</v>
      </c>
      <c r="D642" s="30">
        <f t="shared" si="36"/>
        <v>0.12608063515283288</v>
      </c>
      <c r="E642" s="30">
        <f t="shared" si="37"/>
        <v>0.1386108900017313</v>
      </c>
    </row>
    <row r="643" spans="2:5" ht="13.9" customHeight="1" x14ac:dyDescent="0.25">
      <c r="B643" s="29">
        <f t="shared" si="39"/>
        <v>6.5980115273774258</v>
      </c>
      <c r="C643" s="30">
        <f t="shared" si="38"/>
        <v>1.2817639684496219E-2</v>
      </c>
      <c r="D643" s="30">
        <f t="shared" si="36"/>
        <v>0.12569874709394907</v>
      </c>
      <c r="E643" s="30">
        <f t="shared" si="37"/>
        <v>0.1386108900017313</v>
      </c>
    </row>
    <row r="644" spans="2:5" ht="13.9" customHeight="1" x14ac:dyDescent="0.25">
      <c r="B644" s="29">
        <f t="shared" si="39"/>
        <v>6.6080115273774256</v>
      </c>
      <c r="C644" s="30">
        <f t="shared" si="38"/>
        <v>1.2778874797143623E-2</v>
      </c>
      <c r="D644" s="30">
        <f t="shared" si="36"/>
        <v>0.12531859147314836</v>
      </c>
      <c r="E644" s="30">
        <f t="shared" si="37"/>
        <v>0.1386108900017313</v>
      </c>
    </row>
    <row r="645" spans="2:5" ht="13.9" customHeight="1" x14ac:dyDescent="0.25">
      <c r="B645" s="29">
        <f t="shared" si="39"/>
        <v>6.6180115273774254</v>
      </c>
      <c r="C645" s="30">
        <f t="shared" si="38"/>
        <v>1.2740285501473153E-2</v>
      </c>
      <c r="D645" s="30">
        <f t="shared" si="36"/>
        <v>0.12494015782729677</v>
      </c>
      <c r="E645" s="30">
        <f t="shared" si="37"/>
        <v>0.1386108900017313</v>
      </c>
    </row>
    <row r="646" spans="2:5" ht="13.9" customHeight="1" x14ac:dyDescent="0.25">
      <c r="B646" s="29">
        <f t="shared" si="39"/>
        <v>6.6280115273774252</v>
      </c>
      <c r="C646" s="30">
        <f t="shared" si="38"/>
        <v>1.2701870738590131E-2</v>
      </c>
      <c r="D646" s="30">
        <f t="shared" si="36"/>
        <v>0.12456343577213183</v>
      </c>
      <c r="E646" s="30">
        <f t="shared" si="37"/>
        <v>0.1386108900017313</v>
      </c>
    </row>
    <row r="647" spans="2:5" ht="13.9" customHeight="1" x14ac:dyDescent="0.25">
      <c r="B647" s="29">
        <f t="shared" si="39"/>
        <v>6.6380115273774249</v>
      </c>
      <c r="C647" s="30">
        <f t="shared" si="38"/>
        <v>1.2663629457569854E-2</v>
      </c>
      <c r="D647" s="30">
        <f t="shared" si="36"/>
        <v>0.12418841500155028</v>
      </c>
      <c r="E647" s="30">
        <f t="shared" si="37"/>
        <v>0.13861089000173127</v>
      </c>
    </row>
    <row r="648" spans="2:5" ht="13.9" customHeight="1" x14ac:dyDescent="0.25">
      <c r="B648" s="29">
        <f t="shared" si="39"/>
        <v>6.6480115273774247</v>
      </c>
      <c r="C648" s="30">
        <f t="shared" si="38"/>
        <v>1.2625560615385731E-2</v>
      </c>
      <c r="D648" s="30">
        <f t="shared" si="36"/>
        <v>0.12381508528690324</v>
      </c>
      <c r="E648" s="30">
        <f t="shared" si="37"/>
        <v>0.1386108900017313</v>
      </c>
    </row>
    <row r="649" spans="2:5" ht="13.9" customHeight="1" x14ac:dyDescent="0.25">
      <c r="B649" s="29">
        <f t="shared" si="39"/>
        <v>6.6580115273774245</v>
      </c>
      <c r="C649" s="30">
        <f t="shared" si="38"/>
        <v>1.2587663176838147E-2</v>
      </c>
      <c r="D649" s="30">
        <f t="shared" ref="D649:D712" si="40">C649*9.8067</f>
        <v>0.12344343647629864</v>
      </c>
      <c r="E649" s="30">
        <f t="shared" ref="E649:E712" si="41">((B649^2)/(4*PI()^2))*D649</f>
        <v>0.1386108900017313</v>
      </c>
    </row>
    <row r="650" spans="2:5" ht="13.9" customHeight="1" x14ac:dyDescent="0.25">
      <c r="B650" s="29">
        <f t="shared" si="39"/>
        <v>6.6680115273774243</v>
      </c>
      <c r="C650" s="30">
        <f t="shared" si="38"/>
        <v>1.2549936114484097E-2</v>
      </c>
      <c r="D650" s="30">
        <f t="shared" si="40"/>
        <v>0.12307345849391119</v>
      </c>
      <c r="E650" s="30">
        <f t="shared" si="41"/>
        <v>0.1386108900017313</v>
      </c>
    </row>
    <row r="651" spans="2:5" ht="13.9" customHeight="1" x14ac:dyDescent="0.25">
      <c r="B651" s="29">
        <f t="shared" si="39"/>
        <v>6.6780115273774241</v>
      </c>
      <c r="C651" s="30">
        <f t="shared" si="38"/>
        <v>1.2512378408567542E-2</v>
      </c>
      <c r="D651" s="30">
        <f t="shared" si="40"/>
        <v>0.1227051413392993</v>
      </c>
      <c r="E651" s="30">
        <f t="shared" si="41"/>
        <v>0.1386108900017313</v>
      </c>
    </row>
    <row r="652" spans="2:5" ht="13.9" customHeight="1" x14ac:dyDescent="0.25">
      <c r="B652" s="29">
        <f t="shared" si="39"/>
        <v>6.6880115273774239</v>
      </c>
      <c r="C652" s="30">
        <f t="shared" si="38"/>
        <v>1.2474989046950498E-2</v>
      </c>
      <c r="D652" s="30">
        <f t="shared" si="40"/>
        <v>0.12233847508672945</v>
      </c>
      <c r="E652" s="30">
        <f t="shared" si="41"/>
        <v>0.13861089000173132</v>
      </c>
    </row>
    <row r="653" spans="2:5" ht="13.9" customHeight="1" x14ac:dyDescent="0.25">
      <c r="B653" s="29">
        <f t="shared" si="39"/>
        <v>6.6980115273774237</v>
      </c>
      <c r="C653" s="30">
        <f t="shared" ref="C653:C716" si="42">IF(B653&lt;6,$C$5/B653,6*$C$5/B653^2)</f>
        <v>1.243776702504485E-2</v>
      </c>
      <c r="D653" s="30">
        <f t="shared" si="40"/>
        <v>0.12197344988450733</v>
      </c>
      <c r="E653" s="30">
        <f t="shared" si="41"/>
        <v>0.1386108900017313</v>
      </c>
    </row>
    <row r="654" spans="2:5" ht="13.9" customHeight="1" x14ac:dyDescent="0.25">
      <c r="B654" s="29">
        <f t="shared" ref="B654:B717" si="43">B653+0.01</f>
        <v>6.7080115273774235</v>
      </c>
      <c r="C654" s="30">
        <f t="shared" si="42"/>
        <v>1.2400711345744874E-2</v>
      </c>
      <c r="D654" s="30">
        <f t="shared" si="40"/>
        <v>0.12161005595431625</v>
      </c>
      <c r="E654" s="30">
        <f t="shared" si="41"/>
        <v>0.13861089000173127</v>
      </c>
    </row>
    <row r="655" spans="2:5" ht="13.9" customHeight="1" x14ac:dyDescent="0.25">
      <c r="B655" s="29">
        <f t="shared" si="43"/>
        <v>6.7180115273774232</v>
      </c>
      <c r="C655" s="30">
        <f t="shared" si="42"/>
        <v>1.2363821019360446E-2</v>
      </c>
      <c r="D655" s="30">
        <f t="shared" si="40"/>
        <v>0.12124828359056208</v>
      </c>
      <c r="E655" s="30">
        <f t="shared" si="41"/>
        <v>0.13861089000173127</v>
      </c>
    </row>
    <row r="656" spans="2:5" ht="13.9" customHeight="1" x14ac:dyDescent="0.25">
      <c r="B656" s="29">
        <f t="shared" si="43"/>
        <v>6.728011527377423</v>
      </c>
      <c r="C656" s="30">
        <f t="shared" si="42"/>
        <v>1.2327095063550977E-2</v>
      </c>
      <c r="D656" s="30">
        <f t="shared" si="40"/>
        <v>0.12088812315972536</v>
      </c>
      <c r="E656" s="30">
        <f t="shared" si="41"/>
        <v>0.13861089000173127</v>
      </c>
    </row>
    <row r="657" spans="2:5" ht="13.9" customHeight="1" x14ac:dyDescent="0.25">
      <c r="B657" s="29">
        <f t="shared" si="43"/>
        <v>6.7380115273774228</v>
      </c>
      <c r="C657" s="30">
        <f t="shared" si="42"/>
        <v>1.2290532503260006E-2</v>
      </c>
      <c r="D657" s="30">
        <f t="shared" si="40"/>
        <v>0.12052956509971989</v>
      </c>
      <c r="E657" s="30">
        <f t="shared" si="41"/>
        <v>0.13861089000173127</v>
      </c>
    </row>
    <row r="658" spans="2:5" ht="13.9" customHeight="1" x14ac:dyDescent="0.25">
      <c r="B658" s="29">
        <f t="shared" si="43"/>
        <v>6.7480115273774226</v>
      </c>
      <c r="C658" s="30">
        <f t="shared" si="42"/>
        <v>1.2254132370650485E-2</v>
      </c>
      <c r="D658" s="30">
        <f t="shared" si="40"/>
        <v>0.12017259991925811</v>
      </c>
      <c r="E658" s="30">
        <f t="shared" si="41"/>
        <v>0.1386108900017313</v>
      </c>
    </row>
    <row r="659" spans="2:5" ht="13.9" customHeight="1" x14ac:dyDescent="0.25">
      <c r="B659" s="29">
        <f t="shared" si="43"/>
        <v>6.7580115273774224</v>
      </c>
      <c r="C659" s="30">
        <f t="shared" si="42"/>
        <v>1.2217893705040726E-2</v>
      </c>
      <c r="D659" s="30">
        <f t="shared" si="40"/>
        <v>0.11981721819722288</v>
      </c>
      <c r="E659" s="30">
        <f t="shared" si="41"/>
        <v>0.1386108900017313</v>
      </c>
    </row>
    <row r="660" spans="2:5" ht="13.9" customHeight="1" x14ac:dyDescent="0.25">
      <c r="B660" s="29">
        <f t="shared" si="43"/>
        <v>6.7680115273774222</v>
      </c>
      <c r="C660" s="30">
        <f t="shared" si="42"/>
        <v>1.2181815552841016E-2</v>
      </c>
      <c r="D660" s="30">
        <f t="shared" si="40"/>
        <v>0.11946341058204599</v>
      </c>
      <c r="E660" s="30">
        <f t="shared" si="41"/>
        <v>0.1386108900017313</v>
      </c>
    </row>
    <row r="661" spans="2:5" ht="13.9" customHeight="1" x14ac:dyDescent="0.25">
      <c r="B661" s="29">
        <f t="shared" si="43"/>
        <v>6.778011527377422</v>
      </c>
      <c r="C661" s="30">
        <f t="shared" si="42"/>
        <v>1.2145896967490889E-2</v>
      </c>
      <c r="D661" s="30">
        <f t="shared" si="40"/>
        <v>0.11911116779109289</v>
      </c>
      <c r="E661" s="30">
        <f t="shared" si="41"/>
        <v>0.13861089000173127</v>
      </c>
    </row>
    <row r="662" spans="2:5" ht="13.9" customHeight="1" x14ac:dyDescent="0.25">
      <c r="B662" s="29">
        <f t="shared" si="43"/>
        <v>6.7880115273774217</v>
      </c>
      <c r="C662" s="30">
        <f t="shared" si="42"/>
        <v>1.2110137009397033E-2</v>
      </c>
      <c r="D662" s="30">
        <f t="shared" si="40"/>
        <v>0.11876048061005388</v>
      </c>
      <c r="E662" s="30">
        <f t="shared" si="41"/>
        <v>0.1386108900017313</v>
      </c>
    </row>
    <row r="663" spans="2:5" ht="13.9" customHeight="1" x14ac:dyDescent="0.25">
      <c r="B663" s="29">
        <f t="shared" si="43"/>
        <v>6.7980115273774215</v>
      </c>
      <c r="C663" s="30">
        <f t="shared" si="42"/>
        <v>1.2074534745871843E-2</v>
      </c>
      <c r="D663" s="30">
        <f t="shared" si="40"/>
        <v>0.1184113398923414</v>
      </c>
      <c r="E663" s="30">
        <f t="shared" si="41"/>
        <v>0.1386108900017313</v>
      </c>
    </row>
    <row r="664" spans="2:5" ht="13.9" customHeight="1" x14ac:dyDescent="0.25">
      <c r="B664" s="29">
        <f t="shared" si="43"/>
        <v>6.8080115273774213</v>
      </c>
      <c r="C664" s="30">
        <f t="shared" si="42"/>
        <v>1.2039089251072605E-2</v>
      </c>
      <c r="D664" s="30">
        <f t="shared" si="40"/>
        <v>0.1180637365584937</v>
      </c>
      <c r="E664" s="30">
        <f t="shared" si="41"/>
        <v>0.1386108900017313</v>
      </c>
    </row>
    <row r="665" spans="2:5" ht="13.9" customHeight="1" x14ac:dyDescent="0.25">
      <c r="B665" s="29">
        <f t="shared" si="43"/>
        <v>6.8180115273774211</v>
      </c>
      <c r="C665" s="30">
        <f t="shared" si="42"/>
        <v>1.2003799605941312E-2</v>
      </c>
      <c r="D665" s="30">
        <f t="shared" si="40"/>
        <v>0.11771766159558465</v>
      </c>
      <c r="E665" s="30">
        <f t="shared" si="41"/>
        <v>0.1386108900017313</v>
      </c>
    </row>
    <row r="666" spans="2:5" ht="13.9" customHeight="1" x14ac:dyDescent="0.25">
      <c r="B666" s="29">
        <f t="shared" si="43"/>
        <v>6.8280115273774209</v>
      </c>
      <c r="C666" s="30">
        <f t="shared" si="42"/>
        <v>1.1968664898145069E-2</v>
      </c>
      <c r="D666" s="30">
        <f t="shared" si="40"/>
        <v>0.11737310605663924</v>
      </c>
      <c r="E666" s="30">
        <f t="shared" si="41"/>
        <v>0.13861089000173127</v>
      </c>
    </row>
    <row r="667" spans="2:5" ht="13.9" customHeight="1" x14ac:dyDescent="0.25">
      <c r="B667" s="29">
        <f t="shared" si="43"/>
        <v>6.8380115273774207</v>
      </c>
      <c r="C667" s="30">
        <f t="shared" si="42"/>
        <v>1.1933684222017153E-2</v>
      </c>
      <c r="D667" s="30">
        <f t="shared" si="40"/>
        <v>0.1170300610600556</v>
      </c>
      <c r="E667" s="30">
        <f t="shared" si="41"/>
        <v>0.13861089000173127</v>
      </c>
    </row>
    <row r="668" spans="2:5" ht="13.9" customHeight="1" x14ac:dyDescent="0.25">
      <c r="B668" s="29">
        <f t="shared" si="43"/>
        <v>6.8480115273774205</v>
      </c>
      <c r="C668" s="30">
        <f t="shared" si="42"/>
        <v>1.1898856678498626E-2</v>
      </c>
      <c r="D668" s="30">
        <f t="shared" si="40"/>
        <v>0.11668851778903247</v>
      </c>
      <c r="E668" s="30">
        <f t="shared" si="41"/>
        <v>0.13861089000173127</v>
      </c>
    </row>
    <row r="669" spans="2:5" ht="13.9" customHeight="1" x14ac:dyDescent="0.25">
      <c r="B669" s="29">
        <f t="shared" si="43"/>
        <v>6.8580115273774203</v>
      </c>
      <c r="C669" s="30">
        <f t="shared" si="42"/>
        <v>1.1864181375080577E-2</v>
      </c>
      <c r="D669" s="30">
        <f t="shared" si="40"/>
        <v>0.11634846749100269</v>
      </c>
      <c r="E669" s="30">
        <f t="shared" si="41"/>
        <v>0.1386108900017313</v>
      </c>
    </row>
    <row r="670" spans="2:5" ht="13.9" customHeight="1" x14ac:dyDescent="0.25">
      <c r="B670" s="29">
        <f t="shared" si="43"/>
        <v>6.86801152737742</v>
      </c>
      <c r="C670" s="30">
        <f t="shared" si="42"/>
        <v>1.1829657425746942E-2</v>
      </c>
      <c r="D670" s="30">
        <f t="shared" si="40"/>
        <v>0.11600990147707252</v>
      </c>
      <c r="E670" s="30">
        <f t="shared" si="41"/>
        <v>0.13861089000173127</v>
      </c>
    </row>
    <row r="671" spans="2:5" ht="13.9" customHeight="1" x14ac:dyDescent="0.25">
      <c r="B671" s="29">
        <f t="shared" si="43"/>
        <v>6.8780115273774198</v>
      </c>
      <c r="C671" s="30">
        <f t="shared" si="42"/>
        <v>1.1795283950917898E-2</v>
      </c>
      <c r="D671" s="30">
        <f t="shared" si="40"/>
        <v>0.11567281112146655</v>
      </c>
      <c r="E671" s="30">
        <f t="shared" si="41"/>
        <v>0.13861089000173127</v>
      </c>
    </row>
    <row r="672" spans="2:5" ht="13.9" customHeight="1" x14ac:dyDescent="0.25">
      <c r="B672" s="29">
        <f t="shared" si="43"/>
        <v>6.8880115273774196</v>
      </c>
      <c r="C672" s="30">
        <f t="shared" si="42"/>
        <v>1.1761060077393852E-2</v>
      </c>
      <c r="D672" s="30">
        <f t="shared" si="40"/>
        <v>0.11533718786097828</v>
      </c>
      <c r="E672" s="30">
        <f t="shared" si="41"/>
        <v>0.1386108900017313</v>
      </c>
    </row>
    <row r="673" spans="2:5" ht="13.9" customHeight="1" x14ac:dyDescent="0.25">
      <c r="B673" s="29">
        <f t="shared" si="43"/>
        <v>6.8980115273774194</v>
      </c>
      <c r="C673" s="30">
        <f t="shared" si="42"/>
        <v>1.172698493829997E-2</v>
      </c>
      <c r="D673" s="30">
        <f t="shared" si="40"/>
        <v>0.1150030231944263</v>
      </c>
      <c r="E673" s="30">
        <f t="shared" si="41"/>
        <v>0.1386108900017313</v>
      </c>
    </row>
    <row r="674" spans="2:5" ht="13.9" customHeight="1" x14ac:dyDescent="0.25">
      <c r="B674" s="29">
        <f t="shared" si="43"/>
        <v>6.9080115273774192</v>
      </c>
      <c r="C674" s="30">
        <f t="shared" si="42"/>
        <v>1.1693057673031295E-2</v>
      </c>
      <c r="D674" s="30">
        <f t="shared" si="40"/>
        <v>0.114670308682116</v>
      </c>
      <c r="E674" s="30">
        <f t="shared" si="41"/>
        <v>0.1386108900017313</v>
      </c>
    </row>
    <row r="675" spans="2:5" ht="13.9" customHeight="1" x14ac:dyDescent="0.25">
      <c r="B675" s="29">
        <f t="shared" si="43"/>
        <v>6.918011527377419</v>
      </c>
      <c r="C675" s="30">
        <f t="shared" si="42"/>
        <v>1.1659277427198397E-2</v>
      </c>
      <c r="D675" s="30">
        <f t="shared" si="40"/>
        <v>0.11433903594530652</v>
      </c>
      <c r="E675" s="30">
        <f t="shared" si="41"/>
        <v>0.13861089000173127</v>
      </c>
    </row>
    <row r="676" spans="2:5" ht="13.9" customHeight="1" x14ac:dyDescent="0.25">
      <c r="B676" s="29">
        <f t="shared" si="43"/>
        <v>6.9280115273774188</v>
      </c>
      <c r="C676" s="30">
        <f t="shared" si="42"/>
        <v>1.1625643352573595E-2</v>
      </c>
      <c r="D676" s="30">
        <f t="shared" si="40"/>
        <v>0.11400919666568346</v>
      </c>
      <c r="E676" s="30">
        <f t="shared" si="41"/>
        <v>0.13861089000173127</v>
      </c>
    </row>
    <row r="677" spans="2:5" ht="13.9" customHeight="1" x14ac:dyDescent="0.25">
      <c r="B677" s="29">
        <f t="shared" si="43"/>
        <v>6.9380115273774186</v>
      </c>
      <c r="C677" s="30">
        <f t="shared" si="42"/>
        <v>1.1592154607037693E-2</v>
      </c>
      <c r="D677" s="30">
        <f t="shared" si="40"/>
        <v>0.11368078258483653</v>
      </c>
      <c r="E677" s="30">
        <f t="shared" si="41"/>
        <v>0.1386108900017313</v>
      </c>
    </row>
    <row r="678" spans="2:5" ht="13.9" customHeight="1" x14ac:dyDescent="0.25">
      <c r="B678" s="29">
        <f t="shared" si="43"/>
        <v>6.9480115273774183</v>
      </c>
      <c r="C678" s="30">
        <f t="shared" si="42"/>
        <v>1.1558810354527282E-2</v>
      </c>
      <c r="D678" s="30">
        <f t="shared" si="40"/>
        <v>0.11335378550374269</v>
      </c>
      <c r="E678" s="30">
        <f t="shared" si="41"/>
        <v>0.1386108900017313</v>
      </c>
    </row>
    <row r="679" spans="2:5" ht="13.9" customHeight="1" x14ac:dyDescent="0.25">
      <c r="B679" s="29">
        <f t="shared" si="43"/>
        <v>6.9580115273774181</v>
      </c>
      <c r="C679" s="30">
        <f t="shared" si="42"/>
        <v>1.1525609764982552E-2</v>
      </c>
      <c r="D679" s="30">
        <f t="shared" si="40"/>
        <v>0.11302819728225438</v>
      </c>
      <c r="E679" s="30">
        <f t="shared" si="41"/>
        <v>0.13861089000173127</v>
      </c>
    </row>
    <row r="680" spans="2:5" ht="13.9" customHeight="1" x14ac:dyDescent="0.25">
      <c r="B680" s="29">
        <f t="shared" si="43"/>
        <v>6.9680115273774179</v>
      </c>
      <c r="C680" s="30">
        <f t="shared" si="42"/>
        <v>1.1492552014295629E-2</v>
      </c>
      <c r="D680" s="30">
        <f t="shared" si="40"/>
        <v>0.11270400983859294</v>
      </c>
      <c r="E680" s="30">
        <f t="shared" si="41"/>
        <v>0.1386108900017313</v>
      </c>
    </row>
    <row r="681" spans="2:5" ht="13.9" customHeight="1" x14ac:dyDescent="0.25">
      <c r="B681" s="29">
        <f t="shared" si="43"/>
        <v>6.9780115273774177</v>
      </c>
      <c r="C681" s="30">
        <f t="shared" si="42"/>
        <v>1.1459636284259443E-2</v>
      </c>
      <c r="D681" s="30">
        <f t="shared" si="40"/>
        <v>0.11238121514884707</v>
      </c>
      <c r="E681" s="30">
        <f t="shared" si="41"/>
        <v>0.1386108900017313</v>
      </c>
    </row>
    <row r="682" spans="2:5" ht="13.9" customHeight="1" x14ac:dyDescent="0.25">
      <c r="B682" s="29">
        <f t="shared" si="43"/>
        <v>6.9880115273774175</v>
      </c>
      <c r="C682" s="30">
        <f t="shared" si="42"/>
        <v>1.1426861762517089E-2</v>
      </c>
      <c r="D682" s="30">
        <f t="shared" si="40"/>
        <v>0.11205980524647634</v>
      </c>
      <c r="E682" s="30">
        <f t="shared" si="41"/>
        <v>0.1386108900017313</v>
      </c>
    </row>
    <row r="683" spans="2:5" ht="13.9" customHeight="1" x14ac:dyDescent="0.25">
      <c r="B683" s="29">
        <f t="shared" si="43"/>
        <v>6.9980115273774173</v>
      </c>
      <c r="C683" s="30">
        <f t="shared" si="42"/>
        <v>1.1394227642511719E-2</v>
      </c>
      <c r="D683" s="30">
        <f t="shared" si="40"/>
        <v>0.11173977222181966</v>
      </c>
      <c r="E683" s="30">
        <f t="shared" si="41"/>
        <v>0.13861089000173127</v>
      </c>
    </row>
    <row r="684" spans="2:5" ht="13.9" customHeight="1" x14ac:dyDescent="0.25">
      <c r="B684" s="29">
        <f t="shared" si="43"/>
        <v>7.0080115273774171</v>
      </c>
      <c r="C684" s="30">
        <f t="shared" si="42"/>
        <v>1.13617331234369E-2</v>
      </c>
      <c r="D684" s="30">
        <f t="shared" si="40"/>
        <v>0.11142110822160864</v>
      </c>
      <c r="E684" s="30">
        <f t="shared" si="41"/>
        <v>0.1386108900017313</v>
      </c>
    </row>
    <row r="685" spans="2:5" ht="13.9" customHeight="1" x14ac:dyDescent="0.25">
      <c r="B685" s="29">
        <f t="shared" si="43"/>
        <v>7.0180115273774168</v>
      </c>
      <c r="C685" s="30">
        <f t="shared" si="42"/>
        <v>1.1329377410187507E-2</v>
      </c>
      <c r="D685" s="30">
        <f t="shared" si="40"/>
        <v>0.11110380544848582</v>
      </c>
      <c r="E685" s="30">
        <f t="shared" si="41"/>
        <v>0.1386108900017313</v>
      </c>
    </row>
    <row r="686" spans="2:5" ht="13.9" customHeight="1" x14ac:dyDescent="0.25">
      <c r="B686" s="29">
        <f t="shared" si="43"/>
        <v>7.0280115273774166</v>
      </c>
      <c r="C686" s="30">
        <f t="shared" si="42"/>
        <v>1.1297159713311066E-2</v>
      </c>
      <c r="D686" s="30">
        <f t="shared" si="40"/>
        <v>0.11078785616052762</v>
      </c>
      <c r="E686" s="30">
        <f t="shared" si="41"/>
        <v>0.1386108900017313</v>
      </c>
    </row>
    <row r="687" spans="2:5" ht="13.9" customHeight="1" x14ac:dyDescent="0.25">
      <c r="B687" s="29">
        <f t="shared" si="43"/>
        <v>7.0380115273774164</v>
      </c>
      <c r="C687" s="30">
        <f t="shared" si="42"/>
        <v>1.1265079248959612E-2</v>
      </c>
      <c r="D687" s="30">
        <f t="shared" si="40"/>
        <v>0.11047325267077222</v>
      </c>
      <c r="E687" s="30">
        <f t="shared" si="41"/>
        <v>0.1386108900017313</v>
      </c>
    </row>
    <row r="688" spans="2:5" ht="13.9" customHeight="1" x14ac:dyDescent="0.25">
      <c r="B688" s="29">
        <f t="shared" si="43"/>
        <v>7.0480115273774162</v>
      </c>
      <c r="C688" s="30">
        <f t="shared" si="42"/>
        <v>1.1233135238842003E-2</v>
      </c>
      <c r="D688" s="30">
        <f t="shared" si="40"/>
        <v>0.11015998734675186</v>
      </c>
      <c r="E688" s="30">
        <f t="shared" si="41"/>
        <v>0.1386108900017313</v>
      </c>
    </row>
    <row r="689" spans="2:5" ht="13.9" customHeight="1" x14ac:dyDescent="0.25">
      <c r="B689" s="29">
        <f t="shared" si="43"/>
        <v>7.058011527377416</v>
      </c>
      <c r="C689" s="30">
        <f t="shared" si="42"/>
        <v>1.120132691017672E-2</v>
      </c>
      <c r="D689" s="30">
        <f t="shared" si="40"/>
        <v>0.10984805261003003</v>
      </c>
      <c r="E689" s="30">
        <f t="shared" si="41"/>
        <v>0.13861089000173127</v>
      </c>
    </row>
    <row r="690" spans="2:5" ht="13.9" customHeight="1" x14ac:dyDescent="0.25">
      <c r="B690" s="29">
        <f t="shared" si="43"/>
        <v>7.0680115273774158</v>
      </c>
      <c r="C690" s="30">
        <f t="shared" si="42"/>
        <v>1.1169653495645126E-2</v>
      </c>
      <c r="D690" s="30">
        <f t="shared" si="40"/>
        <v>0.10953744093574304</v>
      </c>
      <c r="E690" s="30">
        <f t="shared" si="41"/>
        <v>0.1386108900017313</v>
      </c>
    </row>
    <row r="691" spans="2:5" ht="13.9" customHeight="1" x14ac:dyDescent="0.25">
      <c r="B691" s="29">
        <f t="shared" si="43"/>
        <v>7.0780115273774156</v>
      </c>
      <c r="C691" s="30">
        <f t="shared" si="42"/>
        <v>1.1138114233345191E-2</v>
      </c>
      <c r="D691" s="30">
        <f t="shared" si="40"/>
        <v>0.10922814485214628</v>
      </c>
      <c r="E691" s="30">
        <f t="shared" si="41"/>
        <v>0.13861089000173127</v>
      </c>
    </row>
    <row r="692" spans="2:5" ht="13.9" customHeight="1" x14ac:dyDescent="0.25">
      <c r="B692" s="29">
        <f t="shared" si="43"/>
        <v>7.0880115273774154</v>
      </c>
      <c r="C692" s="30">
        <f t="shared" si="42"/>
        <v>1.1106708366745679E-2</v>
      </c>
      <c r="D692" s="30">
        <f t="shared" si="40"/>
        <v>0.10892015694016484</v>
      </c>
      <c r="E692" s="30">
        <f t="shared" si="41"/>
        <v>0.1386108900017313</v>
      </c>
    </row>
    <row r="693" spans="2:5" ht="13.9" customHeight="1" x14ac:dyDescent="0.25">
      <c r="B693" s="29">
        <f t="shared" si="43"/>
        <v>7.0980115273774151</v>
      </c>
      <c r="C693" s="30">
        <f t="shared" si="42"/>
        <v>1.1075435144640766E-2</v>
      </c>
      <c r="D693" s="30">
        <f t="shared" si="40"/>
        <v>0.10861346983294859</v>
      </c>
      <c r="E693" s="30">
        <f t="shared" si="41"/>
        <v>0.1386108900017313</v>
      </c>
    </row>
    <row r="694" spans="2:5" ht="13.9" customHeight="1" x14ac:dyDescent="0.25">
      <c r="B694" s="29">
        <f t="shared" si="43"/>
        <v>7.1080115273774149</v>
      </c>
      <c r="C694" s="30">
        <f t="shared" si="42"/>
        <v>1.104429382110513E-2</v>
      </c>
      <c r="D694" s="30">
        <f t="shared" si="40"/>
        <v>0.10830807621543168</v>
      </c>
      <c r="E694" s="30">
        <f t="shared" si="41"/>
        <v>0.1386108900017313</v>
      </c>
    </row>
    <row r="695" spans="2:5" ht="13.9" customHeight="1" x14ac:dyDescent="0.25">
      <c r="B695" s="29">
        <f t="shared" si="43"/>
        <v>7.1180115273774147</v>
      </c>
      <c r="C695" s="30">
        <f t="shared" si="42"/>
        <v>1.1013283655449476E-2</v>
      </c>
      <c r="D695" s="30">
        <f t="shared" si="40"/>
        <v>0.10800396882389637</v>
      </c>
      <c r="E695" s="30">
        <f t="shared" si="41"/>
        <v>0.13861089000173127</v>
      </c>
    </row>
    <row r="696" spans="2:5" ht="13.9" customHeight="1" x14ac:dyDescent="0.25">
      <c r="B696" s="29">
        <f t="shared" si="43"/>
        <v>7.1280115273774145</v>
      </c>
      <c r="C696" s="30">
        <f t="shared" si="42"/>
        <v>1.0982403912176477E-2</v>
      </c>
      <c r="D696" s="30">
        <f t="shared" si="40"/>
        <v>0.10770114044554105</v>
      </c>
      <c r="E696" s="30">
        <f t="shared" si="41"/>
        <v>0.1386108900017313</v>
      </c>
    </row>
    <row r="697" spans="2:5" ht="13.9" customHeight="1" x14ac:dyDescent="0.25">
      <c r="B697" s="29">
        <f t="shared" si="43"/>
        <v>7.1380115273774143</v>
      </c>
      <c r="C697" s="30">
        <f t="shared" si="42"/>
        <v>1.0951653860937174E-2</v>
      </c>
      <c r="D697" s="30">
        <f t="shared" si="40"/>
        <v>0.10739958391805259</v>
      </c>
      <c r="E697" s="30">
        <f t="shared" si="41"/>
        <v>0.1386108900017313</v>
      </c>
    </row>
    <row r="698" spans="2:5" ht="13.9" customHeight="1" x14ac:dyDescent="0.25">
      <c r="B698" s="29">
        <f t="shared" si="43"/>
        <v>7.1480115273774141</v>
      </c>
      <c r="C698" s="30">
        <f t="shared" si="42"/>
        <v>1.0921032776487786E-2</v>
      </c>
      <c r="D698" s="30">
        <f t="shared" si="40"/>
        <v>0.10709929212918276</v>
      </c>
      <c r="E698" s="30">
        <f t="shared" si="41"/>
        <v>0.13861089000173127</v>
      </c>
    </row>
    <row r="699" spans="2:5" ht="13.9" customHeight="1" x14ac:dyDescent="0.25">
      <c r="B699" s="29">
        <f t="shared" si="43"/>
        <v>7.1580115273774139</v>
      </c>
      <c r="C699" s="30">
        <f t="shared" si="42"/>
        <v>1.0890539938646955E-2</v>
      </c>
      <c r="D699" s="30">
        <f t="shared" si="40"/>
        <v>0.10680025801632909</v>
      </c>
      <c r="E699" s="30">
        <f t="shared" si="41"/>
        <v>0.1386108900017313</v>
      </c>
    </row>
    <row r="700" spans="2:5" ht="13.9" customHeight="1" x14ac:dyDescent="0.25">
      <c r="B700" s="29">
        <f t="shared" si="43"/>
        <v>7.1680115273774136</v>
      </c>
      <c r="C700" s="30">
        <f t="shared" si="42"/>
        <v>1.086017463225339E-2</v>
      </c>
      <c r="D700" s="30">
        <f t="shared" si="40"/>
        <v>0.10650247456611932</v>
      </c>
      <c r="E700" s="30">
        <f t="shared" si="41"/>
        <v>0.1386108900017313</v>
      </c>
    </row>
    <row r="701" spans="2:5" ht="13.9" customHeight="1" x14ac:dyDescent="0.25">
      <c r="B701" s="29">
        <f t="shared" si="43"/>
        <v>7.1780115273774134</v>
      </c>
      <c r="C701" s="30">
        <f t="shared" si="42"/>
        <v>1.0829936147123938E-2</v>
      </c>
      <c r="D701" s="30">
        <f t="shared" si="40"/>
        <v>0.10620593481400031</v>
      </c>
      <c r="E701" s="30">
        <f t="shared" si="41"/>
        <v>0.1386108900017313</v>
      </c>
    </row>
    <row r="702" spans="2:5" ht="13.9" customHeight="1" x14ac:dyDescent="0.25">
      <c r="B702" s="29">
        <f t="shared" si="43"/>
        <v>7.1880115273774132</v>
      </c>
      <c r="C702" s="30">
        <f t="shared" si="42"/>
        <v>1.0799823778012065E-2</v>
      </c>
      <c r="D702" s="30">
        <f t="shared" si="40"/>
        <v>0.1059106318438309</v>
      </c>
      <c r="E702" s="30">
        <f t="shared" si="41"/>
        <v>0.13861089000173127</v>
      </c>
    </row>
    <row r="703" spans="2:5" ht="13.9" customHeight="1" x14ac:dyDescent="0.25">
      <c r="B703" s="29">
        <f t="shared" si="43"/>
        <v>7.198011527377413</v>
      </c>
      <c r="C703" s="30">
        <f t="shared" si="42"/>
        <v>1.0769836824566725E-2</v>
      </c>
      <c r="D703" s="30">
        <f t="shared" si="40"/>
        <v>0.1056165587874785</v>
      </c>
      <c r="E703" s="30">
        <f t="shared" si="41"/>
        <v>0.1386108900017313</v>
      </c>
    </row>
    <row r="704" spans="2:5" ht="13.9" customHeight="1" x14ac:dyDescent="0.25">
      <c r="B704" s="29">
        <f t="shared" si="43"/>
        <v>7.2080115273774128</v>
      </c>
      <c r="C704" s="30">
        <f t="shared" si="42"/>
        <v>1.0739974591291647E-2</v>
      </c>
      <c r="D704" s="30">
        <f t="shared" si="40"/>
        <v>0.10532370882441978</v>
      </c>
      <c r="E704" s="30">
        <f t="shared" si="41"/>
        <v>0.13861089000173127</v>
      </c>
    </row>
    <row r="705" spans="2:5" ht="13.9" customHeight="1" x14ac:dyDescent="0.25">
      <c r="B705" s="29">
        <f t="shared" si="43"/>
        <v>7.2180115273774126</v>
      </c>
      <c r="C705" s="30">
        <f t="shared" si="42"/>
        <v>1.0710236387505002E-2</v>
      </c>
      <c r="D705" s="30">
        <f t="shared" si="40"/>
        <v>0.10503207518134529</v>
      </c>
      <c r="E705" s="30">
        <f t="shared" si="41"/>
        <v>0.1386108900017313</v>
      </c>
    </row>
    <row r="706" spans="2:5" ht="13.9" customHeight="1" x14ac:dyDescent="0.25">
      <c r="B706" s="29">
        <f t="shared" si="43"/>
        <v>7.2280115273774124</v>
      </c>
      <c r="C706" s="30">
        <f t="shared" si="42"/>
        <v>1.0680621527299464E-2</v>
      </c>
      <c r="D706" s="30">
        <f t="shared" si="40"/>
        <v>0.10474165113176764</v>
      </c>
      <c r="E706" s="30">
        <f t="shared" si="41"/>
        <v>0.1386108900017313</v>
      </c>
    </row>
    <row r="707" spans="2:5" ht="13.9" customHeight="1" x14ac:dyDescent="0.25">
      <c r="B707" s="29">
        <f t="shared" si="43"/>
        <v>7.2380115273774122</v>
      </c>
      <c r="C707" s="30">
        <f t="shared" si="42"/>
        <v>1.0651129329502669E-2</v>
      </c>
      <c r="D707" s="30">
        <f t="shared" si="40"/>
        <v>0.10445242999563381</v>
      </c>
      <c r="E707" s="30">
        <f t="shared" si="41"/>
        <v>0.1386108900017313</v>
      </c>
    </row>
    <row r="708" spans="2:5" ht="13.9" customHeight="1" x14ac:dyDescent="0.25">
      <c r="B708" s="29">
        <f t="shared" si="43"/>
        <v>7.2480115273774119</v>
      </c>
      <c r="C708" s="30">
        <f t="shared" si="42"/>
        <v>1.0621759117638029E-2</v>
      </c>
      <c r="D708" s="30">
        <f t="shared" si="40"/>
        <v>0.10416440513894086</v>
      </c>
      <c r="E708" s="30">
        <f t="shared" si="41"/>
        <v>0.13861089000173132</v>
      </c>
    </row>
    <row r="709" spans="2:5" ht="13.9" customHeight="1" x14ac:dyDescent="0.25">
      <c r="B709" s="29">
        <f t="shared" si="43"/>
        <v>7.2580115273774117</v>
      </c>
      <c r="C709" s="30">
        <f t="shared" si="42"/>
        <v>1.059251021988596E-2</v>
      </c>
      <c r="D709" s="30">
        <f t="shared" si="40"/>
        <v>0.10387756997335564</v>
      </c>
      <c r="E709" s="30">
        <f t="shared" si="41"/>
        <v>0.1386108900017313</v>
      </c>
    </row>
    <row r="710" spans="2:5" ht="13.9" customHeight="1" x14ac:dyDescent="0.25">
      <c r="B710" s="29">
        <f t="shared" si="43"/>
        <v>7.2680115273774115</v>
      </c>
      <c r="C710" s="30">
        <f t="shared" si="42"/>
        <v>1.0563381969045445E-2</v>
      </c>
      <c r="D710" s="30">
        <f t="shared" si="40"/>
        <v>0.10359191795583796</v>
      </c>
      <c r="E710" s="30">
        <f t="shared" si="41"/>
        <v>0.1386108900017313</v>
      </c>
    </row>
    <row r="711" spans="2:5" ht="13.9" customHeight="1" x14ac:dyDescent="0.25">
      <c r="B711" s="29">
        <f t="shared" si="43"/>
        <v>7.2780115273774113</v>
      </c>
      <c r="C711" s="30">
        <f t="shared" si="42"/>
        <v>1.0534373702495993E-2</v>
      </c>
      <c r="D711" s="30">
        <f t="shared" si="40"/>
        <v>0.10330744258826745</v>
      </c>
      <c r="E711" s="30">
        <f t="shared" si="41"/>
        <v>0.1386108900017313</v>
      </c>
    </row>
    <row r="712" spans="2:5" ht="13.9" customHeight="1" x14ac:dyDescent="0.25">
      <c r="B712" s="29">
        <f t="shared" si="43"/>
        <v>7.2880115273774111</v>
      </c>
      <c r="C712" s="30">
        <f t="shared" si="42"/>
        <v>1.0505484762159961E-2</v>
      </c>
      <c r="D712" s="30">
        <f t="shared" si="40"/>
        <v>0.10302413741707409</v>
      </c>
      <c r="E712" s="30">
        <f t="shared" si="41"/>
        <v>0.1386108900017313</v>
      </c>
    </row>
    <row r="713" spans="2:5" ht="13.9" customHeight="1" x14ac:dyDescent="0.25">
      <c r="B713" s="29">
        <f t="shared" si="43"/>
        <v>7.2980115273774109</v>
      </c>
      <c r="C713" s="30">
        <f t="shared" si="42"/>
        <v>1.0476714494465213E-2</v>
      </c>
      <c r="D713" s="30">
        <f t="shared" ref="D713:D776" si="44">C713*9.8067</f>
        <v>0.102741996032872</v>
      </c>
      <c r="E713" s="30">
        <f t="shared" ref="E713:E776" si="45">((B713^2)/(4*PI()^2))*D713</f>
        <v>0.1386108900017313</v>
      </c>
    </row>
    <row r="714" spans="2:5" ht="13.9" customHeight="1" x14ac:dyDescent="0.25">
      <c r="B714" s="29">
        <f t="shared" si="43"/>
        <v>7.3080115273774107</v>
      </c>
      <c r="C714" s="30">
        <f t="shared" si="42"/>
        <v>1.0448062250308176E-2</v>
      </c>
      <c r="D714" s="30">
        <f t="shared" si="44"/>
        <v>0.10246101207009718</v>
      </c>
      <c r="E714" s="30">
        <f t="shared" si="45"/>
        <v>0.13861089000173127</v>
      </c>
    </row>
    <row r="715" spans="2:5" ht="13.9" customHeight="1" x14ac:dyDescent="0.25">
      <c r="B715" s="29">
        <f t="shared" si="43"/>
        <v>7.3180115273774105</v>
      </c>
      <c r="C715" s="30">
        <f t="shared" si="42"/>
        <v>1.0419527385017214E-2</v>
      </c>
      <c r="D715" s="30">
        <f t="shared" si="44"/>
        <v>0.10218117920664831</v>
      </c>
      <c r="E715" s="30">
        <f t="shared" si="45"/>
        <v>0.1386108900017313</v>
      </c>
    </row>
    <row r="716" spans="2:5" ht="13.9" customHeight="1" x14ac:dyDescent="0.25">
      <c r="B716" s="29">
        <f t="shared" si="43"/>
        <v>7.3280115273774102</v>
      </c>
      <c r="C716" s="30">
        <f t="shared" si="42"/>
        <v>1.0391109258316362E-2</v>
      </c>
      <c r="D716" s="30">
        <f t="shared" si="44"/>
        <v>0.10190249116353106</v>
      </c>
      <c r="E716" s="30">
        <f t="shared" si="45"/>
        <v>0.13861089000173127</v>
      </c>
    </row>
    <row r="717" spans="2:5" ht="13.9" customHeight="1" x14ac:dyDescent="0.25">
      <c r="B717" s="29">
        <f t="shared" si="43"/>
        <v>7.33801152737741</v>
      </c>
      <c r="C717" s="30">
        <f t="shared" ref="C717:C780" si="46">IF(B717&lt;6,$C$5/B717,6*$C$5/B717^2)</f>
        <v>1.0362807234289425E-2</v>
      </c>
      <c r="D717" s="30">
        <f t="shared" si="44"/>
        <v>0.10162494170450609</v>
      </c>
      <c r="E717" s="30">
        <f t="shared" si="45"/>
        <v>0.13861089000173127</v>
      </c>
    </row>
    <row r="718" spans="2:5" ht="13.9" customHeight="1" x14ac:dyDescent="0.25">
      <c r="B718" s="29">
        <f t="shared" ref="B718:B781" si="47">B717+0.01</f>
        <v>7.3480115273774098</v>
      </c>
      <c r="C718" s="30">
        <f t="shared" si="46"/>
        <v>1.0334620681344385E-2</v>
      </c>
      <c r="D718" s="30">
        <f t="shared" si="44"/>
        <v>0.10134852463573997</v>
      </c>
      <c r="E718" s="30">
        <f t="shared" si="45"/>
        <v>0.1386108900017313</v>
      </c>
    </row>
    <row r="719" spans="2:5" ht="13.9" customHeight="1" x14ac:dyDescent="0.25">
      <c r="B719" s="29">
        <f t="shared" si="47"/>
        <v>7.3580115273774096</v>
      </c>
      <c r="C719" s="30">
        <f t="shared" si="46"/>
        <v>1.0306548972178175E-2</v>
      </c>
      <c r="D719" s="30">
        <f t="shared" si="44"/>
        <v>0.1010732338054597</v>
      </c>
      <c r="E719" s="30">
        <f t="shared" si="45"/>
        <v>0.13861089000173127</v>
      </c>
    </row>
    <row r="720" spans="2:5" ht="13.9" customHeight="1" x14ac:dyDescent="0.25">
      <c r="B720" s="29">
        <f t="shared" si="47"/>
        <v>7.3680115273774094</v>
      </c>
      <c r="C720" s="30">
        <f t="shared" si="46"/>
        <v>1.0278591483741774E-2</v>
      </c>
      <c r="D720" s="30">
        <f t="shared" si="44"/>
        <v>0.10079906310361045</v>
      </c>
      <c r="E720" s="30">
        <f t="shared" si="45"/>
        <v>0.1386108900017313</v>
      </c>
    </row>
    <row r="721" spans="2:5" ht="13.9" customHeight="1" x14ac:dyDescent="0.25">
      <c r="B721" s="29">
        <f t="shared" si="47"/>
        <v>7.3780115273774092</v>
      </c>
      <c r="C721" s="30">
        <f t="shared" si="46"/>
        <v>1.0250747597205633E-2</v>
      </c>
      <c r="D721" s="30">
        <f t="shared" si="44"/>
        <v>0.10052600646151648</v>
      </c>
      <c r="E721" s="30">
        <f t="shared" si="45"/>
        <v>0.13861089000173127</v>
      </c>
    </row>
    <row r="722" spans="2:5" ht="13.9" customHeight="1" x14ac:dyDescent="0.25">
      <c r="B722" s="29">
        <f t="shared" si="47"/>
        <v>7.388011527377409</v>
      </c>
      <c r="C722" s="30">
        <f t="shared" si="46"/>
        <v>1.0223016697925432E-2</v>
      </c>
      <c r="D722" s="30">
        <f t="shared" si="44"/>
        <v>0.10025405785154533</v>
      </c>
      <c r="E722" s="30">
        <f t="shared" si="45"/>
        <v>0.13861089000173127</v>
      </c>
    </row>
    <row r="723" spans="2:5" ht="13.9" customHeight="1" x14ac:dyDescent="0.25">
      <c r="B723" s="29">
        <f t="shared" si="47"/>
        <v>7.3980115273774087</v>
      </c>
      <c r="C723" s="30">
        <f t="shared" si="46"/>
        <v>1.0195398175408163E-2</v>
      </c>
      <c r="D723" s="30">
        <f t="shared" si="44"/>
        <v>9.9983211286775231E-2</v>
      </c>
      <c r="E723" s="30">
        <f t="shared" si="45"/>
        <v>0.1386108900017313</v>
      </c>
    </row>
    <row r="724" spans="2:5" ht="13.9" customHeight="1" x14ac:dyDescent="0.25">
      <c r="B724" s="29">
        <f t="shared" si="47"/>
        <v>7.4080115273774085</v>
      </c>
      <c r="C724" s="30">
        <f t="shared" si="46"/>
        <v>1.016789142327852E-2</v>
      </c>
      <c r="D724" s="30">
        <f t="shared" si="44"/>
        <v>9.9713460820665456E-2</v>
      </c>
      <c r="E724" s="30">
        <f t="shared" si="45"/>
        <v>0.13861089000173127</v>
      </c>
    </row>
    <row r="725" spans="2:5" ht="13.9" customHeight="1" x14ac:dyDescent="0.25">
      <c r="B725" s="29">
        <f t="shared" si="47"/>
        <v>7.4180115273774083</v>
      </c>
      <c r="C725" s="30">
        <f t="shared" si="46"/>
        <v>1.0140495839245632E-2</v>
      </c>
      <c r="D725" s="30">
        <f t="shared" si="44"/>
        <v>9.9444800546730133E-2</v>
      </c>
      <c r="E725" s="30">
        <f t="shared" si="45"/>
        <v>0.1386108900017313</v>
      </c>
    </row>
    <row r="726" spans="2:5" ht="13.9" customHeight="1" x14ac:dyDescent="0.25">
      <c r="B726" s="29">
        <f t="shared" si="47"/>
        <v>7.4280115273774081</v>
      </c>
      <c r="C726" s="30">
        <f t="shared" si="46"/>
        <v>1.0113210825070077E-2</v>
      </c>
      <c r="D726" s="30">
        <f t="shared" si="44"/>
        <v>9.9177224598214722E-2</v>
      </c>
      <c r="E726" s="30">
        <f t="shared" si="45"/>
        <v>0.1386108900017313</v>
      </c>
    </row>
    <row r="727" spans="2:5" ht="13.9" customHeight="1" x14ac:dyDescent="0.25">
      <c r="B727" s="29">
        <f t="shared" si="47"/>
        <v>7.4380115273774079</v>
      </c>
      <c r="C727" s="30">
        <f t="shared" si="46"/>
        <v>1.0086035786531229E-2</v>
      </c>
      <c r="D727" s="30">
        <f t="shared" si="44"/>
        <v>9.8910727147775795E-2</v>
      </c>
      <c r="E727" s="30">
        <f t="shared" si="45"/>
        <v>0.1386108900017313</v>
      </c>
    </row>
    <row r="728" spans="2:5" ht="13.9" customHeight="1" x14ac:dyDescent="0.25">
      <c r="B728" s="29">
        <f t="shared" si="47"/>
        <v>7.4480115273774077</v>
      </c>
      <c r="C728" s="30">
        <f t="shared" si="46"/>
        <v>1.0058970133394908E-2</v>
      </c>
      <c r="D728" s="30">
        <f t="shared" si="44"/>
        <v>9.8645302407163835E-2</v>
      </c>
      <c r="E728" s="30">
        <f t="shared" si="45"/>
        <v>0.1386108900017313</v>
      </c>
    </row>
    <row r="729" spans="2:5" ht="13.9" customHeight="1" x14ac:dyDescent="0.25">
      <c r="B729" s="29">
        <f t="shared" si="47"/>
        <v>7.4580115273774075</v>
      </c>
      <c r="C729" s="30">
        <f t="shared" si="46"/>
        <v>1.0032013279381323E-2</v>
      </c>
      <c r="D729" s="30">
        <f t="shared" si="44"/>
        <v>9.8380944626908814E-2</v>
      </c>
      <c r="E729" s="30">
        <f t="shared" si="45"/>
        <v>0.1386108900017313</v>
      </c>
    </row>
    <row r="730" spans="2:5" ht="13.9" customHeight="1" x14ac:dyDescent="0.25">
      <c r="B730" s="29">
        <f t="shared" si="47"/>
        <v>7.4680115273774073</v>
      </c>
      <c r="C730" s="30">
        <f t="shared" si="46"/>
        <v>1.0005164642133333E-2</v>
      </c>
      <c r="D730" s="30">
        <f t="shared" si="44"/>
        <v>9.8117648096008953E-2</v>
      </c>
      <c r="E730" s="30">
        <f t="shared" si="45"/>
        <v>0.1386108900017313</v>
      </c>
    </row>
    <row r="731" spans="2:5" ht="13.9" customHeight="1" x14ac:dyDescent="0.25">
      <c r="B731" s="29">
        <f t="shared" si="47"/>
        <v>7.478011527377407</v>
      </c>
      <c r="C731" s="30">
        <f t="shared" si="46"/>
        <v>9.9784236431849829E-3</v>
      </c>
      <c r="D731" s="30">
        <f t="shared" si="44"/>
        <v>9.7855407141622164E-2</v>
      </c>
      <c r="E731" s="30">
        <f t="shared" si="45"/>
        <v>0.13861089000173127</v>
      </c>
    </row>
    <row r="732" spans="2:5" ht="13.9" customHeight="1" x14ac:dyDescent="0.25">
      <c r="B732" s="29">
        <f t="shared" si="47"/>
        <v>7.4880115273774068</v>
      </c>
      <c r="C732" s="30">
        <f t="shared" si="46"/>
        <v>9.9517897079303558E-3</v>
      </c>
      <c r="D732" s="30">
        <f t="shared" si="44"/>
        <v>9.7594216128760611E-2</v>
      </c>
      <c r="E732" s="30">
        <f t="shared" si="45"/>
        <v>0.13861089000173127</v>
      </c>
    </row>
    <row r="733" spans="2:5" ht="13.9" customHeight="1" x14ac:dyDescent="0.25">
      <c r="B733" s="29">
        <f t="shared" si="47"/>
        <v>7.4980115273774066</v>
      </c>
      <c r="C733" s="30">
        <f t="shared" si="46"/>
        <v>9.9252622655926926E-3</v>
      </c>
      <c r="D733" s="30">
        <f t="shared" si="44"/>
        <v>9.7334069459987849E-2</v>
      </c>
      <c r="E733" s="30">
        <f t="shared" si="45"/>
        <v>0.1386108900017313</v>
      </c>
    </row>
    <row r="734" spans="2:5" ht="13.9" customHeight="1" x14ac:dyDescent="0.25">
      <c r="B734" s="29">
        <f t="shared" si="47"/>
        <v>7.5080115273774064</v>
      </c>
      <c r="C734" s="30">
        <f t="shared" si="46"/>
        <v>9.8988407491938258E-3</v>
      </c>
      <c r="D734" s="30">
        <f t="shared" si="44"/>
        <v>9.7074961575119079E-2</v>
      </c>
      <c r="E734" s="30">
        <f t="shared" si="45"/>
        <v>0.1386108900017313</v>
      </c>
    </row>
    <row r="735" spans="2:5" ht="13.9" customHeight="1" x14ac:dyDescent="0.25">
      <c r="B735" s="29">
        <f t="shared" si="47"/>
        <v>7.5180115273774062</v>
      </c>
      <c r="C735" s="30">
        <f t="shared" si="46"/>
        <v>9.8725245955238738E-3</v>
      </c>
      <c r="D735" s="30">
        <f t="shared" si="44"/>
        <v>9.6816886950923969E-2</v>
      </c>
      <c r="E735" s="30">
        <f t="shared" si="45"/>
        <v>0.1386108900017313</v>
      </c>
    </row>
    <row r="736" spans="2:5" ht="13.9" customHeight="1" x14ac:dyDescent="0.25">
      <c r="B736" s="29">
        <f t="shared" si="47"/>
        <v>7.528011527377406</v>
      </c>
      <c r="C736" s="30">
        <f t="shared" si="46"/>
        <v>9.8463132451112323E-3</v>
      </c>
      <c r="D736" s="30">
        <f t="shared" si="44"/>
        <v>9.6559840100832309E-2</v>
      </c>
      <c r="E736" s="30">
        <f t="shared" si="45"/>
        <v>0.13861089000173127</v>
      </c>
    </row>
    <row r="737" spans="2:5" ht="13.9" customHeight="1" x14ac:dyDescent="0.25">
      <c r="B737" s="29">
        <f t="shared" si="47"/>
        <v>7.5380115273774058</v>
      </c>
      <c r="C737" s="30">
        <f t="shared" si="46"/>
        <v>9.8202061421928354E-3</v>
      </c>
      <c r="D737" s="30">
        <f t="shared" si="44"/>
        <v>9.6303815574642473E-2</v>
      </c>
      <c r="E737" s="30">
        <f t="shared" si="45"/>
        <v>0.1386108900017313</v>
      </c>
    </row>
    <row r="738" spans="2:5" ht="13.9" customHeight="1" x14ac:dyDescent="0.25">
      <c r="B738" s="29">
        <f t="shared" si="47"/>
        <v>7.5480115273774055</v>
      </c>
      <c r="C738" s="30">
        <f t="shared" si="46"/>
        <v>9.7942027346846934E-3</v>
      </c>
      <c r="D738" s="30">
        <f t="shared" si="44"/>
        <v>9.6048807958232382E-2</v>
      </c>
      <c r="E738" s="30">
        <f t="shared" si="45"/>
        <v>0.1386108900017313</v>
      </c>
    </row>
    <row r="739" spans="2:5" ht="13.9" customHeight="1" x14ac:dyDescent="0.25">
      <c r="B739" s="29">
        <f t="shared" si="47"/>
        <v>7.5580115273774053</v>
      </c>
      <c r="C739" s="30">
        <f t="shared" si="46"/>
        <v>9.7683024741527149E-3</v>
      </c>
      <c r="D739" s="30">
        <f t="shared" si="44"/>
        <v>9.5794811873273419E-2</v>
      </c>
      <c r="E739" s="30">
        <f t="shared" si="45"/>
        <v>0.13861089000173127</v>
      </c>
    </row>
    <row r="740" spans="2:5" ht="13.9" customHeight="1" x14ac:dyDescent="0.25">
      <c r="B740" s="29">
        <f t="shared" si="47"/>
        <v>7.5680115273774051</v>
      </c>
      <c r="C740" s="30">
        <f t="shared" si="46"/>
        <v>9.7425048157837781E-3</v>
      </c>
      <c r="D740" s="30">
        <f t="shared" si="44"/>
        <v>9.5541821976946772E-2</v>
      </c>
      <c r="E740" s="30">
        <f t="shared" si="45"/>
        <v>0.1386108900017313</v>
      </c>
    </row>
    <row r="741" spans="2:5" ht="13.9" customHeight="1" x14ac:dyDescent="0.25">
      <c r="B741" s="29">
        <f t="shared" si="47"/>
        <v>7.5780115273774049</v>
      </c>
      <c r="C741" s="30">
        <f t="shared" si="46"/>
        <v>9.7168092183570857E-3</v>
      </c>
      <c r="D741" s="30">
        <f t="shared" si="44"/>
        <v>9.5289832961662421E-2</v>
      </c>
      <c r="E741" s="30">
        <f t="shared" si="45"/>
        <v>0.13861089000173127</v>
      </c>
    </row>
    <row r="742" spans="2:5" ht="13.9" customHeight="1" x14ac:dyDescent="0.25">
      <c r="B742" s="29">
        <f t="shared" si="47"/>
        <v>7.5880115273774047</v>
      </c>
      <c r="C742" s="30">
        <f t="shared" si="46"/>
        <v>9.6912151442157812E-3</v>
      </c>
      <c r="D742" s="30">
        <f t="shared" si="44"/>
        <v>9.5038839554780902E-2</v>
      </c>
      <c r="E742" s="30">
        <f t="shared" si="45"/>
        <v>0.13861089000173132</v>
      </c>
    </row>
    <row r="743" spans="2:5" ht="13.9" customHeight="1" x14ac:dyDescent="0.25">
      <c r="B743" s="29">
        <f t="shared" si="47"/>
        <v>7.5980115273774045</v>
      </c>
      <c r="C743" s="30">
        <f t="shared" si="46"/>
        <v>9.6657220592388116E-3</v>
      </c>
      <c r="D743" s="30">
        <f t="shared" si="44"/>
        <v>9.4788836518337249E-2</v>
      </c>
      <c r="E743" s="30">
        <f t="shared" si="45"/>
        <v>0.1386108900017313</v>
      </c>
    </row>
    <row r="744" spans="2:5" ht="13.9" customHeight="1" x14ac:dyDescent="0.25">
      <c r="B744" s="29">
        <f t="shared" si="47"/>
        <v>7.6080115273774043</v>
      </c>
      <c r="C744" s="30">
        <f t="shared" si="46"/>
        <v>9.6403294328130818E-3</v>
      </c>
      <c r="D744" s="30">
        <f t="shared" si="44"/>
        <v>9.4539818648768037E-2</v>
      </c>
      <c r="E744" s="30">
        <f t="shared" si="45"/>
        <v>0.13861089000173127</v>
      </c>
    </row>
    <row r="745" spans="2:5" ht="13.9" customHeight="1" x14ac:dyDescent="0.25">
      <c r="B745" s="29">
        <f t="shared" si="47"/>
        <v>7.6180115273774041</v>
      </c>
      <c r="C745" s="30">
        <f t="shared" si="46"/>
        <v>9.6150367378058186E-3</v>
      </c>
      <c r="D745" s="30">
        <f t="shared" si="44"/>
        <v>9.4291780776640313E-2</v>
      </c>
      <c r="E745" s="30">
        <f t="shared" si="45"/>
        <v>0.1386108900017313</v>
      </c>
    </row>
    <row r="746" spans="2:5" ht="13.9" customHeight="1" x14ac:dyDescent="0.25">
      <c r="B746" s="29">
        <f t="shared" si="47"/>
        <v>7.6280115273774038</v>
      </c>
      <c r="C746" s="30">
        <f t="shared" si="46"/>
        <v>9.5898434505372367E-3</v>
      </c>
      <c r="D746" s="30">
        <f t="shared" si="44"/>
        <v>9.4044717766383512E-2</v>
      </c>
      <c r="E746" s="30">
        <f t="shared" si="45"/>
        <v>0.1386108900017313</v>
      </c>
    </row>
    <row r="747" spans="2:5" ht="13.9" customHeight="1" x14ac:dyDescent="0.25">
      <c r="B747" s="29">
        <f t="shared" si="47"/>
        <v>7.6380115273774036</v>
      </c>
      <c r="C747" s="30">
        <f t="shared" si="46"/>
        <v>9.5647490507534128E-3</v>
      </c>
      <c r="D747" s="30">
        <f t="shared" si="44"/>
        <v>9.3798624516023485E-2</v>
      </c>
      <c r="E747" s="30">
        <f t="shared" si="45"/>
        <v>0.13861089000173127</v>
      </c>
    </row>
    <row r="748" spans="2:5" ht="13.9" customHeight="1" x14ac:dyDescent="0.25">
      <c r="B748" s="29">
        <f t="shared" si="47"/>
        <v>7.6480115273774034</v>
      </c>
      <c r="C748" s="30">
        <f t="shared" si="46"/>
        <v>9.5397530215994425E-3</v>
      </c>
      <c r="D748" s="30">
        <f t="shared" si="44"/>
        <v>9.3553495956919253E-2</v>
      </c>
      <c r="E748" s="30">
        <f t="shared" si="45"/>
        <v>0.1386108900017313</v>
      </c>
    </row>
    <row r="749" spans="2:5" ht="13.9" customHeight="1" x14ac:dyDescent="0.25">
      <c r="B749" s="29">
        <f t="shared" si="47"/>
        <v>7.6580115273774032</v>
      </c>
      <c r="C749" s="30">
        <f t="shared" si="46"/>
        <v>9.5148548495928124E-3</v>
      </c>
      <c r="D749" s="30">
        <f t="shared" si="44"/>
        <v>9.3309327053501825E-2</v>
      </c>
      <c r="E749" s="30">
        <f t="shared" si="45"/>
        <v>0.1386108900017313</v>
      </c>
    </row>
    <row r="750" spans="2:5" ht="13.9" customHeight="1" x14ac:dyDescent="0.25">
      <c r="B750" s="29">
        <f t="shared" si="47"/>
        <v>7.668011527377403</v>
      </c>
      <c r="C750" s="30">
        <f t="shared" si="46"/>
        <v>9.4900540245970409E-3</v>
      </c>
      <c r="D750" s="30">
        <f t="shared" si="44"/>
        <v>9.3066112803015799E-2</v>
      </c>
      <c r="E750" s="30">
        <f t="shared" si="45"/>
        <v>0.1386108900017313</v>
      </c>
    </row>
    <row r="751" spans="2:5" ht="13.9" customHeight="1" x14ac:dyDescent="0.25">
      <c r="B751" s="29">
        <f t="shared" si="47"/>
        <v>7.6780115273774028</v>
      </c>
      <c r="C751" s="30">
        <f t="shared" si="46"/>
        <v>9.465350039795541E-3</v>
      </c>
      <c r="D751" s="30">
        <f t="shared" si="44"/>
        <v>9.2823848235262921E-2</v>
      </c>
      <c r="E751" s="30">
        <f t="shared" si="45"/>
        <v>0.13861089000173127</v>
      </c>
    </row>
    <row r="752" spans="2:5" ht="13.9" customHeight="1" x14ac:dyDescent="0.25">
      <c r="B752" s="29">
        <f t="shared" si="47"/>
        <v>7.6880115273774026</v>
      </c>
      <c r="C752" s="30">
        <f t="shared" si="46"/>
        <v>9.4407423916657313E-3</v>
      </c>
      <c r="D752" s="30">
        <f t="shared" si="44"/>
        <v>9.2582528412348319E-2</v>
      </c>
      <c r="E752" s="30">
        <f t="shared" si="45"/>
        <v>0.1386108900017313</v>
      </c>
    </row>
    <row r="753" spans="2:5" ht="13.9" customHeight="1" x14ac:dyDescent="0.25">
      <c r="B753" s="29">
        <f t="shared" si="47"/>
        <v>7.6980115273774024</v>
      </c>
      <c r="C753" s="30">
        <f t="shared" si="46"/>
        <v>9.4162305799533712E-3</v>
      </c>
      <c r="D753" s="30">
        <f t="shared" si="44"/>
        <v>9.2342148428428722E-2</v>
      </c>
      <c r="E753" s="30">
        <f t="shared" si="45"/>
        <v>0.1386108900017313</v>
      </c>
    </row>
    <row r="754" spans="2:5" ht="13.9" customHeight="1" x14ac:dyDescent="0.25">
      <c r="B754" s="29">
        <f t="shared" si="47"/>
        <v>7.7080115273774021</v>
      </c>
      <c r="C754" s="30">
        <f t="shared" si="46"/>
        <v>9.3918141076471482E-3</v>
      </c>
      <c r="D754" s="30">
        <f t="shared" si="44"/>
        <v>9.2102703409463277E-2</v>
      </c>
      <c r="E754" s="30">
        <f t="shared" si="45"/>
        <v>0.1386108900017313</v>
      </c>
    </row>
    <row r="755" spans="2:5" ht="13.9" customHeight="1" x14ac:dyDescent="0.25">
      <c r="B755" s="29">
        <f t="shared" si="47"/>
        <v>7.7180115273774019</v>
      </c>
      <c r="C755" s="30">
        <f t="shared" si="46"/>
        <v>9.3674924809534713E-3</v>
      </c>
      <c r="D755" s="30">
        <f t="shared" si="44"/>
        <v>9.1864188512966405E-2</v>
      </c>
      <c r="E755" s="30">
        <f t="shared" si="45"/>
        <v>0.13861089000173132</v>
      </c>
    </row>
    <row r="756" spans="2:5" ht="13.9" customHeight="1" x14ac:dyDescent="0.25">
      <c r="B756" s="29">
        <f t="shared" si="47"/>
        <v>7.7280115273774017</v>
      </c>
      <c r="C756" s="30">
        <f t="shared" si="46"/>
        <v>9.343265209271515E-3</v>
      </c>
      <c r="D756" s="30">
        <f t="shared" si="44"/>
        <v>9.1626598927762953E-2</v>
      </c>
      <c r="E756" s="30">
        <f t="shared" si="45"/>
        <v>0.1386108900017313</v>
      </c>
    </row>
    <row r="757" spans="2:5" ht="13.9" customHeight="1" x14ac:dyDescent="0.25">
      <c r="B757" s="29">
        <f t="shared" si="47"/>
        <v>7.7380115273774015</v>
      </c>
      <c r="C757" s="30">
        <f t="shared" si="46"/>
        <v>9.3191318051684732E-3</v>
      </c>
      <c r="D757" s="30">
        <f t="shared" si="44"/>
        <v>9.1389929873745654E-2</v>
      </c>
      <c r="E757" s="30">
        <f t="shared" si="45"/>
        <v>0.13861089000173127</v>
      </c>
    </row>
    <row r="758" spans="2:5" ht="13.9" customHeight="1" x14ac:dyDescent="0.25">
      <c r="B758" s="29">
        <f t="shared" si="47"/>
        <v>7.7480115273774013</v>
      </c>
      <c r="C758" s="30">
        <f t="shared" si="46"/>
        <v>9.2950917843550428E-3</v>
      </c>
      <c r="D758" s="30">
        <f t="shared" si="44"/>
        <v>9.1154176601634593E-2</v>
      </c>
      <c r="E758" s="30">
        <f t="shared" si="45"/>
        <v>0.1386108900017313</v>
      </c>
    </row>
    <row r="759" spans="2:5" ht="13.9" customHeight="1" x14ac:dyDescent="0.25">
      <c r="B759" s="29">
        <f t="shared" si="47"/>
        <v>7.7580115273774011</v>
      </c>
      <c r="C759" s="30">
        <f t="shared" si="46"/>
        <v>9.2711446656611272E-3</v>
      </c>
      <c r="D759" s="30">
        <f t="shared" si="44"/>
        <v>9.0919334392738971E-2</v>
      </c>
      <c r="E759" s="30">
        <f t="shared" si="45"/>
        <v>0.13861089000173127</v>
      </c>
    </row>
    <row r="760" spans="2:5" ht="13.9" customHeight="1" x14ac:dyDescent="0.25">
      <c r="B760" s="29">
        <f t="shared" si="47"/>
        <v>7.7680115273774009</v>
      </c>
      <c r="C760" s="30">
        <f t="shared" si="46"/>
        <v>9.2472899710117646E-3</v>
      </c>
      <c r="D760" s="30">
        <f t="shared" si="44"/>
        <v>9.068539855872107E-2</v>
      </c>
      <c r="E760" s="30">
        <f t="shared" si="45"/>
        <v>0.1386108900017313</v>
      </c>
    </row>
    <row r="761" spans="2:5" ht="13.9" customHeight="1" x14ac:dyDescent="0.25">
      <c r="B761" s="29">
        <f t="shared" si="47"/>
        <v>7.7780115273774006</v>
      </c>
      <c r="C761" s="30">
        <f t="shared" si="46"/>
        <v>9.223527225403259E-3</v>
      </c>
      <c r="D761" s="30">
        <f t="shared" si="44"/>
        <v>9.0452364441362135E-2</v>
      </c>
      <c r="E761" s="30">
        <f t="shared" si="45"/>
        <v>0.1386108900017313</v>
      </c>
    </row>
    <row r="762" spans="2:5" ht="13.9" customHeight="1" x14ac:dyDescent="0.25">
      <c r="B762" s="29">
        <f t="shared" si="47"/>
        <v>7.7880115273774004</v>
      </c>
      <c r="C762" s="30">
        <f t="shared" si="46"/>
        <v>9.1998559568795372E-3</v>
      </c>
      <c r="D762" s="30">
        <f t="shared" si="44"/>
        <v>9.0220227412330545E-2</v>
      </c>
      <c r="E762" s="30">
        <f t="shared" si="45"/>
        <v>0.1386108900017313</v>
      </c>
    </row>
    <row r="763" spans="2:5" ht="13.9" customHeight="1" x14ac:dyDescent="0.25">
      <c r="B763" s="29">
        <f t="shared" si="47"/>
        <v>7.7980115273774002</v>
      </c>
      <c r="C763" s="30">
        <f t="shared" si="46"/>
        <v>9.1762756965087199E-3</v>
      </c>
      <c r="D763" s="30">
        <f t="shared" si="44"/>
        <v>8.9988982872952053E-2</v>
      </c>
      <c r="E763" s="30">
        <f t="shared" si="45"/>
        <v>0.1386108900017313</v>
      </c>
    </row>
    <row r="764" spans="2:5" ht="13.9" customHeight="1" x14ac:dyDescent="0.25">
      <c r="B764" s="29">
        <f t="shared" si="47"/>
        <v>7.8080115273774</v>
      </c>
      <c r="C764" s="30">
        <f t="shared" si="46"/>
        <v>9.152785978359888E-3</v>
      </c>
      <c r="D764" s="30">
        <f t="shared" si="44"/>
        <v>8.9758626253981913E-2</v>
      </c>
      <c r="E764" s="30">
        <f t="shared" si="45"/>
        <v>0.1386108900017313</v>
      </c>
    </row>
    <row r="765" spans="2:5" ht="13.9" customHeight="1" x14ac:dyDescent="0.25">
      <c r="B765" s="29">
        <f t="shared" si="47"/>
        <v>7.8180115273773998</v>
      </c>
      <c r="C765" s="30">
        <f t="shared" si="46"/>
        <v>9.129386339480074E-3</v>
      </c>
      <c r="D765" s="30">
        <f t="shared" si="44"/>
        <v>8.952915301537924E-2</v>
      </c>
      <c r="E765" s="30">
        <f t="shared" si="45"/>
        <v>0.1386108900017313</v>
      </c>
    </row>
    <row r="766" spans="2:5" ht="13.9" customHeight="1" x14ac:dyDescent="0.25">
      <c r="B766" s="29">
        <f t="shared" si="47"/>
        <v>7.8280115273773996</v>
      </c>
      <c r="C766" s="30">
        <f t="shared" si="46"/>
        <v>9.1060763198714482E-3</v>
      </c>
      <c r="D766" s="30">
        <f t="shared" si="44"/>
        <v>8.9300558646083328E-2</v>
      </c>
      <c r="E766" s="30">
        <f t="shared" si="45"/>
        <v>0.1386108900017313</v>
      </c>
    </row>
    <row r="767" spans="2:5" ht="13.9" customHeight="1" x14ac:dyDescent="0.25">
      <c r="B767" s="29">
        <f t="shared" si="47"/>
        <v>7.8380115273773994</v>
      </c>
      <c r="C767" s="30">
        <f t="shared" si="46"/>
        <v>9.08285546246871E-3</v>
      </c>
      <c r="D767" s="30">
        <f t="shared" si="44"/>
        <v>8.9072838663791898E-2</v>
      </c>
      <c r="E767" s="30">
        <f t="shared" si="45"/>
        <v>0.1386108900017313</v>
      </c>
    </row>
    <row r="768" spans="2:5" ht="13.9" customHeight="1" x14ac:dyDescent="0.25">
      <c r="B768" s="29">
        <f t="shared" si="47"/>
        <v>7.8480115273773992</v>
      </c>
      <c r="C768" s="30">
        <f t="shared" si="46"/>
        <v>9.0597233131166858E-3</v>
      </c>
      <c r="D768" s="30">
        <f t="shared" si="44"/>
        <v>8.8845988614741397E-2</v>
      </c>
      <c r="E768" s="30">
        <f t="shared" si="45"/>
        <v>0.1386108900017313</v>
      </c>
    </row>
    <row r="769" spans="2:5" ht="13.9" customHeight="1" x14ac:dyDescent="0.25">
      <c r="B769" s="29">
        <f t="shared" si="47"/>
        <v>7.8580115273773989</v>
      </c>
      <c r="C769" s="30">
        <f t="shared" si="46"/>
        <v>9.0366794205481195E-3</v>
      </c>
      <c r="D769" s="30">
        <f t="shared" si="44"/>
        <v>8.8620004073489231E-2</v>
      </c>
      <c r="E769" s="30">
        <f t="shared" si="45"/>
        <v>0.13861089000173127</v>
      </c>
    </row>
    <row r="770" spans="2:5" ht="13.9" customHeight="1" x14ac:dyDescent="0.25">
      <c r="B770" s="29">
        <f t="shared" si="47"/>
        <v>7.8680115273773987</v>
      </c>
      <c r="C770" s="30">
        <f t="shared" si="46"/>
        <v>9.0137233363616672E-3</v>
      </c>
      <c r="D770" s="30">
        <f t="shared" si="44"/>
        <v>8.8394880642697959E-2</v>
      </c>
      <c r="E770" s="30">
        <f t="shared" si="45"/>
        <v>0.1386108900017313</v>
      </c>
    </row>
    <row r="771" spans="2:5" ht="13.9" customHeight="1" x14ac:dyDescent="0.25">
      <c r="B771" s="29">
        <f t="shared" si="47"/>
        <v>7.8780115273773985</v>
      </c>
      <c r="C771" s="30">
        <f t="shared" si="46"/>
        <v>8.9908546150000799E-3</v>
      </c>
      <c r="D771" s="30">
        <f t="shared" si="44"/>
        <v>8.8170613952921278E-2</v>
      </c>
      <c r="E771" s="30">
        <f t="shared" si="45"/>
        <v>0.13861089000173132</v>
      </c>
    </row>
    <row r="772" spans="2:5" ht="13.9" customHeight="1" x14ac:dyDescent="0.25">
      <c r="B772" s="29">
        <f t="shared" si="47"/>
        <v>7.8880115273773983</v>
      </c>
      <c r="C772" s="30">
        <f t="shared" si="46"/>
        <v>8.9680728137285851E-3</v>
      </c>
      <c r="D772" s="30">
        <f t="shared" si="44"/>
        <v>8.7947199662392103E-2</v>
      </c>
      <c r="E772" s="30">
        <f t="shared" si="45"/>
        <v>0.1386108900017313</v>
      </c>
    </row>
    <row r="773" spans="2:5" ht="13.9" customHeight="1" x14ac:dyDescent="0.25">
      <c r="B773" s="29">
        <f t="shared" si="47"/>
        <v>7.8980115273773981</v>
      </c>
      <c r="C773" s="30">
        <f t="shared" si="46"/>
        <v>8.9453774926134631E-3</v>
      </c>
      <c r="D773" s="30">
        <f t="shared" si="44"/>
        <v>8.7724633456812445E-2</v>
      </c>
      <c r="E773" s="30">
        <f t="shared" si="45"/>
        <v>0.1386108900017313</v>
      </c>
    </row>
    <row r="774" spans="2:5" ht="13.9" customHeight="1" x14ac:dyDescent="0.25">
      <c r="B774" s="29">
        <f t="shared" si="47"/>
        <v>7.9080115273773979</v>
      </c>
      <c r="C774" s="30">
        <f t="shared" si="46"/>
        <v>8.9227682145008001E-3</v>
      </c>
      <c r="D774" s="30">
        <f t="shared" si="44"/>
        <v>8.7502911049144996E-2</v>
      </c>
      <c r="E774" s="30">
        <f t="shared" si="45"/>
        <v>0.1386108900017313</v>
      </c>
    </row>
    <row r="775" spans="2:5" ht="13.9" customHeight="1" x14ac:dyDescent="0.25">
      <c r="B775" s="29">
        <f t="shared" si="47"/>
        <v>7.9180115273773977</v>
      </c>
      <c r="C775" s="30">
        <f t="shared" si="46"/>
        <v>8.9002445449954445E-3</v>
      </c>
      <c r="D775" s="30">
        <f t="shared" si="44"/>
        <v>8.728202817940682E-2</v>
      </c>
      <c r="E775" s="30">
        <f t="shared" si="45"/>
        <v>0.13861089000173132</v>
      </c>
    </row>
    <row r="776" spans="2:5" ht="13.9" customHeight="1" x14ac:dyDescent="0.25">
      <c r="B776" s="29">
        <f t="shared" si="47"/>
        <v>7.9280115273773974</v>
      </c>
      <c r="C776" s="30">
        <f t="shared" si="46"/>
        <v>8.8778060524401323E-3</v>
      </c>
      <c r="D776" s="30">
        <f t="shared" si="44"/>
        <v>8.7061980614464643E-2</v>
      </c>
      <c r="E776" s="30">
        <f t="shared" si="45"/>
        <v>0.1386108900017313</v>
      </c>
    </row>
    <row r="777" spans="2:5" ht="13.9" customHeight="1" x14ac:dyDescent="0.25">
      <c r="B777" s="29">
        <f t="shared" si="47"/>
        <v>7.9380115273773972</v>
      </c>
      <c r="C777" s="30">
        <f t="shared" si="46"/>
        <v>8.8554523078948188E-3</v>
      </c>
      <c r="D777" s="30">
        <f t="shared" ref="D777:D840" si="48">C777*9.8067</f>
        <v>8.6842764147832111E-2</v>
      </c>
      <c r="E777" s="30">
        <f t="shared" ref="E777:E840" si="49">((B777^2)/(4*PI()^2))*D777</f>
        <v>0.13861089000173127</v>
      </c>
    </row>
    <row r="778" spans="2:5" ht="13.9" customHeight="1" x14ac:dyDescent="0.25">
      <c r="B778" s="29">
        <f t="shared" si="47"/>
        <v>7.948011527377397</v>
      </c>
      <c r="C778" s="30">
        <f t="shared" si="46"/>
        <v>8.8331828851161698E-3</v>
      </c>
      <c r="D778" s="30">
        <f t="shared" si="48"/>
        <v>8.6624374599468743E-2</v>
      </c>
      <c r="E778" s="30">
        <f t="shared" si="49"/>
        <v>0.1386108900017313</v>
      </c>
    </row>
    <row r="779" spans="2:5" ht="13.9" customHeight="1" x14ac:dyDescent="0.25">
      <c r="B779" s="29">
        <f t="shared" si="47"/>
        <v>7.9580115273773968</v>
      </c>
      <c r="C779" s="30">
        <f t="shared" si="46"/>
        <v>8.8109973605372399E-3</v>
      </c>
      <c r="D779" s="30">
        <f t="shared" si="48"/>
        <v>8.640680781558055E-2</v>
      </c>
      <c r="E779" s="30">
        <f t="shared" si="49"/>
        <v>0.13861089000173132</v>
      </c>
    </row>
    <row r="780" spans="2:5" ht="13.9" customHeight="1" x14ac:dyDescent="0.25">
      <c r="B780" s="29">
        <f t="shared" si="47"/>
        <v>7.9680115273773966</v>
      </c>
      <c r="C780" s="30">
        <f t="shared" si="46"/>
        <v>8.7888953132473392E-3</v>
      </c>
      <c r="D780" s="30">
        <f t="shared" si="48"/>
        <v>8.6190059668422678E-2</v>
      </c>
      <c r="E780" s="30">
        <f t="shared" si="49"/>
        <v>0.1386108900017313</v>
      </c>
    </row>
    <row r="781" spans="2:5" ht="13.9" customHeight="1" x14ac:dyDescent="0.25">
      <c r="B781" s="29">
        <f t="shared" si="47"/>
        <v>7.9780115273773964</v>
      </c>
      <c r="C781" s="30">
        <f t="shared" ref="C781:C844" si="50">IF(B781&lt;6,$C$5/B781,6*$C$5/B781^2)</f>
        <v>8.7668763249720665E-3</v>
      </c>
      <c r="D781" s="30">
        <f t="shared" si="48"/>
        <v>8.5974126056103564E-2</v>
      </c>
      <c r="E781" s="30">
        <f t="shared" si="49"/>
        <v>0.1386108900017313</v>
      </c>
    </row>
    <row r="782" spans="2:5" ht="13.9" customHeight="1" x14ac:dyDescent="0.25">
      <c r="B782" s="29">
        <f t="shared" ref="B782:B845" si="51">B781+0.01</f>
        <v>7.9880115273773962</v>
      </c>
      <c r="C782" s="30">
        <f t="shared" si="50"/>
        <v>8.7449399800535194E-3</v>
      </c>
      <c r="D782" s="30">
        <f t="shared" si="48"/>
        <v>8.5759002902390843E-2</v>
      </c>
      <c r="E782" s="30">
        <f t="shared" si="49"/>
        <v>0.1386108900017313</v>
      </c>
    </row>
    <row r="783" spans="2:5" ht="13.9" customHeight="1" x14ac:dyDescent="0.25">
      <c r="B783" s="29">
        <f t="shared" si="51"/>
        <v>7.998011527377396</v>
      </c>
      <c r="C783" s="30">
        <f t="shared" si="50"/>
        <v>8.7230858654306753E-3</v>
      </c>
      <c r="D783" s="30">
        <f t="shared" si="48"/>
        <v>8.5544686156519001E-2</v>
      </c>
      <c r="E783" s="30">
        <f t="shared" si="49"/>
        <v>0.1386108900017313</v>
      </c>
    </row>
    <row r="784" spans="2:5" ht="13.9" customHeight="1" x14ac:dyDescent="0.25">
      <c r="B784" s="29">
        <f t="shared" si="51"/>
        <v>8.0080115273773966</v>
      </c>
      <c r="C784" s="30">
        <f t="shared" si="50"/>
        <v>8.7013135706199493E-3</v>
      </c>
      <c r="D784" s="30">
        <f t="shared" si="48"/>
        <v>8.533117179299865E-2</v>
      </c>
      <c r="E784" s="30">
        <f t="shared" si="49"/>
        <v>0.1386108900017313</v>
      </c>
    </row>
    <row r="785" spans="2:5" ht="13.9" customHeight="1" x14ac:dyDescent="0.25">
      <c r="B785" s="29">
        <f t="shared" si="51"/>
        <v>8.0180115273773964</v>
      </c>
      <c r="C785" s="30">
        <f t="shared" si="50"/>
        <v>8.6796226876959225E-3</v>
      </c>
      <c r="D785" s="30">
        <f t="shared" si="48"/>
        <v>8.5118455811427601E-2</v>
      </c>
      <c r="E785" s="30">
        <f t="shared" si="49"/>
        <v>0.1386108900017313</v>
      </c>
    </row>
    <row r="786" spans="2:5" ht="13.9" customHeight="1" x14ac:dyDescent="0.25">
      <c r="B786" s="29">
        <f t="shared" si="51"/>
        <v>8.0280115273773962</v>
      </c>
      <c r="C786" s="30">
        <f t="shared" si="50"/>
        <v>8.6580128112722279E-3</v>
      </c>
      <c r="D786" s="30">
        <f t="shared" si="48"/>
        <v>8.4906534236303358E-2</v>
      </c>
      <c r="E786" s="30">
        <f t="shared" si="49"/>
        <v>0.1386108900017313</v>
      </c>
    </row>
    <row r="787" spans="2:5" ht="13.9" customHeight="1" x14ac:dyDescent="0.25">
      <c r="B787" s="29">
        <f t="shared" si="51"/>
        <v>8.038011527377396</v>
      </c>
      <c r="C787" s="30">
        <f t="shared" si="50"/>
        <v>8.6364835384826096E-3</v>
      </c>
      <c r="D787" s="30">
        <f t="shared" si="48"/>
        <v>8.4695403116837403E-2</v>
      </c>
      <c r="E787" s="30">
        <f t="shared" si="49"/>
        <v>0.1386108900017313</v>
      </c>
    </row>
    <row r="788" spans="2:5" ht="13.9" customHeight="1" x14ac:dyDescent="0.25">
      <c r="B788" s="29">
        <f t="shared" si="51"/>
        <v>8.0480115273773958</v>
      </c>
      <c r="C788" s="30">
        <f t="shared" si="50"/>
        <v>8.6150344689621544E-3</v>
      </c>
      <c r="D788" s="30">
        <f t="shared" si="48"/>
        <v>8.4485058526771156E-2</v>
      </c>
      <c r="E788" s="30">
        <f t="shared" si="49"/>
        <v>0.1386108900017313</v>
      </c>
    </row>
    <row r="789" spans="2:5" ht="13.9" customHeight="1" x14ac:dyDescent="0.25">
      <c r="B789" s="29">
        <f t="shared" si="51"/>
        <v>8.0580115273773956</v>
      </c>
      <c r="C789" s="30">
        <f t="shared" si="50"/>
        <v>8.5936652048286665E-3</v>
      </c>
      <c r="D789" s="30">
        <f t="shared" si="48"/>
        <v>8.4275496564193281E-2</v>
      </c>
      <c r="E789" s="30">
        <f t="shared" si="49"/>
        <v>0.1386108900017313</v>
      </c>
    </row>
    <row r="790" spans="2:5" ht="13.9" customHeight="1" x14ac:dyDescent="0.25">
      <c r="B790" s="29">
        <f t="shared" si="51"/>
        <v>8.0680115273773954</v>
      </c>
      <c r="C790" s="30">
        <f t="shared" si="50"/>
        <v>8.572375350664227E-3</v>
      </c>
      <c r="D790" s="30">
        <f t="shared" si="48"/>
        <v>8.4066713351358874E-2</v>
      </c>
      <c r="E790" s="30">
        <f t="shared" si="49"/>
        <v>0.1386108900017313</v>
      </c>
    </row>
    <row r="791" spans="2:5" ht="13.9" customHeight="1" x14ac:dyDescent="0.25">
      <c r="B791" s="29">
        <f t="shared" si="51"/>
        <v>8.0780115273773951</v>
      </c>
      <c r="C791" s="30">
        <f t="shared" si="50"/>
        <v>8.5511645134968926E-3</v>
      </c>
      <c r="D791" s="30">
        <f t="shared" si="48"/>
        <v>8.385870503450997E-2</v>
      </c>
      <c r="E791" s="30">
        <f t="shared" si="49"/>
        <v>0.13861089000173127</v>
      </c>
    </row>
    <row r="792" spans="2:5" ht="13.9" customHeight="1" x14ac:dyDescent="0.25">
      <c r="B792" s="29">
        <f t="shared" si="51"/>
        <v>8.0880115273773949</v>
      </c>
      <c r="C792" s="30">
        <f t="shared" si="50"/>
        <v>8.5300323027825715E-3</v>
      </c>
      <c r="D792" s="30">
        <f t="shared" si="48"/>
        <v>8.3651467783697836E-2</v>
      </c>
      <c r="E792" s="30">
        <f t="shared" si="49"/>
        <v>0.1386108900017313</v>
      </c>
    </row>
    <row r="793" spans="2:5" ht="13.9" customHeight="1" x14ac:dyDescent="0.25">
      <c r="B793" s="29">
        <f t="shared" si="51"/>
        <v>8.0980115273773947</v>
      </c>
      <c r="C793" s="30">
        <f t="shared" si="50"/>
        <v>8.5089783303870323E-3</v>
      </c>
      <c r="D793" s="30">
        <f t="shared" si="48"/>
        <v>8.3444997792606501E-2</v>
      </c>
      <c r="E793" s="30">
        <f t="shared" si="49"/>
        <v>0.1386108900017313</v>
      </c>
    </row>
    <row r="794" spans="2:5" ht="13.9" customHeight="1" x14ac:dyDescent="0.25">
      <c r="B794" s="29">
        <f t="shared" si="51"/>
        <v>8.1080115273773945</v>
      </c>
      <c r="C794" s="30">
        <f t="shared" si="50"/>
        <v>8.4880022105680956E-3</v>
      </c>
      <c r="D794" s="30">
        <f t="shared" si="48"/>
        <v>8.3239291278378133E-2</v>
      </c>
      <c r="E794" s="30">
        <f t="shared" si="49"/>
        <v>0.1386108900017313</v>
      </c>
    </row>
    <row r="795" spans="2:5" ht="13.9" customHeight="1" x14ac:dyDescent="0.25">
      <c r="B795" s="29">
        <f t="shared" si="51"/>
        <v>8.1180115273773943</v>
      </c>
      <c r="C795" s="30">
        <f t="shared" si="50"/>
        <v>8.4671035599579551E-3</v>
      </c>
      <c r="D795" s="30">
        <f t="shared" si="48"/>
        <v>8.3034344481439676E-2</v>
      </c>
      <c r="E795" s="30">
        <f t="shared" si="49"/>
        <v>0.13861089000173127</v>
      </c>
    </row>
    <row r="796" spans="2:5" ht="13.9" customHeight="1" x14ac:dyDescent="0.25">
      <c r="B796" s="29">
        <f t="shared" si="51"/>
        <v>8.1280115273773941</v>
      </c>
      <c r="C796" s="30">
        <f t="shared" si="50"/>
        <v>8.4462819975456693E-3</v>
      </c>
      <c r="D796" s="30">
        <f t="shared" si="48"/>
        <v>8.2830153665331113E-2</v>
      </c>
      <c r="E796" s="30">
        <f t="shared" si="49"/>
        <v>0.1386108900017313</v>
      </c>
    </row>
    <row r="797" spans="2:5" ht="13.9" customHeight="1" x14ac:dyDescent="0.25">
      <c r="B797" s="29">
        <f t="shared" si="51"/>
        <v>8.1380115273773939</v>
      </c>
      <c r="C797" s="30">
        <f t="shared" si="50"/>
        <v>8.4255371446597897E-3</v>
      </c>
      <c r="D797" s="30">
        <f t="shared" si="48"/>
        <v>8.262671511653516E-2</v>
      </c>
      <c r="E797" s="30">
        <f t="shared" si="49"/>
        <v>0.1386108900017313</v>
      </c>
    </row>
    <row r="798" spans="2:5" ht="13.9" customHeight="1" x14ac:dyDescent="0.25">
      <c r="B798" s="29">
        <f t="shared" si="51"/>
        <v>8.1480115273773936</v>
      </c>
      <c r="C798" s="30">
        <f t="shared" si="50"/>
        <v>8.404868624951144E-3</v>
      </c>
      <c r="D798" s="30">
        <f t="shared" si="48"/>
        <v>8.2424025144308383E-2</v>
      </c>
      <c r="E798" s="30">
        <f t="shared" si="49"/>
        <v>0.1386108900017313</v>
      </c>
    </row>
    <row r="799" spans="2:5" ht="13.9" customHeight="1" x14ac:dyDescent="0.25">
      <c r="B799" s="29">
        <f t="shared" si="51"/>
        <v>8.1580115273773934</v>
      </c>
      <c r="C799" s="30">
        <f t="shared" si="50"/>
        <v>8.3842760643757716E-3</v>
      </c>
      <c r="D799" s="30">
        <f t="shared" si="48"/>
        <v>8.2222080080513876E-2</v>
      </c>
      <c r="E799" s="30">
        <f t="shared" si="49"/>
        <v>0.1386108900017313</v>
      </c>
    </row>
    <row r="800" spans="2:5" ht="13.9" customHeight="1" x14ac:dyDescent="0.25">
      <c r="B800" s="29">
        <f t="shared" si="51"/>
        <v>8.1680115273773932</v>
      </c>
      <c r="C800" s="30">
        <f t="shared" si="50"/>
        <v>8.3637590911779924E-3</v>
      </c>
      <c r="D800" s="30">
        <f t="shared" si="48"/>
        <v>8.2020876279455215E-2</v>
      </c>
      <c r="E800" s="30">
        <f t="shared" si="49"/>
        <v>0.13861089000173127</v>
      </c>
    </row>
    <row r="801" spans="2:5" ht="13.9" customHeight="1" x14ac:dyDescent="0.25">
      <c r="B801" s="29">
        <f t="shared" si="51"/>
        <v>8.178011527377393</v>
      </c>
      <c r="C801" s="30">
        <f t="shared" si="50"/>
        <v>8.3433173358736425E-3</v>
      </c>
      <c r="D801" s="30">
        <f t="shared" si="48"/>
        <v>8.1820410117712045E-2</v>
      </c>
      <c r="E801" s="30">
        <f t="shared" si="49"/>
        <v>0.1386108900017313</v>
      </c>
    </row>
    <row r="802" spans="2:5" ht="13.9" customHeight="1" x14ac:dyDescent="0.25">
      <c r="B802" s="29">
        <f t="shared" si="51"/>
        <v>8.1880115273773928</v>
      </c>
      <c r="C802" s="30">
        <f t="shared" si="50"/>
        <v>8.3229504312334196E-3</v>
      </c>
      <c r="D802" s="30">
        <f t="shared" si="48"/>
        <v>8.1620677993976765E-2</v>
      </c>
      <c r="E802" s="30">
        <f t="shared" si="49"/>
        <v>0.1386108900017313</v>
      </c>
    </row>
    <row r="803" spans="2:5" ht="13.9" customHeight="1" x14ac:dyDescent="0.25">
      <c r="B803" s="29">
        <f t="shared" si="51"/>
        <v>8.1980115273773926</v>
      </c>
      <c r="C803" s="30">
        <f t="shared" si="50"/>
        <v>8.3026580122664093E-3</v>
      </c>
      <c r="D803" s="30">
        <f t="shared" si="48"/>
        <v>8.1421676328892995E-2</v>
      </c>
      <c r="E803" s="30">
        <f t="shared" si="49"/>
        <v>0.1386108900017313</v>
      </c>
    </row>
    <row r="804" spans="2:5" ht="13.9" customHeight="1" x14ac:dyDescent="0.25">
      <c r="B804" s="29">
        <f t="shared" si="51"/>
        <v>8.2080115273773924</v>
      </c>
      <c r="C804" s="30">
        <f t="shared" si="50"/>
        <v>8.2824397162037169E-3</v>
      </c>
      <c r="D804" s="30">
        <f t="shared" si="48"/>
        <v>8.1223401564894979E-2</v>
      </c>
      <c r="E804" s="30">
        <f t="shared" si="49"/>
        <v>0.13861089000173127</v>
      </c>
    </row>
    <row r="805" spans="2:5" ht="13.9" customHeight="1" x14ac:dyDescent="0.25">
      <c r="B805" s="29">
        <f t="shared" si="51"/>
        <v>8.2180115273773922</v>
      </c>
      <c r="C805" s="30">
        <f t="shared" si="50"/>
        <v>8.26229518248227E-3</v>
      </c>
      <c r="D805" s="30">
        <f t="shared" si="48"/>
        <v>8.1025850166048866E-2</v>
      </c>
      <c r="E805" s="30">
        <f t="shared" si="49"/>
        <v>0.13861089000173127</v>
      </c>
    </row>
    <row r="806" spans="2:5" ht="13.9" customHeight="1" x14ac:dyDescent="0.25">
      <c r="B806" s="29">
        <f t="shared" si="51"/>
        <v>8.2280115273773919</v>
      </c>
      <c r="C806" s="30">
        <f t="shared" si="50"/>
        <v>8.2422240527287253E-3</v>
      </c>
      <c r="D806" s="30">
        <f t="shared" si="48"/>
        <v>8.0829018617894779E-2</v>
      </c>
      <c r="E806" s="30">
        <f t="shared" si="49"/>
        <v>0.13861089000173127</v>
      </c>
    </row>
    <row r="807" spans="2:5" ht="13.9" customHeight="1" x14ac:dyDescent="0.25">
      <c r="B807" s="29">
        <f t="shared" si="51"/>
        <v>8.2380115273773917</v>
      </c>
      <c r="C807" s="30">
        <f t="shared" si="50"/>
        <v>8.222225970743546E-3</v>
      </c>
      <c r="D807" s="30">
        <f t="shared" si="48"/>
        <v>8.0632903427290722E-2</v>
      </c>
      <c r="E807" s="30">
        <f t="shared" si="49"/>
        <v>0.13861089000173127</v>
      </c>
    </row>
    <row r="808" spans="2:5" ht="13.9" customHeight="1" x14ac:dyDescent="0.25">
      <c r="B808" s="29">
        <f t="shared" si="51"/>
        <v>8.2480115273773915</v>
      </c>
      <c r="C808" s="30">
        <f t="shared" si="50"/>
        <v>8.202300582485186E-3</v>
      </c>
      <c r="D808" s="30">
        <f t="shared" si="48"/>
        <v>8.0437501122257463E-2</v>
      </c>
      <c r="E808" s="30">
        <f t="shared" si="49"/>
        <v>0.13861089000173127</v>
      </c>
    </row>
    <row r="809" spans="2:5" ht="13.9" customHeight="1" x14ac:dyDescent="0.25">
      <c r="B809" s="29">
        <f t="shared" si="51"/>
        <v>8.2580115273773913</v>
      </c>
      <c r="C809" s="30">
        <f t="shared" si="50"/>
        <v>8.182447536054429E-3</v>
      </c>
      <c r="D809" s="30">
        <f t="shared" si="48"/>
        <v>8.0242808251824962E-2</v>
      </c>
      <c r="E809" s="30">
        <f t="shared" si="49"/>
        <v>0.13861089000173127</v>
      </c>
    </row>
    <row r="810" spans="2:5" ht="13.9" customHeight="1" x14ac:dyDescent="0.25">
      <c r="B810" s="29">
        <f t="shared" si="51"/>
        <v>8.2680115273773911</v>
      </c>
      <c r="C810" s="30">
        <f t="shared" si="50"/>
        <v>8.1626664816788451E-3</v>
      </c>
      <c r="D810" s="30">
        <f t="shared" si="48"/>
        <v>8.0048821385879931E-2</v>
      </c>
      <c r="E810" s="30">
        <f t="shared" si="49"/>
        <v>0.1386108900017313</v>
      </c>
    </row>
    <row r="811" spans="2:5" ht="13.9" customHeight="1" x14ac:dyDescent="0.25">
      <c r="B811" s="29">
        <f t="shared" si="51"/>
        <v>8.2780115273773909</v>
      </c>
      <c r="C811" s="30">
        <f t="shared" si="50"/>
        <v>8.1429570716973886E-3</v>
      </c>
      <c r="D811" s="30">
        <f t="shared" si="48"/>
        <v>7.985553711501478E-2</v>
      </c>
      <c r="E811" s="30">
        <f t="shared" si="49"/>
        <v>0.1386108900017313</v>
      </c>
    </row>
    <row r="812" spans="2:5" ht="13.9" customHeight="1" x14ac:dyDescent="0.25">
      <c r="B812" s="29">
        <f t="shared" si="51"/>
        <v>8.2880115273773907</v>
      </c>
      <c r="C812" s="30">
        <f t="shared" si="50"/>
        <v>8.12331896054512E-3</v>
      </c>
      <c r="D812" s="30">
        <f t="shared" si="48"/>
        <v>7.9662952050377822E-2</v>
      </c>
      <c r="E812" s="30">
        <f t="shared" si="49"/>
        <v>0.1386108900017313</v>
      </c>
    </row>
    <row r="813" spans="2:5" ht="13.9" customHeight="1" x14ac:dyDescent="0.25">
      <c r="B813" s="29">
        <f t="shared" si="51"/>
        <v>8.2980115273773905</v>
      </c>
      <c r="C813" s="30">
        <f t="shared" si="50"/>
        <v>8.1037518047380585E-3</v>
      </c>
      <c r="D813" s="30">
        <f t="shared" si="48"/>
        <v>7.9471062823524716E-2</v>
      </c>
      <c r="E813" s="30">
        <f t="shared" si="49"/>
        <v>0.1386108900017313</v>
      </c>
    </row>
    <row r="814" spans="2:5" ht="13.9" customHeight="1" x14ac:dyDescent="0.25">
      <c r="B814" s="29">
        <f t="shared" si="51"/>
        <v>8.3080115273773902</v>
      </c>
      <c r="C814" s="30">
        <f t="shared" si="50"/>
        <v>8.084255262858166E-3</v>
      </c>
      <c r="D814" s="30">
        <f t="shared" si="48"/>
        <v>7.9279866086271175E-2</v>
      </c>
      <c r="E814" s="30">
        <f t="shared" si="49"/>
        <v>0.13861089000173127</v>
      </c>
    </row>
    <row r="815" spans="2:5" ht="13.9" customHeight="1" x14ac:dyDescent="0.25">
      <c r="B815" s="29">
        <f t="shared" si="51"/>
        <v>8.31801152737739</v>
      </c>
      <c r="C815" s="30">
        <f t="shared" si="50"/>
        <v>8.0648289955384516E-3</v>
      </c>
      <c r="D815" s="30">
        <f t="shared" si="48"/>
        <v>7.9089358510546923E-2</v>
      </c>
      <c r="E815" s="30">
        <f t="shared" si="49"/>
        <v>0.13861089000173127</v>
      </c>
    </row>
    <row r="816" spans="2:5" ht="13.9" customHeight="1" x14ac:dyDescent="0.25">
      <c r="B816" s="29">
        <f t="shared" si="51"/>
        <v>8.3280115273773898</v>
      </c>
      <c r="C816" s="30">
        <f t="shared" si="50"/>
        <v>8.0454726654482049E-3</v>
      </c>
      <c r="D816" s="30">
        <f t="shared" si="48"/>
        <v>7.8899536788250901E-2</v>
      </c>
      <c r="E816" s="30">
        <f t="shared" si="49"/>
        <v>0.1386108900017313</v>
      </c>
    </row>
    <row r="817" spans="2:5" ht="13.9" customHeight="1" x14ac:dyDescent="0.25">
      <c r="B817" s="29">
        <f t="shared" si="51"/>
        <v>8.3380115273773896</v>
      </c>
      <c r="C817" s="30">
        <f t="shared" si="50"/>
        <v>8.0261859372783451E-3</v>
      </c>
      <c r="D817" s="30">
        <f t="shared" si="48"/>
        <v>7.8710397631107543E-2</v>
      </c>
      <c r="E817" s="30">
        <f t="shared" si="49"/>
        <v>0.1386108900017313</v>
      </c>
    </row>
    <row r="818" spans="2:5" ht="13.9" customHeight="1" x14ac:dyDescent="0.25">
      <c r="B818" s="29">
        <f t="shared" si="51"/>
        <v>8.3480115273773894</v>
      </c>
      <c r="C818" s="30">
        <f t="shared" si="50"/>
        <v>8.0069684777269064E-3</v>
      </c>
      <c r="D818" s="30">
        <f t="shared" si="48"/>
        <v>7.852193777052445E-2</v>
      </c>
      <c r="E818" s="30">
        <f t="shared" si="49"/>
        <v>0.1386108900017313</v>
      </c>
    </row>
    <row r="819" spans="2:5" ht="13.9" customHeight="1" x14ac:dyDescent="0.25">
      <c r="B819" s="29">
        <f t="shared" si="51"/>
        <v>8.3580115273773892</v>
      </c>
      <c r="C819" s="30">
        <f t="shared" si="50"/>
        <v>7.987819955484643E-3</v>
      </c>
      <c r="D819" s="30">
        <f t="shared" si="48"/>
        <v>7.8334153957451247E-2</v>
      </c>
      <c r="E819" s="30">
        <f t="shared" si="49"/>
        <v>0.1386108900017313</v>
      </c>
    </row>
    <row r="820" spans="2:5" ht="13.9" customHeight="1" x14ac:dyDescent="0.25">
      <c r="B820" s="29">
        <f t="shared" si="51"/>
        <v>8.368011527377389</v>
      </c>
      <c r="C820" s="30">
        <f t="shared" si="50"/>
        <v>7.9687400412207336E-3</v>
      </c>
      <c r="D820" s="30">
        <f t="shared" si="48"/>
        <v>7.8147042962239358E-2</v>
      </c>
      <c r="E820" s="30">
        <f t="shared" si="49"/>
        <v>0.1386108900017313</v>
      </c>
    </row>
    <row r="821" spans="2:5" ht="13.9" customHeight="1" x14ac:dyDescent="0.25">
      <c r="B821" s="29">
        <f t="shared" si="51"/>
        <v>8.3780115273773887</v>
      </c>
      <c r="C821" s="30">
        <f t="shared" si="50"/>
        <v>7.94972840756864E-3</v>
      </c>
      <c r="D821" s="30">
        <f t="shared" si="48"/>
        <v>7.796060157450338E-2</v>
      </c>
      <c r="E821" s="30">
        <f t="shared" si="49"/>
        <v>0.1386108900017313</v>
      </c>
    </row>
    <row r="822" spans="2:5" ht="13.9" customHeight="1" x14ac:dyDescent="0.25">
      <c r="B822" s="29">
        <f t="shared" si="51"/>
        <v>8.3880115273773885</v>
      </c>
      <c r="C822" s="30">
        <f t="shared" si="50"/>
        <v>7.9307847291120448E-3</v>
      </c>
      <c r="D822" s="30">
        <f t="shared" si="48"/>
        <v>7.7774826602983085E-2</v>
      </c>
      <c r="E822" s="30">
        <f t="shared" si="49"/>
        <v>0.1386108900017313</v>
      </c>
    </row>
    <row r="823" spans="2:5" ht="13.9" customHeight="1" x14ac:dyDescent="0.25">
      <c r="B823" s="29">
        <f t="shared" si="51"/>
        <v>8.3980115273773883</v>
      </c>
      <c r="C823" s="30">
        <f t="shared" si="50"/>
        <v>7.9119086823709502E-3</v>
      </c>
      <c r="D823" s="30">
        <f t="shared" si="48"/>
        <v>7.7589714875407195E-2</v>
      </c>
      <c r="E823" s="30">
        <f t="shared" si="49"/>
        <v>0.1386108900017313</v>
      </c>
    </row>
    <row r="824" spans="2:5" ht="13.9" customHeight="1" x14ac:dyDescent="0.25">
      <c r="B824" s="29">
        <f t="shared" si="51"/>
        <v>8.4080115273773881</v>
      </c>
      <c r="C824" s="30">
        <f t="shared" si="50"/>
        <v>7.893099945787841E-3</v>
      </c>
      <c r="D824" s="30">
        <f t="shared" si="48"/>
        <v>7.7405263238357613E-2</v>
      </c>
      <c r="E824" s="30">
        <f t="shared" si="49"/>
        <v>0.1386108900017313</v>
      </c>
    </row>
    <row r="825" spans="2:5" ht="13.9" customHeight="1" x14ac:dyDescent="0.25">
      <c r="B825" s="29">
        <f t="shared" si="51"/>
        <v>8.4180115273773879</v>
      </c>
      <c r="C825" s="30">
        <f t="shared" si="50"/>
        <v>7.8743581997140141E-3</v>
      </c>
      <c r="D825" s="30">
        <f t="shared" si="48"/>
        <v>7.7221468557135423E-2</v>
      </c>
      <c r="E825" s="30">
        <f t="shared" si="49"/>
        <v>0.13861089000173127</v>
      </c>
    </row>
    <row r="826" spans="2:5" ht="13.9" customHeight="1" x14ac:dyDescent="0.25">
      <c r="B826" s="29">
        <f t="shared" si="51"/>
        <v>8.4280115273773877</v>
      </c>
      <c r="C826" s="30">
        <f t="shared" si="50"/>
        <v>7.8556831263959879E-3</v>
      </c>
      <c r="D826" s="30">
        <f t="shared" si="48"/>
        <v>7.7038327715627533E-2</v>
      </c>
      <c r="E826" s="30">
        <f t="shared" si="49"/>
        <v>0.1386108900017313</v>
      </c>
    </row>
    <row r="827" spans="2:5" ht="13.9" customHeight="1" x14ac:dyDescent="0.25">
      <c r="B827" s="29">
        <f t="shared" si="51"/>
        <v>8.4380115273773875</v>
      </c>
      <c r="C827" s="30">
        <f t="shared" si="50"/>
        <v>7.8370744099620256E-3</v>
      </c>
      <c r="D827" s="30">
        <f t="shared" si="48"/>
        <v>7.6855837616174594E-2</v>
      </c>
      <c r="E827" s="30">
        <f t="shared" si="49"/>
        <v>0.1386108900017313</v>
      </c>
    </row>
    <row r="828" spans="2:5" ht="13.9" customHeight="1" x14ac:dyDescent="0.25">
      <c r="B828" s="29">
        <f t="shared" si="51"/>
        <v>8.4480115273773873</v>
      </c>
      <c r="C828" s="30">
        <f t="shared" si="50"/>
        <v>7.8185317364087951E-3</v>
      </c>
      <c r="D828" s="30">
        <f t="shared" si="48"/>
        <v>7.6673995179440124E-2</v>
      </c>
      <c r="E828" s="30">
        <f t="shared" si="49"/>
        <v>0.13861089000173127</v>
      </c>
    </row>
    <row r="829" spans="2:5" ht="13.9" customHeight="1" x14ac:dyDescent="0.25">
      <c r="B829" s="29">
        <f t="shared" si="51"/>
        <v>8.458011527377387</v>
      </c>
      <c r="C829" s="30">
        <f t="shared" si="50"/>
        <v>7.8000547935881126E-3</v>
      </c>
      <c r="D829" s="30">
        <f t="shared" si="48"/>
        <v>7.6492797344280536E-2</v>
      </c>
      <c r="E829" s="30">
        <f t="shared" si="49"/>
        <v>0.1386108900017313</v>
      </c>
    </row>
    <row r="830" spans="2:5" ht="13.9" customHeight="1" x14ac:dyDescent="0.25">
      <c r="B830" s="29">
        <f t="shared" si="51"/>
        <v>8.4680115273773868</v>
      </c>
      <c r="C830" s="30">
        <f t="shared" si="50"/>
        <v>7.7816432711938039E-3</v>
      </c>
      <c r="D830" s="30">
        <f t="shared" si="48"/>
        <v>7.6312241067616277E-2</v>
      </c>
      <c r="E830" s="30">
        <f t="shared" si="49"/>
        <v>0.1386108900017313</v>
      </c>
    </row>
    <row r="831" spans="2:5" ht="13.9" customHeight="1" x14ac:dyDescent="0.25">
      <c r="B831" s="29">
        <f t="shared" si="51"/>
        <v>8.4780115273773866</v>
      </c>
      <c r="C831" s="30">
        <f t="shared" si="50"/>
        <v>7.7632968607486818E-3</v>
      </c>
      <c r="D831" s="30">
        <f t="shared" si="48"/>
        <v>7.6132323324304099E-2</v>
      </c>
      <c r="E831" s="30">
        <f t="shared" si="49"/>
        <v>0.1386108900017313</v>
      </c>
    </row>
    <row r="832" spans="2:5" ht="13.9" customHeight="1" x14ac:dyDescent="0.25">
      <c r="B832" s="29">
        <f t="shared" si="51"/>
        <v>8.4880115273773864</v>
      </c>
      <c r="C832" s="30">
        <f t="shared" si="50"/>
        <v>7.7450152555916226E-3</v>
      </c>
      <c r="D832" s="30">
        <f t="shared" si="48"/>
        <v>7.5953041107010358E-2</v>
      </c>
      <c r="E832" s="30">
        <f t="shared" si="49"/>
        <v>0.13861089000173127</v>
      </c>
    </row>
    <row r="833" spans="2:5" ht="13.9" customHeight="1" x14ac:dyDescent="0.25">
      <c r="B833" s="29">
        <f t="shared" si="51"/>
        <v>8.4980115273773862</v>
      </c>
      <c r="C833" s="30">
        <f t="shared" si="50"/>
        <v>7.7267981508647521E-3</v>
      </c>
      <c r="D833" s="30">
        <f t="shared" si="48"/>
        <v>7.5774391426085358E-2</v>
      </c>
      <c r="E833" s="30">
        <f t="shared" si="49"/>
        <v>0.13861089000173127</v>
      </c>
    </row>
    <row r="834" spans="2:5" ht="13.9" customHeight="1" x14ac:dyDescent="0.25">
      <c r="B834" s="29">
        <f t="shared" si="51"/>
        <v>8.508011527377386</v>
      </c>
      <c r="C834" s="30">
        <f t="shared" si="50"/>
        <v>7.7086452435007344E-3</v>
      </c>
      <c r="D834" s="30">
        <f t="shared" si="48"/>
        <v>7.5596371309438651E-2</v>
      </c>
      <c r="E834" s="30">
        <f t="shared" si="49"/>
        <v>0.1386108900017313</v>
      </c>
    </row>
    <row r="835" spans="2:5" ht="13.9" customHeight="1" x14ac:dyDescent="0.25">
      <c r="B835" s="29">
        <f t="shared" si="51"/>
        <v>8.5180115273773858</v>
      </c>
      <c r="C835" s="30">
        <f t="shared" si="50"/>
        <v>7.6905562322101689E-3</v>
      </c>
      <c r="D835" s="30">
        <f t="shared" si="48"/>
        <v>7.5418977802415452E-2</v>
      </c>
      <c r="E835" s="30">
        <f t="shared" si="49"/>
        <v>0.1386108900017313</v>
      </c>
    </row>
    <row r="836" spans="2:5" ht="13.9" customHeight="1" x14ac:dyDescent="0.25">
      <c r="B836" s="29">
        <f t="shared" si="51"/>
        <v>8.5280115273773855</v>
      </c>
      <c r="C836" s="30">
        <f t="shared" si="50"/>
        <v>7.6725308174690858E-3</v>
      </c>
      <c r="D836" s="30">
        <f t="shared" si="48"/>
        <v>7.5242207967674085E-2</v>
      </c>
      <c r="E836" s="30">
        <f t="shared" si="49"/>
        <v>0.1386108900017313</v>
      </c>
    </row>
    <row r="837" spans="2:5" ht="13.9" customHeight="1" x14ac:dyDescent="0.25">
      <c r="B837" s="29">
        <f t="shared" si="51"/>
        <v>8.5380115273773853</v>
      </c>
      <c r="C837" s="30">
        <f t="shared" si="50"/>
        <v>7.6545687015065539E-3</v>
      </c>
      <c r="D837" s="30">
        <f t="shared" si="48"/>
        <v>7.5066058885064318E-2</v>
      </c>
      <c r="E837" s="30">
        <f t="shared" si="49"/>
        <v>0.1386108900017313</v>
      </c>
    </row>
    <row r="838" spans="2:5" ht="13.9" customHeight="1" x14ac:dyDescent="0.25">
      <c r="B838" s="29">
        <f t="shared" si="51"/>
        <v>8.5480115273773851</v>
      </c>
      <c r="C838" s="30">
        <f t="shared" si="50"/>
        <v>7.6366695882923719E-3</v>
      </c>
      <c r="D838" s="30">
        <f t="shared" si="48"/>
        <v>7.4890527651506791E-2</v>
      </c>
      <c r="E838" s="30">
        <f t="shared" si="49"/>
        <v>0.13861089000173127</v>
      </c>
    </row>
    <row r="839" spans="2:5" ht="13.9" customHeight="1" x14ac:dyDescent="0.25">
      <c r="B839" s="29">
        <f t="shared" si="51"/>
        <v>8.5580115273773849</v>
      </c>
      <c r="C839" s="30">
        <f t="shared" si="50"/>
        <v>7.618833183524883E-3</v>
      </c>
      <c r="D839" s="30">
        <f t="shared" si="48"/>
        <v>7.4715611380873459E-2</v>
      </c>
      <c r="E839" s="30">
        <f t="shared" si="49"/>
        <v>0.13861089000173127</v>
      </c>
    </row>
    <row r="840" spans="2:5" ht="13.9" customHeight="1" x14ac:dyDescent="0.25">
      <c r="B840" s="29">
        <f t="shared" si="51"/>
        <v>8.5680115273773847</v>
      </c>
      <c r="C840" s="30">
        <f t="shared" si="50"/>
        <v>7.6010591946188691E-3</v>
      </c>
      <c r="D840" s="30">
        <f t="shared" si="48"/>
        <v>7.4541307203868853E-2</v>
      </c>
      <c r="E840" s="30">
        <f t="shared" si="49"/>
        <v>0.1386108900017313</v>
      </c>
    </row>
    <row r="841" spans="2:5" ht="13.9" customHeight="1" x14ac:dyDescent="0.25">
      <c r="B841" s="29">
        <f t="shared" si="51"/>
        <v>8.5780115273773845</v>
      </c>
      <c r="C841" s="30">
        <f t="shared" si="50"/>
        <v>7.5833473306935557E-3</v>
      </c>
      <c r="D841" s="30">
        <f t="shared" ref="D841:D904" si="52">C841*9.8067</f>
        <v>7.4367612267912483E-2</v>
      </c>
      <c r="E841" s="30">
        <f t="shared" ref="E841:E904" si="53">((B841^2)/(4*PI()^2))*D841</f>
        <v>0.13861089000173127</v>
      </c>
    </row>
    <row r="842" spans="2:5" ht="13.9" customHeight="1" x14ac:dyDescent="0.25">
      <c r="B842" s="29">
        <f t="shared" si="51"/>
        <v>8.5880115273773843</v>
      </c>
      <c r="C842" s="30">
        <f t="shared" si="50"/>
        <v>7.565697302560708E-3</v>
      </c>
      <c r="D842" s="30">
        <f t="shared" si="52"/>
        <v>7.4194523737022094E-2</v>
      </c>
      <c r="E842" s="30">
        <f t="shared" si="53"/>
        <v>0.1386108900017313</v>
      </c>
    </row>
    <row r="843" spans="2:5" ht="13.9" customHeight="1" x14ac:dyDescent="0.25">
      <c r="B843" s="29">
        <f t="shared" si="51"/>
        <v>8.5980115273773841</v>
      </c>
      <c r="C843" s="30">
        <f t="shared" si="50"/>
        <v>7.5481088227128314E-3</v>
      </c>
      <c r="D843" s="30">
        <f t="shared" si="52"/>
        <v>7.4022038791697914E-2</v>
      </c>
      <c r="E843" s="30">
        <f t="shared" si="53"/>
        <v>0.13861089000173127</v>
      </c>
    </row>
    <row r="844" spans="2:5" ht="13.9" customHeight="1" x14ac:dyDescent="0.25">
      <c r="B844" s="29">
        <f t="shared" si="51"/>
        <v>8.6080115273773838</v>
      </c>
      <c r="C844" s="30">
        <f t="shared" si="50"/>
        <v>7.5305816053114578E-3</v>
      </c>
      <c r="D844" s="30">
        <f t="shared" si="52"/>
        <v>7.3850154628807868E-2</v>
      </c>
      <c r="E844" s="30">
        <f t="shared" si="53"/>
        <v>0.1386108900017313</v>
      </c>
    </row>
    <row r="845" spans="2:5" ht="13.9" customHeight="1" x14ac:dyDescent="0.25">
      <c r="B845" s="29">
        <f t="shared" si="51"/>
        <v>8.6180115273773836</v>
      </c>
      <c r="C845" s="30">
        <f t="shared" ref="C845:C908" si="54">IF(B845&lt;6,$C$5/B845,6*$C$5/B845^2)</f>
        <v>7.5131153661755377E-3</v>
      </c>
      <c r="D845" s="30">
        <f t="shared" si="52"/>
        <v>7.3678868461473646E-2</v>
      </c>
      <c r="E845" s="30">
        <f t="shared" si="53"/>
        <v>0.1386108900017313</v>
      </c>
    </row>
    <row r="846" spans="2:5" ht="13.9" customHeight="1" x14ac:dyDescent="0.25">
      <c r="B846" s="29">
        <f t="shared" ref="B846:B909" si="55">B845+0.01</f>
        <v>8.6280115273773834</v>
      </c>
      <c r="C846" s="30">
        <f t="shared" si="54"/>
        <v>7.4957098227699118E-3</v>
      </c>
      <c r="D846" s="30">
        <f t="shared" si="52"/>
        <v>7.350817751895769E-2</v>
      </c>
      <c r="E846" s="30">
        <f t="shared" si="53"/>
        <v>0.1386108900017313</v>
      </c>
    </row>
    <row r="847" spans="2:5" ht="13.9" customHeight="1" x14ac:dyDescent="0.25">
      <c r="B847" s="29">
        <f t="shared" si="55"/>
        <v>8.6380115273773832</v>
      </c>
      <c r="C847" s="30">
        <f t="shared" si="54"/>
        <v>7.4783646941939006E-3</v>
      </c>
      <c r="D847" s="30">
        <f t="shared" si="52"/>
        <v>7.3338079046551319E-2</v>
      </c>
      <c r="E847" s="30">
        <f t="shared" si="53"/>
        <v>0.1386108900017313</v>
      </c>
    </row>
    <row r="848" spans="2:5" ht="13.9" customHeight="1" x14ac:dyDescent="0.25">
      <c r="B848" s="29">
        <f t="shared" si="55"/>
        <v>8.648011527377383</v>
      </c>
      <c r="C848" s="30">
        <f t="shared" si="54"/>
        <v>7.4610797011699535E-3</v>
      </c>
      <c r="D848" s="30">
        <f t="shared" si="52"/>
        <v>7.3168570305463379E-2</v>
      </c>
      <c r="E848" s="30">
        <f t="shared" si="53"/>
        <v>0.1386108900017313</v>
      </c>
    </row>
    <row r="849" spans="2:5" ht="13.9" customHeight="1" x14ac:dyDescent="0.25">
      <c r="B849" s="29">
        <f t="shared" si="55"/>
        <v>8.6580115273773828</v>
      </c>
      <c r="C849" s="30">
        <f t="shared" si="54"/>
        <v>7.4438545660324186E-3</v>
      </c>
      <c r="D849" s="30">
        <f t="shared" si="52"/>
        <v>7.2999648572710116E-2</v>
      </c>
      <c r="E849" s="30">
        <f t="shared" si="53"/>
        <v>0.1386108900017313</v>
      </c>
    </row>
    <row r="850" spans="2:5" ht="13.9" customHeight="1" x14ac:dyDescent="0.25">
      <c r="B850" s="29">
        <f t="shared" si="55"/>
        <v>8.6680115273773826</v>
      </c>
      <c r="C850" s="30">
        <f t="shared" si="54"/>
        <v>7.4266890127163889E-3</v>
      </c>
      <c r="D850" s="30">
        <f t="shared" si="52"/>
        <v>7.28313111410058E-2</v>
      </c>
      <c r="E850" s="30">
        <f t="shared" si="53"/>
        <v>0.13861089000173127</v>
      </c>
    </row>
    <row r="851" spans="2:5" ht="13.9" customHeight="1" x14ac:dyDescent="0.25">
      <c r="B851" s="29">
        <f t="shared" si="55"/>
        <v>8.6780115273773824</v>
      </c>
      <c r="C851" s="30">
        <f t="shared" si="54"/>
        <v>7.4095827667466398E-3</v>
      </c>
      <c r="D851" s="30">
        <f t="shared" si="52"/>
        <v>7.266355531865426E-2</v>
      </c>
      <c r="E851" s="30">
        <f t="shared" si="53"/>
        <v>0.13861089000173127</v>
      </c>
    </row>
    <row r="852" spans="2:5" ht="13.9" customHeight="1" x14ac:dyDescent="0.25">
      <c r="B852" s="29">
        <f t="shared" si="55"/>
        <v>8.6880115273773821</v>
      </c>
      <c r="C852" s="30">
        <f t="shared" si="54"/>
        <v>7.3925355552266576E-3</v>
      </c>
      <c r="D852" s="30">
        <f t="shared" si="52"/>
        <v>7.2496378429441261E-2</v>
      </c>
      <c r="E852" s="30">
        <f t="shared" si="53"/>
        <v>0.1386108900017313</v>
      </c>
    </row>
    <row r="853" spans="2:5" ht="13.9" customHeight="1" x14ac:dyDescent="0.25">
      <c r="B853" s="29">
        <f t="shared" si="55"/>
        <v>8.6980115273773819</v>
      </c>
      <c r="C853" s="30">
        <f t="shared" si="54"/>
        <v>7.3755471068277555E-3</v>
      </c>
      <c r="D853" s="30">
        <f t="shared" si="52"/>
        <v>7.2329777812527751E-2</v>
      </c>
      <c r="E853" s="30">
        <f t="shared" si="53"/>
        <v>0.1386108900017313</v>
      </c>
    </row>
    <row r="854" spans="2:5" ht="13.9" customHeight="1" x14ac:dyDescent="0.25">
      <c r="B854" s="29">
        <f t="shared" si="55"/>
        <v>8.7080115273773817</v>
      </c>
      <c r="C854" s="30">
        <f t="shared" si="54"/>
        <v>7.358617151778277E-3</v>
      </c>
      <c r="D854" s="30">
        <f t="shared" si="52"/>
        <v>7.2163750822344025E-2</v>
      </c>
      <c r="E854" s="30">
        <f t="shared" si="53"/>
        <v>0.1386108900017313</v>
      </c>
    </row>
    <row r="855" spans="2:5" ht="13.9" customHeight="1" x14ac:dyDescent="0.25">
      <c r="B855" s="29">
        <f t="shared" si="55"/>
        <v>8.7180115273773815</v>
      </c>
      <c r="C855" s="30">
        <f t="shared" si="54"/>
        <v>7.3417454218528862E-3</v>
      </c>
      <c r="D855" s="30">
        <f t="shared" si="52"/>
        <v>7.1998294828484688E-2</v>
      </c>
      <c r="E855" s="30">
        <f t="shared" si="53"/>
        <v>0.1386108900017313</v>
      </c>
    </row>
    <row r="856" spans="2:5" ht="13.9" customHeight="1" x14ac:dyDescent="0.25">
      <c r="B856" s="29">
        <f t="shared" si="55"/>
        <v>8.7280115273773813</v>
      </c>
      <c r="C856" s="30">
        <f t="shared" si="54"/>
        <v>7.3249316503619438E-3</v>
      </c>
      <c r="D856" s="30">
        <f t="shared" si="52"/>
        <v>7.1833407215604467E-2</v>
      </c>
      <c r="E856" s="30">
        <f t="shared" si="53"/>
        <v>0.13861089000173127</v>
      </c>
    </row>
    <row r="857" spans="2:5" ht="13.9" customHeight="1" x14ac:dyDescent="0.25">
      <c r="B857" s="29">
        <f t="shared" si="55"/>
        <v>8.7380115273773811</v>
      </c>
      <c r="C857" s="30">
        <f t="shared" si="54"/>
        <v>7.3081755721409718E-3</v>
      </c>
      <c r="D857" s="30">
        <f t="shared" si="52"/>
        <v>7.1669085383314859E-2</v>
      </c>
      <c r="E857" s="30">
        <f t="shared" si="53"/>
        <v>0.13861089000173127</v>
      </c>
    </row>
    <row r="858" spans="2:5" ht="13.9" customHeight="1" x14ac:dyDescent="0.25">
      <c r="B858" s="29">
        <f t="shared" si="55"/>
        <v>8.7480115273773809</v>
      </c>
      <c r="C858" s="30">
        <f t="shared" si="54"/>
        <v>7.2914769235401921E-3</v>
      </c>
      <c r="D858" s="30">
        <f t="shared" si="52"/>
        <v>7.1505326746081593E-2</v>
      </c>
      <c r="E858" s="30">
        <f t="shared" si="53"/>
        <v>0.13861089000173127</v>
      </c>
    </row>
    <row r="859" spans="2:5" ht="13.9" customHeight="1" x14ac:dyDescent="0.25">
      <c r="B859" s="29">
        <f t="shared" si="55"/>
        <v>8.7580115273773806</v>
      </c>
      <c r="C859" s="30">
        <f t="shared" si="54"/>
        <v>7.2748354424141577E-3</v>
      </c>
      <c r="D859" s="30">
        <f t="shared" si="52"/>
        <v>7.1342128733122914E-2</v>
      </c>
      <c r="E859" s="30">
        <f t="shared" si="53"/>
        <v>0.1386108900017313</v>
      </c>
    </row>
    <row r="860" spans="2:5" ht="13.9" customHeight="1" x14ac:dyDescent="0.25">
      <c r="B860" s="29">
        <f t="shared" si="55"/>
        <v>8.7680115273773804</v>
      </c>
      <c r="C860" s="30">
        <f t="shared" si="54"/>
        <v>7.2582508681114681E-3</v>
      </c>
      <c r="D860" s="30">
        <f t="shared" si="52"/>
        <v>7.1179488788308723E-2</v>
      </c>
      <c r="E860" s="30">
        <f t="shared" si="53"/>
        <v>0.13861089000173127</v>
      </c>
    </row>
    <row r="861" spans="2:5" ht="13.9" customHeight="1" x14ac:dyDescent="0.25">
      <c r="B861" s="29">
        <f t="shared" si="55"/>
        <v>8.7780115273773802</v>
      </c>
      <c r="C861" s="30">
        <f t="shared" si="54"/>
        <v>7.2417229414645599E-3</v>
      </c>
      <c r="D861" s="30">
        <f t="shared" si="52"/>
        <v>7.1017404370060488E-2</v>
      </c>
      <c r="E861" s="30">
        <f t="shared" si="53"/>
        <v>0.13861089000173127</v>
      </c>
    </row>
    <row r="862" spans="2:5" ht="13.9" customHeight="1" x14ac:dyDescent="0.25">
      <c r="B862" s="29">
        <f t="shared" si="55"/>
        <v>8.78801152737738</v>
      </c>
      <c r="C862" s="30">
        <f t="shared" si="54"/>
        <v>7.2252514047795816E-3</v>
      </c>
      <c r="D862" s="30">
        <f t="shared" si="52"/>
        <v>7.0855872951251925E-2</v>
      </c>
      <c r="E862" s="30">
        <f t="shared" si="53"/>
        <v>0.1386108900017313</v>
      </c>
    </row>
    <row r="863" spans="2:5" ht="13.9" customHeight="1" x14ac:dyDescent="0.25">
      <c r="B863" s="29">
        <f t="shared" si="55"/>
        <v>8.7980115273773798</v>
      </c>
      <c r="C863" s="30">
        <f t="shared" si="54"/>
        <v>7.2088360018263487E-3</v>
      </c>
      <c r="D863" s="30">
        <f t="shared" si="52"/>
        <v>7.0694892019110445E-2</v>
      </c>
      <c r="E863" s="30">
        <f t="shared" si="53"/>
        <v>0.13861089000173127</v>
      </c>
    </row>
    <row r="864" spans="2:5" ht="13.9" customHeight="1" x14ac:dyDescent="0.25">
      <c r="B864" s="29">
        <f t="shared" si="55"/>
        <v>8.8080115273773796</v>
      </c>
      <c r="C864" s="30">
        <f t="shared" si="54"/>
        <v>7.1924764778283799E-3</v>
      </c>
      <c r="D864" s="30">
        <f t="shared" si="52"/>
        <v>7.0534459075119571E-2</v>
      </c>
      <c r="E864" s="30">
        <f t="shared" si="53"/>
        <v>0.1386108900017313</v>
      </c>
    </row>
    <row r="865" spans="2:5" ht="13.9" customHeight="1" x14ac:dyDescent="0.25">
      <c r="B865" s="29">
        <f t="shared" si="55"/>
        <v>8.8180115273773794</v>
      </c>
      <c r="C865" s="30">
        <f t="shared" si="54"/>
        <v>7.1761725794530131E-3</v>
      </c>
      <c r="D865" s="30">
        <f t="shared" si="52"/>
        <v>7.0374571634921862E-2</v>
      </c>
      <c r="E865" s="30">
        <f t="shared" si="53"/>
        <v>0.1386108900017313</v>
      </c>
    </row>
    <row r="866" spans="2:5" ht="13.9" customHeight="1" x14ac:dyDescent="0.25">
      <c r="B866" s="29">
        <f t="shared" si="55"/>
        <v>8.8280115273773792</v>
      </c>
      <c r="C866" s="30">
        <f t="shared" si="54"/>
        <v>7.1599240548015928E-3</v>
      </c>
      <c r="D866" s="30">
        <f t="shared" si="52"/>
        <v>7.0215227228222779E-2</v>
      </c>
      <c r="E866" s="30">
        <f t="shared" si="53"/>
        <v>0.1386108900017313</v>
      </c>
    </row>
    <row r="867" spans="2:5" ht="13.9" customHeight="1" x14ac:dyDescent="0.25">
      <c r="B867" s="29">
        <f t="shared" si="55"/>
        <v>8.8380115273773789</v>
      </c>
      <c r="C867" s="30">
        <f t="shared" si="54"/>
        <v>7.1437306533997458E-3</v>
      </c>
      <c r="D867" s="30">
        <f t="shared" si="52"/>
        <v>7.0056423398695278E-2</v>
      </c>
      <c r="E867" s="30">
        <f t="shared" si="53"/>
        <v>0.13861089000173127</v>
      </c>
    </row>
    <row r="868" spans="2:5" ht="13.9" customHeight="1" x14ac:dyDescent="0.25">
      <c r="B868" s="29">
        <f t="shared" si="55"/>
        <v>8.8480115273773787</v>
      </c>
      <c r="C868" s="30">
        <f t="shared" si="54"/>
        <v>7.1275921261877264E-3</v>
      </c>
      <c r="D868" s="30">
        <f t="shared" si="52"/>
        <v>6.9898157703885175E-2</v>
      </c>
      <c r="E868" s="30">
        <f t="shared" si="53"/>
        <v>0.1386108900017313</v>
      </c>
    </row>
    <row r="869" spans="2:5" ht="13.9" customHeight="1" x14ac:dyDescent="0.25">
      <c r="B869" s="29">
        <f t="shared" si="55"/>
        <v>8.8580115273773785</v>
      </c>
      <c r="C869" s="30">
        <f t="shared" si="54"/>
        <v>7.1115082255108373E-3</v>
      </c>
      <c r="D869" s="30">
        <f t="shared" si="52"/>
        <v>6.9740427715117126E-2</v>
      </c>
      <c r="E869" s="30">
        <f t="shared" si="53"/>
        <v>0.1386108900017313</v>
      </c>
    </row>
    <row r="870" spans="2:5" ht="13.9" customHeight="1" x14ac:dyDescent="0.25">
      <c r="B870" s="29">
        <f t="shared" si="55"/>
        <v>8.8680115273773783</v>
      </c>
      <c r="C870" s="30">
        <f t="shared" si="54"/>
        <v>7.0954787051099328E-3</v>
      </c>
      <c r="D870" s="30">
        <f t="shared" si="52"/>
        <v>6.9583231017401576E-2</v>
      </c>
      <c r="E870" s="30">
        <f t="shared" si="53"/>
        <v>0.1386108900017313</v>
      </c>
    </row>
    <row r="871" spans="2:5" ht="13.9" customHeight="1" x14ac:dyDescent="0.25">
      <c r="B871" s="29">
        <f t="shared" si="55"/>
        <v>8.8780115273773781</v>
      </c>
      <c r="C871" s="30">
        <f t="shared" si="54"/>
        <v>7.0795033201119899E-3</v>
      </c>
      <c r="D871" s="30">
        <f t="shared" si="52"/>
        <v>6.9426565209342248E-2</v>
      </c>
      <c r="E871" s="30">
        <f t="shared" si="53"/>
        <v>0.1386108900017313</v>
      </c>
    </row>
    <row r="872" spans="2:5" ht="13.9" customHeight="1" x14ac:dyDescent="0.25">
      <c r="B872" s="29">
        <f t="shared" si="55"/>
        <v>8.8880115273773779</v>
      </c>
      <c r="C872" s="30">
        <f t="shared" si="54"/>
        <v>7.063581827020755E-3</v>
      </c>
      <c r="D872" s="30">
        <f t="shared" si="52"/>
        <v>6.927042790304444E-2</v>
      </c>
      <c r="E872" s="30">
        <f t="shared" si="53"/>
        <v>0.1386108900017313</v>
      </c>
    </row>
    <row r="873" spans="2:5" ht="13.9" customHeight="1" x14ac:dyDescent="0.25">
      <c r="B873" s="29">
        <f t="shared" si="55"/>
        <v>8.8980115273773777</v>
      </c>
      <c r="C873" s="30">
        <f t="shared" si="54"/>
        <v>7.0477139837074694E-3</v>
      </c>
      <c r="D873" s="30">
        <f t="shared" si="52"/>
        <v>6.9114816724024031E-2</v>
      </c>
      <c r="E873" s="30">
        <f t="shared" si="53"/>
        <v>0.13861089000173127</v>
      </c>
    </row>
    <row r="874" spans="2:5" ht="13.9" customHeight="1" x14ac:dyDescent="0.25">
      <c r="B874" s="29">
        <f t="shared" si="55"/>
        <v>8.9080115273773774</v>
      </c>
      <c r="C874" s="30">
        <f t="shared" si="54"/>
        <v>7.0318995494016625E-3</v>
      </c>
      <c r="D874" s="30">
        <f t="shared" si="52"/>
        <v>6.8959729311117282E-2</v>
      </c>
      <c r="E874" s="30">
        <f t="shared" si="53"/>
        <v>0.1386108900017313</v>
      </c>
    </row>
    <row r="875" spans="2:5" ht="13.9" customHeight="1" x14ac:dyDescent="0.25">
      <c r="B875" s="29">
        <f t="shared" si="55"/>
        <v>8.9180115273773772</v>
      </c>
      <c r="C875" s="30">
        <f t="shared" si="54"/>
        <v>7.0161382846820174E-3</v>
      </c>
      <c r="D875" s="30">
        <f t="shared" si="52"/>
        <v>6.8805163316391138E-2</v>
      </c>
      <c r="E875" s="30">
        <f t="shared" si="53"/>
        <v>0.1386108900017313</v>
      </c>
    </row>
    <row r="876" spans="2:5" ht="13.9" customHeight="1" x14ac:dyDescent="0.25">
      <c r="B876" s="29">
        <f t="shared" si="55"/>
        <v>8.928011527377377</v>
      </c>
      <c r="C876" s="30">
        <f t="shared" si="54"/>
        <v>7.0004299514673067E-3</v>
      </c>
      <c r="D876" s="30">
        <f t="shared" si="52"/>
        <v>6.8651116405054433E-2</v>
      </c>
      <c r="E876" s="30">
        <f t="shared" si="53"/>
        <v>0.1386108900017313</v>
      </c>
    </row>
    <row r="877" spans="2:5" ht="13.9" customHeight="1" x14ac:dyDescent="0.25">
      <c r="B877" s="29">
        <f t="shared" si="55"/>
        <v>8.9380115273773768</v>
      </c>
      <c r="C877" s="30">
        <f t="shared" si="54"/>
        <v>6.9847743130074056E-3</v>
      </c>
      <c r="D877" s="30">
        <f t="shared" si="52"/>
        <v>6.8497586255369725E-2</v>
      </c>
      <c r="E877" s="30">
        <f t="shared" si="53"/>
        <v>0.1386108900017313</v>
      </c>
    </row>
    <row r="878" spans="2:5" ht="13.9" customHeight="1" x14ac:dyDescent="0.25">
      <c r="B878" s="29">
        <f t="shared" si="55"/>
        <v>8.9480115273773766</v>
      </c>
      <c r="C878" s="30">
        <f t="shared" si="54"/>
        <v>6.9691711338743714E-3</v>
      </c>
      <c r="D878" s="30">
        <f t="shared" si="52"/>
        <v>6.8344570558565798E-2</v>
      </c>
      <c r="E878" s="30">
        <f t="shared" si="53"/>
        <v>0.1386108900017313</v>
      </c>
    </row>
    <row r="879" spans="2:5" ht="13.9" customHeight="1" x14ac:dyDescent="0.25">
      <c r="B879" s="29">
        <f t="shared" si="55"/>
        <v>8.9580115273773764</v>
      </c>
      <c r="C879" s="30">
        <f t="shared" si="54"/>
        <v>6.95362017995359E-3</v>
      </c>
      <c r="D879" s="30">
        <f t="shared" si="52"/>
        <v>6.8192067018750871E-2</v>
      </c>
      <c r="E879" s="30">
        <f t="shared" si="53"/>
        <v>0.1386108900017313</v>
      </c>
    </row>
    <row r="880" spans="2:5" ht="13.9" customHeight="1" x14ac:dyDescent="0.25">
      <c r="B880" s="29">
        <f t="shared" si="55"/>
        <v>8.9680115273773762</v>
      </c>
      <c r="C880" s="30">
        <f t="shared" si="54"/>
        <v>6.9381212184349951E-3</v>
      </c>
      <c r="D880" s="30">
        <f t="shared" si="52"/>
        <v>6.8040073352826455E-2</v>
      </c>
      <c r="E880" s="30">
        <f t="shared" si="53"/>
        <v>0.13861089000173127</v>
      </c>
    </row>
    <row r="881" spans="2:5" ht="13.9" customHeight="1" x14ac:dyDescent="0.25">
      <c r="B881" s="29">
        <f t="shared" si="55"/>
        <v>8.978011527377376</v>
      </c>
      <c r="C881" s="30">
        <f t="shared" si="54"/>
        <v>6.9226740178043554E-3</v>
      </c>
      <c r="D881" s="30">
        <f t="shared" si="52"/>
        <v>6.7888587290401967E-2</v>
      </c>
      <c r="E881" s="30">
        <f t="shared" si="53"/>
        <v>0.13861089000173127</v>
      </c>
    </row>
    <row r="882" spans="2:5" ht="13.9" customHeight="1" x14ac:dyDescent="0.25">
      <c r="B882" s="29">
        <f t="shared" si="55"/>
        <v>8.9880115273773757</v>
      </c>
      <c r="C882" s="30">
        <f t="shared" si="54"/>
        <v>6.9072783478346285E-3</v>
      </c>
      <c r="D882" s="30">
        <f t="shared" si="52"/>
        <v>6.7737606573709849E-2</v>
      </c>
      <c r="E882" s="30">
        <f t="shared" si="53"/>
        <v>0.1386108900017313</v>
      </c>
    </row>
    <row r="883" spans="2:5" ht="13.9" customHeight="1" x14ac:dyDescent="0.25">
      <c r="B883" s="29">
        <f t="shared" si="55"/>
        <v>8.9980115273773755</v>
      </c>
      <c r="C883" s="30">
        <f t="shared" si="54"/>
        <v>6.8919339795773804E-3</v>
      </c>
      <c r="D883" s="30">
        <f t="shared" si="52"/>
        <v>6.7587128957521489E-2</v>
      </c>
      <c r="E883" s="30">
        <f t="shared" si="53"/>
        <v>0.13861089000173127</v>
      </c>
    </row>
    <row r="884" spans="2:5" ht="13.9" customHeight="1" x14ac:dyDescent="0.25">
      <c r="B884" s="29">
        <f t="shared" si="55"/>
        <v>9.0080115273773753</v>
      </c>
      <c r="C884" s="30">
        <f t="shared" si="54"/>
        <v>6.8766406853542801E-3</v>
      </c>
      <c r="D884" s="30">
        <f t="shared" si="52"/>
        <v>6.7437152209063808E-2</v>
      </c>
      <c r="E884" s="30">
        <f t="shared" si="53"/>
        <v>0.13861089000173127</v>
      </c>
    </row>
    <row r="885" spans="2:5" ht="13.9" customHeight="1" x14ac:dyDescent="0.25">
      <c r="B885" s="29">
        <f t="shared" si="55"/>
        <v>9.0180115273773751</v>
      </c>
      <c r="C885" s="30">
        <f t="shared" si="54"/>
        <v>6.8613982387486453E-3</v>
      </c>
      <c r="D885" s="30">
        <f t="shared" si="52"/>
        <v>6.7287674107936332E-2</v>
      </c>
      <c r="E885" s="30">
        <f t="shared" si="53"/>
        <v>0.1386108900017313</v>
      </c>
    </row>
    <row r="886" spans="2:5" ht="13.9" customHeight="1" x14ac:dyDescent="0.25">
      <c r="B886" s="29">
        <f t="shared" si="55"/>
        <v>9.0280115273773749</v>
      </c>
      <c r="C886" s="30">
        <f t="shared" si="54"/>
        <v>6.846206414597069E-3</v>
      </c>
      <c r="D886" s="30">
        <f t="shared" si="52"/>
        <v>6.7138692446029075E-2</v>
      </c>
      <c r="E886" s="30">
        <f t="shared" si="53"/>
        <v>0.1386108900017313</v>
      </c>
    </row>
    <row r="887" spans="2:5" ht="13.9" customHeight="1" x14ac:dyDescent="0.25">
      <c r="B887" s="29">
        <f t="shared" si="55"/>
        <v>9.0380115273773747</v>
      </c>
      <c r="C887" s="30">
        <f t="shared" si="54"/>
        <v>6.8310649889811005E-3</v>
      </c>
      <c r="D887" s="30">
        <f t="shared" si="52"/>
        <v>6.6990205027440949E-2</v>
      </c>
      <c r="E887" s="30">
        <f t="shared" si="53"/>
        <v>0.1386108900017313</v>
      </c>
    </row>
    <row r="888" spans="2:5" ht="13.9" customHeight="1" x14ac:dyDescent="0.25">
      <c r="B888" s="29">
        <f t="shared" si="55"/>
        <v>9.0480115273773745</v>
      </c>
      <c r="C888" s="30">
        <f t="shared" si="54"/>
        <v>6.8159737392189963E-3</v>
      </c>
      <c r="D888" s="30">
        <f t="shared" si="52"/>
        <v>6.6842209668398919E-2</v>
      </c>
      <c r="E888" s="30">
        <f t="shared" si="53"/>
        <v>0.1386108900017313</v>
      </c>
    </row>
    <row r="889" spans="2:5" ht="13.9" customHeight="1" x14ac:dyDescent="0.25">
      <c r="B889" s="29">
        <f t="shared" si="55"/>
        <v>9.0580115273773743</v>
      </c>
      <c r="C889" s="30">
        <f t="shared" si="54"/>
        <v>6.8009324438575297E-3</v>
      </c>
      <c r="D889" s="30">
        <f t="shared" si="52"/>
        <v>6.6694704197177629E-2</v>
      </c>
      <c r="E889" s="30">
        <f t="shared" si="53"/>
        <v>0.1386108900017313</v>
      </c>
    </row>
    <row r="890" spans="2:5" ht="13.9" customHeight="1" x14ac:dyDescent="0.25">
      <c r="B890" s="29">
        <f t="shared" si="55"/>
        <v>9.068011527377374</v>
      </c>
      <c r="C890" s="30">
        <f t="shared" si="54"/>
        <v>6.7859408826638698E-3</v>
      </c>
      <c r="D890" s="30">
        <f t="shared" si="52"/>
        <v>6.6547686454019761E-2</v>
      </c>
      <c r="E890" s="30">
        <f t="shared" si="53"/>
        <v>0.13861089000173127</v>
      </c>
    </row>
    <row r="891" spans="2:5" ht="13.9" customHeight="1" x14ac:dyDescent="0.25">
      <c r="B891" s="29">
        <f t="shared" si="55"/>
        <v>9.0780115273773738</v>
      </c>
      <c r="C891" s="30">
        <f t="shared" si="54"/>
        <v>6.7709988366175203E-3</v>
      </c>
      <c r="D891" s="30">
        <f t="shared" si="52"/>
        <v>6.640115429105703E-2</v>
      </c>
      <c r="E891" s="30">
        <f t="shared" si="53"/>
        <v>0.13861089000173127</v>
      </c>
    </row>
    <row r="892" spans="2:5" ht="13.9" customHeight="1" x14ac:dyDescent="0.25">
      <c r="B892" s="29">
        <f t="shared" si="55"/>
        <v>9.0880115273773736</v>
      </c>
      <c r="C892" s="30">
        <f t="shared" si="54"/>
        <v>6.7561060879023178E-3</v>
      </c>
      <c r="D892" s="30">
        <f t="shared" si="52"/>
        <v>6.625510557223166E-2</v>
      </c>
      <c r="E892" s="30">
        <f t="shared" si="53"/>
        <v>0.1386108900017313</v>
      </c>
    </row>
    <row r="893" spans="2:5" ht="13.9" customHeight="1" x14ac:dyDescent="0.25">
      <c r="B893" s="29">
        <f t="shared" si="55"/>
        <v>9.0980115273773734</v>
      </c>
      <c r="C893" s="30">
        <f t="shared" si="54"/>
        <v>6.7412624198984906E-3</v>
      </c>
      <c r="D893" s="30">
        <f t="shared" si="52"/>
        <v>6.6109538173218518E-2</v>
      </c>
      <c r="E893" s="30">
        <f t="shared" si="53"/>
        <v>0.13861089000173127</v>
      </c>
    </row>
    <row r="894" spans="2:5" ht="13.9" customHeight="1" x14ac:dyDescent="0.25">
      <c r="B894" s="29">
        <f t="shared" si="55"/>
        <v>9.1080115273773732</v>
      </c>
      <c r="C894" s="30">
        <f t="shared" si="54"/>
        <v>6.7264676171747912E-3</v>
      </c>
      <c r="D894" s="30">
        <f t="shared" si="52"/>
        <v>6.5964449981348025E-2</v>
      </c>
      <c r="E894" s="30">
        <f t="shared" si="53"/>
        <v>0.1386108900017313</v>
      </c>
    </row>
    <row r="895" spans="2:5" ht="13.9" customHeight="1" x14ac:dyDescent="0.25">
      <c r="B895" s="29">
        <f t="shared" si="55"/>
        <v>9.118011527377373</v>
      </c>
      <c r="C895" s="30">
        <f t="shared" si="54"/>
        <v>6.71172146548067E-3</v>
      </c>
      <c r="D895" s="30">
        <f t="shared" si="52"/>
        <v>6.5819838895529281E-2</v>
      </c>
      <c r="E895" s="30">
        <f t="shared" si="53"/>
        <v>0.1386108900017313</v>
      </c>
    </row>
    <row r="896" spans="2:5" ht="13.9" customHeight="1" x14ac:dyDescent="0.25">
      <c r="B896" s="29">
        <f t="shared" si="55"/>
        <v>9.1280115273773728</v>
      </c>
      <c r="C896" s="30">
        <f t="shared" si="54"/>
        <v>6.697023751738522E-3</v>
      </c>
      <c r="D896" s="30">
        <f t="shared" si="52"/>
        <v>6.5675702826174159E-2</v>
      </c>
      <c r="E896" s="30">
        <f t="shared" si="53"/>
        <v>0.13861089000173127</v>
      </c>
    </row>
    <row r="897" spans="2:5" ht="13.9" customHeight="1" x14ac:dyDescent="0.25">
      <c r="B897" s="29">
        <f t="shared" si="55"/>
        <v>9.1380115273773725</v>
      </c>
      <c r="C897" s="30">
        <f t="shared" si="54"/>
        <v>6.6823742640359941E-3</v>
      </c>
      <c r="D897" s="30">
        <f t="shared" si="52"/>
        <v>6.553203969512178E-2</v>
      </c>
      <c r="E897" s="30">
        <f t="shared" si="53"/>
        <v>0.13861089000173132</v>
      </c>
    </row>
    <row r="898" spans="2:5" ht="13.9" customHeight="1" x14ac:dyDescent="0.25">
      <c r="B898" s="29">
        <f t="shared" si="55"/>
        <v>9.1480115273773723</v>
      </c>
      <c r="C898" s="30">
        <f t="shared" si="54"/>
        <v>6.6677727916183375E-3</v>
      </c>
      <c r="D898" s="30">
        <f t="shared" si="52"/>
        <v>6.5388847435563544E-2</v>
      </c>
      <c r="E898" s="30">
        <f t="shared" si="53"/>
        <v>0.1386108900017313</v>
      </c>
    </row>
    <row r="899" spans="2:5" ht="13.9" customHeight="1" x14ac:dyDescent="0.25">
      <c r="B899" s="29">
        <f t="shared" si="55"/>
        <v>9.1580115273773721</v>
      </c>
      <c r="C899" s="30">
        <f t="shared" si="54"/>
        <v>6.6532191248808367E-3</v>
      </c>
      <c r="D899" s="30">
        <f t="shared" si="52"/>
        <v>6.5246123991968899E-2</v>
      </c>
      <c r="E899" s="30">
        <f t="shared" si="53"/>
        <v>0.13861089000173132</v>
      </c>
    </row>
    <row r="900" spans="2:5" ht="13.9" customHeight="1" x14ac:dyDescent="0.25">
      <c r="B900" s="29">
        <f t="shared" si="55"/>
        <v>9.1680115273773719</v>
      </c>
      <c r="C900" s="30">
        <f t="shared" si="54"/>
        <v>6.6387130553612799E-3</v>
      </c>
      <c r="D900" s="30">
        <f t="shared" si="52"/>
        <v>6.5103867320011458E-2</v>
      </c>
      <c r="E900" s="30">
        <f t="shared" si="53"/>
        <v>0.13861089000173127</v>
      </c>
    </row>
    <row r="901" spans="2:5" ht="13.9" customHeight="1" x14ac:dyDescent="0.25">
      <c r="B901" s="29">
        <f t="shared" si="55"/>
        <v>9.1780115273773717</v>
      </c>
      <c r="C901" s="30">
        <f t="shared" si="54"/>
        <v>6.6242543757325011E-3</v>
      </c>
      <c r="D901" s="30">
        <f t="shared" si="52"/>
        <v>6.4962075386495913E-2</v>
      </c>
      <c r="E901" s="30">
        <f t="shared" si="53"/>
        <v>0.13861089000173127</v>
      </c>
    </row>
    <row r="902" spans="2:5" ht="13.9" customHeight="1" x14ac:dyDescent="0.25">
      <c r="B902" s="29">
        <f t="shared" si="55"/>
        <v>9.1880115273773715</v>
      </c>
      <c r="C902" s="30">
        <f t="shared" si="54"/>
        <v>6.6098428797949646E-3</v>
      </c>
      <c r="D902" s="30">
        <f t="shared" si="52"/>
        <v>6.4820746169285279E-2</v>
      </c>
      <c r="E902" s="30">
        <f t="shared" si="53"/>
        <v>0.13861089000173127</v>
      </c>
    </row>
    <row r="903" spans="2:5" ht="13.9" customHeight="1" x14ac:dyDescent="0.25">
      <c r="B903" s="29">
        <f t="shared" si="55"/>
        <v>9.1980115273773713</v>
      </c>
      <c r="C903" s="30">
        <f t="shared" si="54"/>
        <v>6.5954783624694183E-3</v>
      </c>
      <c r="D903" s="30">
        <f t="shared" si="52"/>
        <v>6.4679877657228838E-2</v>
      </c>
      <c r="E903" s="30">
        <f t="shared" si="53"/>
        <v>0.1386108900017313</v>
      </c>
    </row>
    <row r="904" spans="2:5" ht="13.9" customHeight="1" x14ac:dyDescent="0.25">
      <c r="B904" s="29">
        <f t="shared" si="55"/>
        <v>9.2080115273773711</v>
      </c>
      <c r="C904" s="30">
        <f t="shared" si="54"/>
        <v>6.5811606197895981E-3</v>
      </c>
      <c r="D904" s="30">
        <f t="shared" si="52"/>
        <v>6.4539467850090654E-2</v>
      </c>
      <c r="E904" s="30">
        <f t="shared" si="53"/>
        <v>0.1386108900017313</v>
      </c>
    </row>
    <row r="905" spans="2:5" ht="13.9" customHeight="1" x14ac:dyDescent="0.25">
      <c r="B905" s="29">
        <f t="shared" si="55"/>
        <v>9.2180115273773708</v>
      </c>
      <c r="C905" s="30">
        <f t="shared" si="54"/>
        <v>6.5668894488949839E-3</v>
      </c>
      <c r="D905" s="30">
        <f t="shared" ref="D905:D968" si="56">C905*9.8067</f>
        <v>6.4399514758478438E-2</v>
      </c>
      <c r="E905" s="30">
        <f t="shared" ref="E905:E968" si="57">((B905^2)/(4*PI()^2))*D905</f>
        <v>0.1386108900017313</v>
      </c>
    </row>
    <row r="906" spans="2:5" ht="13.9" customHeight="1" x14ac:dyDescent="0.25">
      <c r="B906" s="29">
        <f t="shared" si="55"/>
        <v>9.2280115273773706</v>
      </c>
      <c r="C906" s="30">
        <f t="shared" si="54"/>
        <v>6.5526646480236162E-3</v>
      </c>
      <c r="D906" s="30">
        <f t="shared" si="56"/>
        <v>6.4260016403773199E-2</v>
      </c>
      <c r="E906" s="30">
        <f t="shared" si="57"/>
        <v>0.1386108900017313</v>
      </c>
    </row>
    <row r="907" spans="2:5" ht="13.9" customHeight="1" x14ac:dyDescent="0.25">
      <c r="B907" s="29">
        <f t="shared" si="55"/>
        <v>9.2380115273773704</v>
      </c>
      <c r="C907" s="30">
        <f t="shared" si="54"/>
        <v>6.5384860165049637E-3</v>
      </c>
      <c r="D907" s="30">
        <f t="shared" si="56"/>
        <v>6.4120970818059217E-2</v>
      </c>
      <c r="E907" s="30">
        <f t="shared" si="57"/>
        <v>0.13861089000173127</v>
      </c>
    </row>
    <row r="908" spans="2:5" ht="13.9" customHeight="1" x14ac:dyDescent="0.25">
      <c r="B908" s="29">
        <f t="shared" si="55"/>
        <v>9.2480115273773702</v>
      </c>
      <c r="C908" s="30">
        <f t="shared" si="54"/>
        <v>6.5243533547528496E-3</v>
      </c>
      <c r="D908" s="30">
        <f t="shared" si="56"/>
        <v>6.3982376044054767E-2</v>
      </c>
      <c r="E908" s="30">
        <f t="shared" si="57"/>
        <v>0.1386108900017313</v>
      </c>
    </row>
    <row r="909" spans="2:5" ht="13.9" customHeight="1" x14ac:dyDescent="0.25">
      <c r="B909" s="29">
        <f t="shared" si="55"/>
        <v>9.25801152737737</v>
      </c>
      <c r="C909" s="30">
        <f t="shared" ref="C909:C972" si="58">IF(B909&lt;6,$C$5/B909,6*$C$5/B909^2)</f>
        <v>6.5102664642584249E-3</v>
      </c>
      <c r="D909" s="30">
        <f t="shared" si="56"/>
        <v>6.384423013504309E-2</v>
      </c>
      <c r="E909" s="30">
        <f t="shared" si="57"/>
        <v>0.1386108900017313</v>
      </c>
    </row>
    <row r="910" spans="2:5" ht="13.9" customHeight="1" x14ac:dyDescent="0.25">
      <c r="B910" s="29">
        <f t="shared" ref="B910:B973" si="59">B909+0.01</f>
        <v>9.2680115273773698</v>
      </c>
      <c r="C910" s="30">
        <f t="shared" si="58"/>
        <v>6.4962251475831944E-3</v>
      </c>
      <c r="D910" s="30">
        <f t="shared" si="56"/>
        <v>6.3706531154804111E-2</v>
      </c>
      <c r="E910" s="30">
        <f t="shared" si="57"/>
        <v>0.1386108900017313</v>
      </c>
    </row>
    <row r="911" spans="2:5" ht="13.9" customHeight="1" x14ac:dyDescent="0.25">
      <c r="B911" s="29">
        <f t="shared" si="59"/>
        <v>9.2780115273773696</v>
      </c>
      <c r="C911" s="30">
        <f t="shared" si="58"/>
        <v>6.4822292083521055E-3</v>
      </c>
      <c r="D911" s="30">
        <f t="shared" si="56"/>
        <v>6.3569277177546582E-2</v>
      </c>
      <c r="E911" s="30">
        <f t="shared" si="57"/>
        <v>0.13861089000173127</v>
      </c>
    </row>
    <row r="912" spans="2:5" ht="13.9" customHeight="1" x14ac:dyDescent="0.25">
      <c r="B912" s="29">
        <f t="shared" si="59"/>
        <v>9.2880115273773693</v>
      </c>
      <c r="C912" s="30">
        <f t="shared" si="58"/>
        <v>6.468278451246679E-3</v>
      </c>
      <c r="D912" s="30">
        <f t="shared" si="56"/>
        <v>6.34324662878408E-2</v>
      </c>
      <c r="E912" s="30">
        <f t="shared" si="57"/>
        <v>0.13861089000173127</v>
      </c>
    </row>
    <row r="913" spans="2:5" ht="13.9" customHeight="1" x14ac:dyDescent="0.25">
      <c r="B913" s="29">
        <f t="shared" si="59"/>
        <v>9.2980115273773691</v>
      </c>
      <c r="C913" s="30">
        <f t="shared" si="58"/>
        <v>6.4543726819981922E-3</v>
      </c>
      <c r="D913" s="30">
        <f t="shared" si="56"/>
        <v>6.3296096580551672E-2</v>
      </c>
      <c r="E913" s="30">
        <f t="shared" si="57"/>
        <v>0.1386108900017313</v>
      </c>
    </row>
    <row r="914" spans="2:5" ht="13.9" customHeight="1" x14ac:dyDescent="0.25">
      <c r="B914" s="29">
        <f t="shared" si="59"/>
        <v>9.3080115273773689</v>
      </c>
      <c r="C914" s="30">
        <f t="shared" si="58"/>
        <v>6.4405117073809207E-3</v>
      </c>
      <c r="D914" s="30">
        <f t="shared" si="56"/>
        <v>6.3160166160772468E-2</v>
      </c>
      <c r="E914" s="30">
        <f t="shared" si="57"/>
        <v>0.13861089000173127</v>
      </c>
    </row>
    <row r="915" spans="2:5" ht="13.9" customHeight="1" x14ac:dyDescent="0.25">
      <c r="B915" s="29">
        <f t="shared" si="59"/>
        <v>9.3180115273773687</v>
      </c>
      <c r="C915" s="30">
        <f t="shared" si="58"/>
        <v>6.4266953352054203E-3</v>
      </c>
      <c r="D915" s="30">
        <f t="shared" si="56"/>
        <v>6.3024673143758994E-2</v>
      </c>
      <c r="E915" s="30">
        <f t="shared" si="57"/>
        <v>0.1386108900017313</v>
      </c>
    </row>
    <row r="916" spans="2:5" ht="13.9" customHeight="1" x14ac:dyDescent="0.25">
      <c r="B916" s="29">
        <f t="shared" si="59"/>
        <v>9.3280115273773685</v>
      </c>
      <c r="C916" s="30">
        <f t="shared" si="58"/>
        <v>6.4129233743118706E-3</v>
      </c>
      <c r="D916" s="30">
        <f t="shared" si="56"/>
        <v>6.2889615654864214E-2</v>
      </c>
      <c r="E916" s="30">
        <f t="shared" si="57"/>
        <v>0.1386108900017313</v>
      </c>
    </row>
    <row r="917" spans="2:5" ht="13.9" customHeight="1" x14ac:dyDescent="0.25">
      <c r="B917" s="29">
        <f t="shared" si="59"/>
        <v>9.3380115273773683</v>
      </c>
      <c r="C917" s="30">
        <f t="shared" si="58"/>
        <v>6.3991956345634616E-3</v>
      </c>
      <c r="D917" s="30">
        <f t="shared" si="56"/>
        <v>6.27549918294735E-2</v>
      </c>
      <c r="E917" s="30">
        <f t="shared" si="57"/>
        <v>0.13861089000173132</v>
      </c>
    </row>
    <row r="918" spans="2:5" ht="13.9" customHeight="1" x14ac:dyDescent="0.25">
      <c r="B918" s="29">
        <f t="shared" si="59"/>
        <v>9.3480115273773681</v>
      </c>
      <c r="C918" s="30">
        <f t="shared" si="58"/>
        <v>6.3855119268398227E-3</v>
      </c>
      <c r="D918" s="30">
        <f t="shared" si="56"/>
        <v>6.2620799812940081E-2</v>
      </c>
      <c r="E918" s="30">
        <f t="shared" si="57"/>
        <v>0.13861089000173127</v>
      </c>
    </row>
    <row r="919" spans="2:5" ht="13.9" customHeight="1" x14ac:dyDescent="0.25">
      <c r="B919" s="29">
        <f t="shared" si="59"/>
        <v>9.3580115273773679</v>
      </c>
      <c r="C919" s="30">
        <f t="shared" si="58"/>
        <v>6.371872063030525E-3</v>
      </c>
      <c r="D919" s="30">
        <f t="shared" si="56"/>
        <v>6.2487037760521447E-2</v>
      </c>
      <c r="E919" s="30">
        <f t="shared" si="57"/>
        <v>0.13861089000173127</v>
      </c>
    </row>
    <row r="920" spans="2:5" ht="13.9" customHeight="1" x14ac:dyDescent="0.25">
      <c r="B920" s="29">
        <f t="shared" si="59"/>
        <v>9.3680115273773676</v>
      </c>
      <c r="C920" s="30">
        <f t="shared" si="58"/>
        <v>6.3582758560286031E-3</v>
      </c>
      <c r="D920" s="30">
        <f t="shared" si="56"/>
        <v>6.2353703837315699E-2</v>
      </c>
      <c r="E920" s="30">
        <f t="shared" si="57"/>
        <v>0.1386108900017313</v>
      </c>
    </row>
    <row r="921" spans="2:5" ht="13.9" customHeight="1" x14ac:dyDescent="0.25">
      <c r="B921" s="29">
        <f t="shared" si="59"/>
        <v>9.3780115273773674</v>
      </c>
      <c r="C921" s="30">
        <f t="shared" si="58"/>
        <v>6.3447231197241412E-3</v>
      </c>
      <c r="D921" s="30">
        <f t="shared" si="56"/>
        <v>6.2220796218198732E-2</v>
      </c>
      <c r="E921" s="30">
        <f t="shared" si="57"/>
        <v>0.1386108900017313</v>
      </c>
    </row>
    <row r="922" spans="2:5" ht="13.9" customHeight="1" x14ac:dyDescent="0.25">
      <c r="B922" s="29">
        <f t="shared" si="59"/>
        <v>9.3880115273773672</v>
      </c>
      <c r="C922" s="30">
        <f t="shared" si="58"/>
        <v>6.3312136689979079E-3</v>
      </c>
      <c r="D922" s="30">
        <f t="shared" si="56"/>
        <v>6.2088313087761776E-2</v>
      </c>
      <c r="E922" s="30">
        <f t="shared" si="57"/>
        <v>0.1386108900017313</v>
      </c>
    </row>
    <row r="923" spans="2:5" ht="13.9" customHeight="1" x14ac:dyDescent="0.25">
      <c r="B923" s="29">
        <f t="shared" si="59"/>
        <v>9.398011527377367</v>
      </c>
      <c r="C923" s="30">
        <f t="shared" si="58"/>
        <v>6.3177473197150343E-3</v>
      </c>
      <c r="D923" s="30">
        <f t="shared" si="56"/>
        <v>6.1956252640249419E-2</v>
      </c>
      <c r="E923" s="30">
        <f t="shared" si="57"/>
        <v>0.1386108900017313</v>
      </c>
    </row>
    <row r="924" spans="2:5" ht="13.9" customHeight="1" x14ac:dyDescent="0.25">
      <c r="B924" s="29">
        <f t="shared" si="59"/>
        <v>9.4080115273773668</v>
      </c>
      <c r="C924" s="30">
        <f t="shared" si="58"/>
        <v>6.3043238887187363E-3</v>
      </c>
      <c r="D924" s="30">
        <f t="shared" si="56"/>
        <v>6.1824613079498027E-2</v>
      </c>
      <c r="E924" s="30">
        <f t="shared" si="57"/>
        <v>0.1386108900017313</v>
      </c>
    </row>
    <row r="925" spans="2:5" ht="13.9" customHeight="1" x14ac:dyDescent="0.25">
      <c r="B925" s="29">
        <f t="shared" si="59"/>
        <v>9.4180115273773666</v>
      </c>
      <c r="C925" s="30">
        <f t="shared" si="58"/>
        <v>6.2909431938240855E-3</v>
      </c>
      <c r="D925" s="30">
        <f t="shared" si="56"/>
        <v>6.1693392618874653E-2</v>
      </c>
      <c r="E925" s="30">
        <f t="shared" si="57"/>
        <v>0.1386108900017313</v>
      </c>
    </row>
    <row r="926" spans="2:5" ht="13.9" customHeight="1" x14ac:dyDescent="0.25">
      <c r="B926" s="29">
        <f t="shared" si="59"/>
        <v>9.4280115273773664</v>
      </c>
      <c r="C926" s="30">
        <f t="shared" si="58"/>
        <v>6.2776050538118347E-3</v>
      </c>
      <c r="D926" s="30">
        <f t="shared" si="56"/>
        <v>6.1562589481216512E-2</v>
      </c>
      <c r="E926" s="30">
        <f t="shared" si="57"/>
        <v>0.13861089000173127</v>
      </c>
    </row>
    <row r="927" spans="2:5" ht="13.9" customHeight="1" x14ac:dyDescent="0.25">
      <c r="B927" s="29">
        <f t="shared" si="59"/>
        <v>9.4380115273773661</v>
      </c>
      <c r="C927" s="30">
        <f t="shared" si="58"/>
        <v>6.2643092884222765E-3</v>
      </c>
      <c r="D927" s="30">
        <f t="shared" si="56"/>
        <v>6.1432201898770737E-2</v>
      </c>
      <c r="E927" s="30">
        <f t="shared" si="57"/>
        <v>0.1386108900017313</v>
      </c>
    </row>
    <row r="928" spans="2:5" ht="13.9" customHeight="1" x14ac:dyDescent="0.25">
      <c r="B928" s="29">
        <f t="shared" si="59"/>
        <v>9.4480115273773659</v>
      </c>
      <c r="C928" s="30">
        <f t="shared" si="58"/>
        <v>6.2510557183491529E-3</v>
      </c>
      <c r="D928" s="30">
        <f t="shared" si="56"/>
        <v>6.1302228113134634E-2</v>
      </c>
      <c r="E928" s="30">
        <f t="shared" si="57"/>
        <v>0.1386108900017313</v>
      </c>
    </row>
    <row r="929" spans="2:5" ht="13.9" customHeight="1" x14ac:dyDescent="0.25">
      <c r="B929" s="29">
        <f t="shared" si="59"/>
        <v>9.4580115273773657</v>
      </c>
      <c r="C929" s="30">
        <f t="shared" si="58"/>
        <v>6.2378441652336135E-3</v>
      </c>
      <c r="D929" s="30">
        <f t="shared" si="56"/>
        <v>6.1172666375196472E-2</v>
      </c>
      <c r="E929" s="30">
        <f t="shared" si="57"/>
        <v>0.1386108900017313</v>
      </c>
    </row>
    <row r="930" spans="2:5" ht="13.9" customHeight="1" x14ac:dyDescent="0.25">
      <c r="B930" s="29">
        <f t="shared" si="59"/>
        <v>9.4680115273773655</v>
      </c>
      <c r="C930" s="30">
        <f t="shared" si="58"/>
        <v>6.2246744516582086E-3</v>
      </c>
      <c r="D930" s="30">
        <f t="shared" si="56"/>
        <v>6.1043514945076552E-2</v>
      </c>
      <c r="E930" s="30">
        <f t="shared" si="57"/>
        <v>0.1386108900017313</v>
      </c>
    </row>
    <row r="931" spans="2:5" ht="13.9" customHeight="1" x14ac:dyDescent="0.25">
      <c r="B931" s="29">
        <f t="shared" si="59"/>
        <v>9.4780115273773653</v>
      </c>
      <c r="C931" s="30">
        <f t="shared" si="58"/>
        <v>6.2115464011409417E-3</v>
      </c>
      <c r="D931" s="30">
        <f t="shared" si="56"/>
        <v>6.0914772092068872E-2</v>
      </c>
      <c r="E931" s="30">
        <f t="shared" si="57"/>
        <v>0.1386108900017313</v>
      </c>
    </row>
    <row r="932" spans="2:5" ht="13.9" customHeight="1" x14ac:dyDescent="0.25">
      <c r="B932" s="29">
        <f t="shared" si="59"/>
        <v>9.4880115273773651</v>
      </c>
      <c r="C932" s="30">
        <f t="shared" si="58"/>
        <v>6.1984598381293497E-3</v>
      </c>
      <c r="D932" s="30">
        <f t="shared" si="56"/>
        <v>6.0786436094583091E-2</v>
      </c>
      <c r="E932" s="30">
        <f t="shared" si="57"/>
        <v>0.1386108900017313</v>
      </c>
    </row>
    <row r="933" spans="2:5" ht="13.9" customHeight="1" x14ac:dyDescent="0.25">
      <c r="B933" s="29">
        <f t="shared" si="59"/>
        <v>9.4980115273773649</v>
      </c>
      <c r="C933" s="30">
        <f t="shared" si="58"/>
        <v>6.1854145879946349E-3</v>
      </c>
      <c r="D933" s="30">
        <f t="shared" si="56"/>
        <v>6.065850524008698E-2</v>
      </c>
      <c r="E933" s="30">
        <f t="shared" si="57"/>
        <v>0.13861089000173127</v>
      </c>
    </row>
    <row r="934" spans="2:5" ht="13.9" customHeight="1" x14ac:dyDescent="0.25">
      <c r="B934" s="29">
        <f t="shared" si="59"/>
        <v>9.5080115273773647</v>
      </c>
      <c r="C934" s="30">
        <f t="shared" si="58"/>
        <v>6.1724104770258465E-3</v>
      </c>
      <c r="D934" s="30">
        <f t="shared" si="56"/>
        <v>6.0530977825049362E-2</v>
      </c>
      <c r="E934" s="30">
        <f t="shared" si="57"/>
        <v>0.1386108900017313</v>
      </c>
    </row>
    <row r="935" spans="2:5" ht="13.9" customHeight="1" x14ac:dyDescent="0.25">
      <c r="B935" s="29">
        <f t="shared" si="59"/>
        <v>9.5180115273773644</v>
      </c>
      <c r="C935" s="30">
        <f t="shared" si="58"/>
        <v>6.1594473324240841E-3</v>
      </c>
      <c r="D935" s="30">
        <f t="shared" si="56"/>
        <v>6.040385215488326E-2</v>
      </c>
      <c r="E935" s="30">
        <f t="shared" si="57"/>
        <v>0.1386108900017313</v>
      </c>
    </row>
    <row r="936" spans="2:5" ht="13.9" customHeight="1" x14ac:dyDescent="0.25">
      <c r="B936" s="29">
        <f t="shared" si="59"/>
        <v>9.5280115273773642</v>
      </c>
      <c r="C936" s="30">
        <f t="shared" si="58"/>
        <v>6.1465249822967721E-3</v>
      </c>
      <c r="D936" s="30">
        <f t="shared" si="56"/>
        <v>6.0277126543889753E-2</v>
      </c>
      <c r="E936" s="30">
        <f t="shared" si="57"/>
        <v>0.1386108900017313</v>
      </c>
    </row>
    <row r="937" spans="2:5" ht="13.9" customHeight="1" x14ac:dyDescent="0.25">
      <c r="B937" s="29">
        <f t="shared" si="59"/>
        <v>9.538011527377364</v>
      </c>
      <c r="C937" s="30">
        <f t="shared" si="58"/>
        <v>6.133643255651953E-3</v>
      </c>
      <c r="D937" s="30">
        <f t="shared" si="56"/>
        <v>6.0150799315202001E-2</v>
      </c>
      <c r="E937" s="30">
        <f t="shared" si="57"/>
        <v>0.13861089000173127</v>
      </c>
    </row>
    <row r="938" spans="2:5" ht="13.9" customHeight="1" x14ac:dyDescent="0.25">
      <c r="B938" s="29">
        <f t="shared" si="59"/>
        <v>9.5480115273773638</v>
      </c>
      <c r="C938" s="30">
        <f t="shared" si="58"/>
        <v>6.1208019823926294E-3</v>
      </c>
      <c r="D938" s="30">
        <f t="shared" si="56"/>
        <v>6.0024868800729797E-2</v>
      </c>
      <c r="E938" s="30">
        <f t="shared" si="57"/>
        <v>0.1386108900017313</v>
      </c>
    </row>
    <row r="939" spans="2:5" ht="13.9" customHeight="1" x14ac:dyDescent="0.25">
      <c r="B939" s="29">
        <f t="shared" si="59"/>
        <v>9.5580115273773636</v>
      </c>
      <c r="C939" s="30">
        <f t="shared" si="58"/>
        <v>6.1080009933111544E-3</v>
      </c>
      <c r="D939" s="30">
        <f t="shared" si="56"/>
        <v>5.9899333341104491E-2</v>
      </c>
      <c r="E939" s="30">
        <f t="shared" si="57"/>
        <v>0.13861089000173127</v>
      </c>
    </row>
    <row r="940" spans="2:5" ht="13.9" customHeight="1" x14ac:dyDescent="0.25">
      <c r="B940" s="29">
        <f t="shared" si="59"/>
        <v>9.5680115273773634</v>
      </c>
      <c r="C940" s="30">
        <f t="shared" si="58"/>
        <v>6.0952401200836566E-3</v>
      </c>
      <c r="D940" s="30">
        <f t="shared" si="56"/>
        <v>5.977419128562439E-2</v>
      </c>
      <c r="E940" s="30">
        <f t="shared" si="57"/>
        <v>0.1386108900017313</v>
      </c>
    </row>
    <row r="941" spans="2:5" ht="13.9" customHeight="1" x14ac:dyDescent="0.25">
      <c r="B941" s="29">
        <f t="shared" si="59"/>
        <v>9.5780115273773632</v>
      </c>
      <c r="C941" s="30">
        <f t="shared" si="58"/>
        <v>6.0825191952645005E-3</v>
      </c>
      <c r="D941" s="30">
        <f t="shared" si="56"/>
        <v>5.9649440992200375E-2</v>
      </c>
      <c r="E941" s="30">
        <f t="shared" si="57"/>
        <v>0.1386108900017313</v>
      </c>
    </row>
    <row r="942" spans="2:5" ht="13.9" customHeight="1" x14ac:dyDescent="0.25">
      <c r="B942" s="29">
        <f t="shared" si="59"/>
        <v>9.588011527377363</v>
      </c>
      <c r="C942" s="30">
        <f t="shared" si="58"/>
        <v>6.0698380522808031E-3</v>
      </c>
      <c r="D942" s="30">
        <f t="shared" si="56"/>
        <v>5.9525080827302145E-2</v>
      </c>
      <c r="E942" s="30">
        <f t="shared" si="57"/>
        <v>0.1386108900017313</v>
      </c>
    </row>
    <row r="943" spans="2:5" ht="13.9" customHeight="1" x14ac:dyDescent="0.25">
      <c r="B943" s="29">
        <f t="shared" si="59"/>
        <v>9.5980115273773627</v>
      </c>
      <c r="C943" s="30">
        <f t="shared" si="58"/>
        <v>6.0571965254269718E-3</v>
      </c>
      <c r="D943" s="30">
        <f t="shared" si="56"/>
        <v>5.9401109165904679E-2</v>
      </c>
      <c r="E943" s="30">
        <f t="shared" si="57"/>
        <v>0.1386108900017313</v>
      </c>
    </row>
    <row r="944" spans="2:5" ht="13.9" customHeight="1" x14ac:dyDescent="0.25">
      <c r="B944" s="29">
        <f t="shared" si="59"/>
        <v>9.6080115273773625</v>
      </c>
      <c r="C944" s="30">
        <f t="shared" si="58"/>
        <v>6.0445944498592986E-3</v>
      </c>
      <c r="D944" s="30">
        <f t="shared" si="56"/>
        <v>5.9277524391435181E-2</v>
      </c>
      <c r="E944" s="30">
        <f t="shared" si="57"/>
        <v>0.1386108900017313</v>
      </c>
    </row>
    <row r="945" spans="2:5" ht="13.9" customHeight="1" x14ac:dyDescent="0.25">
      <c r="B945" s="29">
        <f t="shared" si="59"/>
        <v>9.6180115273773623</v>
      </c>
      <c r="C945" s="30">
        <f t="shared" si="58"/>
        <v>6.0320316615905811E-3</v>
      </c>
      <c r="D945" s="30">
        <f t="shared" si="56"/>
        <v>5.9154324895720346E-2</v>
      </c>
      <c r="E945" s="30">
        <f t="shared" si="57"/>
        <v>0.1386108900017313</v>
      </c>
    </row>
    <row r="946" spans="2:5" ht="13.9" customHeight="1" x14ac:dyDescent="0.25">
      <c r="B946" s="29">
        <f t="shared" si="59"/>
        <v>9.6280115273773621</v>
      </c>
      <c r="C946" s="30">
        <f t="shared" si="58"/>
        <v>6.0195079974847895E-3</v>
      </c>
      <c r="D946" s="30">
        <f t="shared" si="56"/>
        <v>5.9031509078934084E-2</v>
      </c>
      <c r="E946" s="30">
        <f t="shared" si="57"/>
        <v>0.1386108900017313</v>
      </c>
    </row>
    <row r="947" spans="2:5" ht="13.9" customHeight="1" x14ac:dyDescent="0.25">
      <c r="B947" s="29">
        <f t="shared" si="59"/>
        <v>9.6380115273773619</v>
      </c>
      <c r="C947" s="30">
        <f t="shared" si="58"/>
        <v>6.007023295251772E-3</v>
      </c>
      <c r="D947" s="30">
        <f t="shared" si="56"/>
        <v>5.890907534954555E-2</v>
      </c>
      <c r="E947" s="30">
        <f t="shared" si="57"/>
        <v>0.1386108900017313</v>
      </c>
    </row>
    <row r="948" spans="2:5" ht="13.9" customHeight="1" x14ac:dyDescent="0.25">
      <c r="B948" s="29">
        <f t="shared" si="59"/>
        <v>9.6480115273773617</v>
      </c>
      <c r="C948" s="30">
        <f t="shared" si="58"/>
        <v>5.9945773934419935E-3</v>
      </c>
      <c r="D948" s="30">
        <f t="shared" si="56"/>
        <v>5.8787022124267591E-2</v>
      </c>
      <c r="E948" s="30">
        <f t="shared" si="57"/>
        <v>0.13861089000173127</v>
      </c>
    </row>
    <row r="949" spans="2:5" ht="13.9" customHeight="1" x14ac:dyDescent="0.25">
      <c r="B949" s="29">
        <f t="shared" si="59"/>
        <v>9.6580115273773615</v>
      </c>
      <c r="C949" s="30">
        <f t="shared" si="58"/>
        <v>5.9821701314413198E-3</v>
      </c>
      <c r="D949" s="30">
        <f t="shared" si="56"/>
        <v>5.8665347828005587E-2</v>
      </c>
      <c r="E949" s="30">
        <f t="shared" si="57"/>
        <v>0.1386108900017313</v>
      </c>
    </row>
    <row r="950" spans="2:5" ht="13.9" customHeight="1" x14ac:dyDescent="0.25">
      <c r="B950" s="29">
        <f t="shared" si="59"/>
        <v>9.6680115273773612</v>
      </c>
      <c r="C950" s="30">
        <f t="shared" si="58"/>
        <v>5.9698013494658341E-3</v>
      </c>
      <c r="D950" s="30">
        <f t="shared" si="56"/>
        <v>5.8544050893806591E-2</v>
      </c>
      <c r="E950" s="30">
        <f t="shared" si="57"/>
        <v>0.1386108900017313</v>
      </c>
    </row>
    <row r="951" spans="2:5" ht="13.9" customHeight="1" x14ac:dyDescent="0.25">
      <c r="B951" s="29">
        <f t="shared" si="59"/>
        <v>9.678011527377361</v>
      </c>
      <c r="C951" s="30">
        <f t="shared" si="58"/>
        <v>5.9574708885566912E-3</v>
      </c>
      <c r="D951" s="30">
        <f t="shared" si="56"/>
        <v>5.8423129762808897E-2</v>
      </c>
      <c r="E951" s="30">
        <f t="shared" si="57"/>
        <v>0.13861089000173127</v>
      </c>
    </row>
    <row r="952" spans="2:5" ht="13.9" customHeight="1" x14ac:dyDescent="0.25">
      <c r="B952" s="29">
        <f t="shared" si="59"/>
        <v>9.6880115273773608</v>
      </c>
      <c r="C952" s="30">
        <f t="shared" si="58"/>
        <v>5.9451785905750123E-3</v>
      </c>
      <c r="D952" s="30">
        <f t="shared" si="56"/>
        <v>5.8302582884191968E-2</v>
      </c>
      <c r="E952" s="30">
        <f t="shared" si="57"/>
        <v>0.13861089000173127</v>
      </c>
    </row>
    <row r="953" spans="2:5" ht="13.9" customHeight="1" x14ac:dyDescent="0.25">
      <c r="B953" s="29">
        <f t="shared" si="59"/>
        <v>9.6980115273773606</v>
      </c>
      <c r="C953" s="30">
        <f t="shared" si="58"/>
        <v>5.9329242981968153E-3</v>
      </c>
      <c r="D953" s="30">
        <f t="shared" si="56"/>
        <v>5.8182408715126706E-2</v>
      </c>
      <c r="E953" s="30">
        <f t="shared" si="57"/>
        <v>0.1386108900017313</v>
      </c>
    </row>
    <row r="954" spans="2:5" ht="13.9" customHeight="1" x14ac:dyDescent="0.25">
      <c r="B954" s="29">
        <f t="shared" si="59"/>
        <v>9.7080115273773604</v>
      </c>
      <c r="C954" s="30">
        <f t="shared" si="58"/>
        <v>5.9207078549079785E-3</v>
      </c>
      <c r="D954" s="30">
        <f t="shared" si="56"/>
        <v>5.8062605720726065E-2</v>
      </c>
      <c r="E954" s="30">
        <f t="shared" si="57"/>
        <v>0.1386108900017313</v>
      </c>
    </row>
    <row r="955" spans="2:5" ht="13.9" customHeight="1" x14ac:dyDescent="0.25">
      <c r="B955" s="29">
        <f t="shared" si="59"/>
        <v>9.7180115273773602</v>
      </c>
      <c r="C955" s="30">
        <f t="shared" si="58"/>
        <v>5.9085291049992428E-3</v>
      </c>
      <c r="D955" s="30">
        <f t="shared" si="56"/>
        <v>5.7943172373996071E-2</v>
      </c>
      <c r="E955" s="30">
        <f t="shared" si="57"/>
        <v>0.1386108900017313</v>
      </c>
    </row>
    <row r="956" spans="2:5" ht="13.9" customHeight="1" x14ac:dyDescent="0.25">
      <c r="B956" s="29">
        <f t="shared" si="59"/>
        <v>9.72801152737736</v>
      </c>
      <c r="C956" s="30">
        <f t="shared" si="58"/>
        <v>5.8963878935612557E-3</v>
      </c>
      <c r="D956" s="30">
        <f t="shared" si="56"/>
        <v>5.7824107155787161E-2</v>
      </c>
      <c r="E956" s="30">
        <f t="shared" si="57"/>
        <v>0.1386108900017313</v>
      </c>
    </row>
    <row r="957" spans="2:5" ht="13.9" customHeight="1" x14ac:dyDescent="0.25">
      <c r="B957" s="29">
        <f t="shared" si="59"/>
        <v>9.7380115273773598</v>
      </c>
      <c r="C957" s="30">
        <f t="shared" si="58"/>
        <v>5.8842840664796369E-3</v>
      </c>
      <c r="D957" s="30">
        <f t="shared" si="56"/>
        <v>5.7705408554745853E-2</v>
      </c>
      <c r="E957" s="30">
        <f t="shared" si="57"/>
        <v>0.1386108900017313</v>
      </c>
    </row>
    <row r="958" spans="2:5" ht="13.9" customHeight="1" x14ac:dyDescent="0.25">
      <c r="B958" s="29">
        <f t="shared" si="59"/>
        <v>9.7480115273773595</v>
      </c>
      <c r="C958" s="30">
        <f t="shared" si="58"/>
        <v>5.8722174704300923E-3</v>
      </c>
      <c r="D958" s="30">
        <f t="shared" si="56"/>
        <v>5.7587075067266784E-2</v>
      </c>
      <c r="E958" s="30">
        <f t="shared" si="57"/>
        <v>0.1386108900017313</v>
      </c>
    </row>
    <row r="959" spans="2:5" ht="13.9" customHeight="1" x14ac:dyDescent="0.25">
      <c r="B959" s="29">
        <f t="shared" si="59"/>
        <v>9.7580115273773593</v>
      </c>
      <c r="C959" s="30">
        <f t="shared" si="58"/>
        <v>5.8601879528735615E-3</v>
      </c>
      <c r="D959" s="30">
        <f t="shared" si="56"/>
        <v>5.746910519744515E-2</v>
      </c>
      <c r="E959" s="30">
        <f t="shared" si="57"/>
        <v>0.1386108900017313</v>
      </c>
    </row>
    <row r="960" spans="2:5" ht="13.9" customHeight="1" x14ac:dyDescent="0.25">
      <c r="B960" s="29">
        <f t="shared" si="59"/>
        <v>9.7680115273773591</v>
      </c>
      <c r="C960" s="30">
        <f t="shared" si="58"/>
        <v>5.8481953620513876E-3</v>
      </c>
      <c r="D960" s="30">
        <f t="shared" si="56"/>
        <v>5.7351497457029339E-2</v>
      </c>
      <c r="E960" s="30">
        <f t="shared" si="57"/>
        <v>0.1386108900017313</v>
      </c>
    </row>
    <row r="961" spans="2:5" ht="13.9" customHeight="1" x14ac:dyDescent="0.25">
      <c r="B961" s="29">
        <f t="shared" si="59"/>
        <v>9.7780115273773589</v>
      </c>
      <c r="C961" s="30">
        <f t="shared" si="58"/>
        <v>5.8362395469805425E-3</v>
      </c>
      <c r="D961" s="30">
        <f t="shared" si="56"/>
        <v>5.7234250365374079E-2</v>
      </c>
      <c r="E961" s="30">
        <f t="shared" si="57"/>
        <v>0.13861089000173127</v>
      </c>
    </row>
    <row r="962" spans="2:5" ht="13.9" customHeight="1" x14ac:dyDescent="0.25">
      <c r="B962" s="29">
        <f t="shared" si="59"/>
        <v>9.7880115273773587</v>
      </c>
      <c r="C962" s="30">
        <f t="shared" si="58"/>
        <v>5.8243203574488657E-3</v>
      </c>
      <c r="D962" s="30">
        <f t="shared" si="56"/>
        <v>5.7117362449393784E-2</v>
      </c>
      <c r="E962" s="30">
        <f t="shared" si="57"/>
        <v>0.1386108900017313</v>
      </c>
    </row>
    <row r="963" spans="2:5" ht="13.9" customHeight="1" x14ac:dyDescent="0.25">
      <c r="B963" s="29">
        <f t="shared" si="59"/>
        <v>9.7980115273773585</v>
      </c>
      <c r="C963" s="30">
        <f t="shared" si="58"/>
        <v>5.8124376440103495E-3</v>
      </c>
      <c r="D963" s="30">
        <f t="shared" si="56"/>
        <v>5.7000832243516292E-2</v>
      </c>
      <c r="E963" s="30">
        <f t="shared" si="57"/>
        <v>0.1386108900017313</v>
      </c>
    </row>
    <row r="964" spans="2:5" ht="13.9" customHeight="1" x14ac:dyDescent="0.25">
      <c r="B964" s="29">
        <f t="shared" si="59"/>
        <v>9.8080115273773583</v>
      </c>
      <c r="C964" s="30">
        <f t="shared" si="58"/>
        <v>5.8005912579804546E-3</v>
      </c>
      <c r="D964" s="30">
        <f t="shared" si="56"/>
        <v>5.6884658289636923E-2</v>
      </c>
      <c r="E964" s="30">
        <f t="shared" si="57"/>
        <v>0.1386108900017313</v>
      </c>
    </row>
    <row r="965" spans="2:5" ht="13.9" customHeight="1" x14ac:dyDescent="0.25">
      <c r="B965" s="29">
        <f t="shared" si="59"/>
        <v>9.818011527377358</v>
      </c>
      <c r="C965" s="30">
        <f t="shared" si="58"/>
        <v>5.7887810514314604E-3</v>
      </c>
      <c r="D965" s="30">
        <f t="shared" si="56"/>
        <v>5.6768839137072896E-2</v>
      </c>
      <c r="E965" s="30">
        <f t="shared" si="57"/>
        <v>0.1386108900017313</v>
      </c>
    </row>
    <row r="966" spans="2:5" ht="13.9" customHeight="1" x14ac:dyDescent="0.25">
      <c r="B966" s="29">
        <f t="shared" si="59"/>
        <v>9.8280115273773578</v>
      </c>
      <c r="C966" s="30">
        <f t="shared" si="58"/>
        <v>5.7770068771878435E-3</v>
      </c>
      <c r="D966" s="30">
        <f t="shared" si="56"/>
        <v>5.6653373342518021E-2</v>
      </c>
      <c r="E966" s="30">
        <f t="shared" si="57"/>
        <v>0.1386108900017313</v>
      </c>
    </row>
    <row r="967" spans="2:5" ht="13.9" customHeight="1" x14ac:dyDescent="0.25">
      <c r="B967" s="29">
        <f t="shared" si="59"/>
        <v>9.8380115273773576</v>
      </c>
      <c r="C967" s="30">
        <f t="shared" si="58"/>
        <v>5.7652685888216959E-3</v>
      </c>
      <c r="D967" s="30">
        <f t="shared" si="56"/>
        <v>5.6538259469997722E-2</v>
      </c>
      <c r="E967" s="30">
        <f t="shared" si="57"/>
        <v>0.1386108900017313</v>
      </c>
    </row>
    <row r="968" spans="2:5" ht="13.9" customHeight="1" x14ac:dyDescent="0.25">
      <c r="B968" s="29">
        <f t="shared" si="59"/>
        <v>9.8480115273773574</v>
      </c>
      <c r="C968" s="30">
        <f t="shared" si="58"/>
        <v>5.7535660406481696E-3</v>
      </c>
      <c r="D968" s="30">
        <f t="shared" si="56"/>
        <v>5.64234960908244E-2</v>
      </c>
      <c r="E968" s="30">
        <f t="shared" si="57"/>
        <v>0.13861089000173127</v>
      </c>
    </row>
    <row r="969" spans="2:5" ht="13.9" customHeight="1" x14ac:dyDescent="0.25">
      <c r="B969" s="29">
        <f t="shared" si="59"/>
        <v>9.8580115273773572</v>
      </c>
      <c r="C969" s="30">
        <f t="shared" si="58"/>
        <v>5.7418990877209581E-3</v>
      </c>
      <c r="D969" s="30">
        <f t="shared" ref="D969:D976" si="60">C969*9.8067</f>
        <v>5.6309081783553115E-2</v>
      </c>
      <c r="E969" s="30">
        <f t="shared" ref="E969:E976" si="61">((B969^2)/(4*PI()^2))*D969</f>
        <v>0.1386108900017313</v>
      </c>
    </row>
    <row r="970" spans="2:5" ht="13.9" customHeight="1" x14ac:dyDescent="0.25">
      <c r="B970" s="29">
        <f t="shared" si="59"/>
        <v>9.868011527377357</v>
      </c>
      <c r="C970" s="30">
        <f t="shared" si="58"/>
        <v>5.730267585827808E-3</v>
      </c>
      <c r="D970" s="30">
        <f t="shared" si="60"/>
        <v>5.6195015133937563E-2</v>
      </c>
      <c r="E970" s="30">
        <f t="shared" si="61"/>
        <v>0.13861089000173132</v>
      </c>
    </row>
    <row r="971" spans="2:5" ht="13.9" customHeight="1" x14ac:dyDescent="0.25">
      <c r="B971" s="29">
        <f t="shared" si="59"/>
        <v>9.8780115273773568</v>
      </c>
      <c r="C971" s="30">
        <f t="shared" si="58"/>
        <v>5.7186713914860621E-3</v>
      </c>
      <c r="D971" s="30">
        <f t="shared" si="60"/>
        <v>5.6081294734886364E-2</v>
      </c>
      <c r="E971" s="30">
        <f t="shared" si="61"/>
        <v>0.13861089000173132</v>
      </c>
    </row>
    <row r="972" spans="2:5" ht="13.9" customHeight="1" x14ac:dyDescent="0.25">
      <c r="B972" s="29">
        <f t="shared" si="59"/>
        <v>9.8880115273773566</v>
      </c>
      <c r="C972" s="30">
        <f t="shared" si="58"/>
        <v>5.7071103619382333E-3</v>
      </c>
      <c r="D972" s="30">
        <f t="shared" si="60"/>
        <v>5.5967919186419669E-2</v>
      </c>
      <c r="E972" s="30">
        <f t="shared" si="61"/>
        <v>0.1386108900017313</v>
      </c>
    </row>
    <row r="973" spans="2:5" ht="13.9" customHeight="1" x14ac:dyDescent="0.25">
      <c r="B973" s="29">
        <f t="shared" si="59"/>
        <v>9.8980115273773563</v>
      </c>
      <c r="C973" s="30">
        <f>IF(B973&lt;6,$C$5/B973,6*$C$5/B973^2)</f>
        <v>5.6955843551476154E-3</v>
      </c>
      <c r="D973" s="30">
        <f t="shared" si="60"/>
        <v>5.5854887095626117E-2</v>
      </c>
      <c r="E973" s="30">
        <f t="shared" si="61"/>
        <v>0.1386108900017313</v>
      </c>
    </row>
    <row r="974" spans="2:5" ht="13.9" customHeight="1" x14ac:dyDescent="0.25">
      <c r="B974" s="29">
        <f>B973+0.01</f>
        <v>9.9080115273773561</v>
      </c>
      <c r="C974" s="30">
        <f>IF(B974&lt;6,$C$5/B974,6*$C$5/B974^2)</f>
        <v>5.6840932297939134E-3</v>
      </c>
      <c r="D974" s="30">
        <f t="shared" si="60"/>
        <v>5.5742197076619968E-2</v>
      </c>
      <c r="E974" s="30">
        <f t="shared" si="61"/>
        <v>0.1386108900017313</v>
      </c>
    </row>
    <row r="975" spans="2:5" ht="13.9" customHeight="1" x14ac:dyDescent="0.25">
      <c r="B975" s="29">
        <f>B974+0.01</f>
        <v>9.9180115273773559</v>
      </c>
      <c r="C975" s="30">
        <f>IF(B975&lt;6,$C$5/B975,6*$C$5/B975^2)</f>
        <v>5.6726368452689191E-3</v>
      </c>
      <c r="D975" s="30">
        <f t="shared" si="60"/>
        <v>5.5629847750498708E-2</v>
      </c>
      <c r="E975" s="30">
        <f t="shared" si="61"/>
        <v>0.1386108900017313</v>
      </c>
    </row>
    <row r="976" spans="2:5" ht="13.9" customHeight="1" x14ac:dyDescent="0.25">
      <c r="B976" s="29">
        <f>B975+0.01</f>
        <v>9.9280115273773557</v>
      </c>
      <c r="C976" s="30">
        <f>IF(B976&lt;6,$C$5/B976,6*$C$5/B976^2)</f>
        <v>5.6612150616722054E-3</v>
      </c>
      <c r="D976" s="30">
        <f t="shared" si="60"/>
        <v>5.5517837745300815E-2</v>
      </c>
      <c r="E976" s="30">
        <f t="shared" si="61"/>
        <v>0.1386108900017313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" customHeight="1" x14ac:dyDescent="0.2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2.604815184561847</v>
      </c>
      <c r="D4" s="30">
        <v>6.7566790056587917E-13</v>
      </c>
      <c r="E4" s="30">
        <v>0.73270451367957723</v>
      </c>
      <c r="F4" s="30">
        <v>3.5279748193602928E-6</v>
      </c>
      <c r="G4" s="29">
        <v>6.7566790056587917E-13</v>
      </c>
      <c r="H4" s="29">
        <v>0.73270451367957723</v>
      </c>
      <c r="I4" s="29">
        <v>3.5279748193602928E-6</v>
      </c>
    </row>
    <row r="5" spans="2:9" ht="13.9" customHeight="1" x14ac:dyDescent="0.2">
      <c r="B5" s="27">
        <v>2</v>
      </c>
      <c r="C5" s="30">
        <v>2.422596230665877</v>
      </c>
      <c r="D5" s="30">
        <v>0.74019366053543867</v>
      </c>
      <c r="E5" s="30">
        <v>1.1310819622911528E-12</v>
      </c>
      <c r="F5" s="30">
        <v>1.9694066407581526E-8</v>
      </c>
      <c r="G5" s="29">
        <v>0.74019366053611435</v>
      </c>
      <c r="H5" s="29">
        <v>0.73270451368070832</v>
      </c>
      <c r="I5" s="29">
        <v>3.5476688857678744E-6</v>
      </c>
    </row>
    <row r="6" spans="2:9" ht="13.9" customHeight="1" x14ac:dyDescent="0.2">
      <c r="B6" s="27">
        <v>3</v>
      </c>
      <c r="C6" s="30">
        <v>2.039524897127905</v>
      </c>
      <c r="D6" s="30">
        <v>1.2202675836333097E-8</v>
      </c>
      <c r="E6" s="30">
        <v>3.6399015655153769E-6</v>
      </c>
      <c r="F6" s="30">
        <v>0.74687334650640358</v>
      </c>
      <c r="G6" s="29">
        <v>0.74019367273879022</v>
      </c>
      <c r="H6" s="29">
        <v>0.73270815358227381</v>
      </c>
      <c r="I6" s="29">
        <v>0.74687689417528935</v>
      </c>
    </row>
    <row r="7" spans="2:9" ht="13.9" customHeight="1" x14ac:dyDescent="0.2">
      <c r="B7" s="27">
        <v>4</v>
      </c>
      <c r="C7" s="30">
        <v>0.728609056503431</v>
      </c>
      <c r="D7" s="30">
        <v>4.3283002590068722E-12</v>
      </c>
      <c r="E7" s="30">
        <v>0.12693664662015638</v>
      </c>
      <c r="F7" s="30">
        <v>2.6288366916471948E-7</v>
      </c>
      <c r="G7" s="29">
        <v>0.74019367274311854</v>
      </c>
      <c r="H7" s="29">
        <v>0.85964480020243017</v>
      </c>
      <c r="I7" s="29">
        <v>0.74687715705895852</v>
      </c>
    </row>
    <row r="8" spans="2:9" ht="13.9" customHeight="1" x14ac:dyDescent="0.2">
      <c r="B8" s="27">
        <v>5</v>
      </c>
      <c r="C8" s="30">
        <v>0.70309652448843529</v>
      </c>
      <c r="D8" s="30">
        <v>0.12339478271222366</v>
      </c>
      <c r="E8" s="30">
        <v>5.9550629311218792E-12</v>
      </c>
      <c r="F8" s="30">
        <v>1.8139977909708958E-7</v>
      </c>
      <c r="G8" s="29">
        <v>0.86358845545534224</v>
      </c>
      <c r="H8" s="29">
        <v>0.85964480020838518</v>
      </c>
      <c r="I8" s="29">
        <v>0.74687733845873761</v>
      </c>
    </row>
    <row r="9" spans="2:9" ht="13.9" customHeight="1" x14ac:dyDescent="0.2">
      <c r="B9" s="27">
        <v>6</v>
      </c>
      <c r="C9" s="30">
        <v>0.59735490163184024</v>
      </c>
      <c r="D9" s="30">
        <v>1.4012881283139529E-7</v>
      </c>
      <c r="E9" s="30">
        <v>1.010860726434632E-7</v>
      </c>
      <c r="F9" s="30">
        <v>0.11861726988675174</v>
      </c>
      <c r="G9" s="29">
        <v>0.86358859558415513</v>
      </c>
      <c r="H9" s="29">
        <v>0.85964490129445781</v>
      </c>
      <c r="I9" s="29">
        <v>0.8654946083454893</v>
      </c>
    </row>
    <row r="10" spans="2:9" ht="13.9" customHeight="1" x14ac:dyDescent="0.2">
      <c r="B10" s="27">
        <v>7</v>
      </c>
      <c r="C10" s="30">
        <v>0.33344763207649236</v>
      </c>
      <c r="D10" s="30">
        <v>1.2591694863944449E-11</v>
      </c>
      <c r="E10" s="30">
        <v>5.6436147980924486E-2</v>
      </c>
      <c r="F10" s="30">
        <v>1.0272501439306113E-7</v>
      </c>
      <c r="G10" s="29">
        <v>0.86358859559674683</v>
      </c>
      <c r="H10" s="29">
        <v>0.91608104927538225</v>
      </c>
      <c r="I10" s="29">
        <v>0.86549471107050369</v>
      </c>
    </row>
    <row r="11" spans="2:9" ht="13.9" customHeight="1" x14ac:dyDescent="0.2">
      <c r="B11" s="27">
        <v>8</v>
      </c>
      <c r="C11" s="30">
        <v>0.32983984547800482</v>
      </c>
      <c r="D11" s="30">
        <v>5.4284948285045473E-2</v>
      </c>
      <c r="E11" s="30">
        <v>1.2406647136494497E-11</v>
      </c>
      <c r="F11" s="30">
        <v>2.6496841872864703E-10</v>
      </c>
      <c r="G11" s="29">
        <v>0.91787354388179232</v>
      </c>
      <c r="H11" s="29">
        <v>0.91608104928778888</v>
      </c>
      <c r="I11" s="29">
        <v>0.86549471133547207</v>
      </c>
    </row>
    <row r="12" spans="2:9" ht="13.9" customHeight="1" x14ac:dyDescent="0.2">
      <c r="B12" s="27">
        <v>9</v>
      </c>
      <c r="C12" s="30">
        <v>0.28611885358834593</v>
      </c>
      <c r="D12" s="30">
        <v>4.9700526282016236E-8</v>
      </c>
      <c r="E12" s="30">
        <v>3.6258216294512101E-8</v>
      </c>
      <c r="F12" s="30">
        <v>5.3160659954148697E-2</v>
      </c>
      <c r="G12" s="29">
        <v>0.91787359358231857</v>
      </c>
      <c r="H12" s="29">
        <v>0.9160810855460052</v>
      </c>
      <c r="I12" s="29">
        <v>0.91865537128962071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1.5703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1720</v>
      </c>
      <c r="K3" s="22" t="s">
        <v>40</v>
      </c>
      <c r="L3" s="22" t="s">
        <v>1721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1720</v>
      </c>
      <c r="X3" s="22" t="s">
        <v>40</v>
      </c>
      <c r="Y3" s="22" t="s">
        <v>1721</v>
      </c>
      <c r="Z3" s="59"/>
    </row>
    <row r="4" spans="2:26" x14ac:dyDescent="0.2">
      <c r="B4" s="27" t="s">
        <v>131</v>
      </c>
      <c r="C4" s="27">
        <v>499</v>
      </c>
      <c r="D4" s="27" t="s">
        <v>127</v>
      </c>
      <c r="E4" s="27" t="s">
        <v>106</v>
      </c>
      <c r="F4" s="27" t="s">
        <v>132</v>
      </c>
      <c r="G4" s="27" t="s">
        <v>63</v>
      </c>
      <c r="H4" s="27">
        <v>60</v>
      </c>
      <c r="I4" s="27">
        <v>22</v>
      </c>
      <c r="J4" s="37">
        <v>-7.8999999999999996E-5</v>
      </c>
      <c r="K4" s="27">
        <v>6</v>
      </c>
      <c r="L4" s="38">
        <v>-7.4999999999999993E-5</v>
      </c>
      <c r="M4" s="27" t="s">
        <v>65</v>
      </c>
      <c r="O4" s="27" t="s">
        <v>131</v>
      </c>
      <c r="P4" s="27">
        <v>499</v>
      </c>
      <c r="Q4" s="27" t="s">
        <v>127</v>
      </c>
      <c r="R4" s="27" t="s">
        <v>621</v>
      </c>
      <c r="S4" s="27" t="s">
        <v>132</v>
      </c>
      <c r="T4" s="27" t="s">
        <v>63</v>
      </c>
      <c r="U4" s="27">
        <v>10</v>
      </c>
      <c r="V4" s="27">
        <v>22</v>
      </c>
      <c r="W4" s="37">
        <v>-7.8999999999999996E-5</v>
      </c>
      <c r="X4" s="27">
        <v>6</v>
      </c>
      <c r="Y4" s="38">
        <v>-7.4999999999999993E-5</v>
      </c>
      <c r="Z4" s="27" t="s">
        <v>65</v>
      </c>
    </row>
    <row r="5" spans="2:26" x14ac:dyDescent="0.2">
      <c r="B5" s="27" t="s">
        <v>131</v>
      </c>
      <c r="C5" s="27">
        <v>499</v>
      </c>
      <c r="D5" s="27" t="s">
        <v>127</v>
      </c>
      <c r="E5" s="27" t="s">
        <v>106</v>
      </c>
      <c r="F5" s="27" t="s">
        <v>133</v>
      </c>
      <c r="G5" s="27" t="s">
        <v>64</v>
      </c>
      <c r="H5" s="27">
        <v>60</v>
      </c>
      <c r="I5" s="27">
        <v>19</v>
      </c>
      <c r="J5" s="37">
        <v>-3.4999999999999997E-5</v>
      </c>
      <c r="K5" s="27">
        <v>3</v>
      </c>
      <c r="L5" s="38">
        <v>-3.3000000000000003E-5</v>
      </c>
      <c r="M5" s="27" t="s">
        <v>65</v>
      </c>
      <c r="O5" s="27" t="s">
        <v>131</v>
      </c>
      <c r="P5" s="27">
        <v>499</v>
      </c>
      <c r="Q5" s="27" t="s">
        <v>127</v>
      </c>
      <c r="R5" s="27" t="s">
        <v>621</v>
      </c>
      <c r="S5" s="27" t="s">
        <v>133</v>
      </c>
      <c r="T5" s="27" t="s">
        <v>64</v>
      </c>
      <c r="U5" s="27">
        <v>10</v>
      </c>
      <c r="V5" s="27">
        <v>19</v>
      </c>
      <c r="W5" s="37">
        <v>-3.4999999999999997E-5</v>
      </c>
      <c r="X5" s="27">
        <v>3</v>
      </c>
      <c r="Y5" s="38">
        <v>-3.3000000000000003E-5</v>
      </c>
      <c r="Z5" s="27" t="s">
        <v>65</v>
      </c>
    </row>
    <row r="6" spans="2:26" x14ac:dyDescent="0.2">
      <c r="B6" s="27" t="s">
        <v>131</v>
      </c>
      <c r="C6" s="27">
        <v>511</v>
      </c>
      <c r="D6" s="27" t="s">
        <v>128</v>
      </c>
      <c r="E6" s="27" t="s">
        <v>106</v>
      </c>
      <c r="F6" s="27" t="s">
        <v>134</v>
      </c>
      <c r="G6" s="27" t="s">
        <v>63</v>
      </c>
      <c r="H6" s="27">
        <v>60</v>
      </c>
      <c r="I6" s="27">
        <v>24</v>
      </c>
      <c r="J6" s="37">
        <v>-6.0999999999999999E-5</v>
      </c>
      <c r="K6" s="27">
        <v>6</v>
      </c>
      <c r="L6" s="38">
        <v>-5.8999999999999998E-5</v>
      </c>
      <c r="M6" s="27" t="s">
        <v>65</v>
      </c>
      <c r="O6" s="27" t="s">
        <v>131</v>
      </c>
      <c r="P6" s="27">
        <v>511</v>
      </c>
      <c r="Q6" s="27" t="s">
        <v>128</v>
      </c>
      <c r="R6" s="27" t="s">
        <v>621</v>
      </c>
      <c r="S6" s="27" t="s">
        <v>134</v>
      </c>
      <c r="T6" s="27" t="s">
        <v>63</v>
      </c>
      <c r="U6" s="27">
        <v>10</v>
      </c>
      <c r="V6" s="27">
        <v>24</v>
      </c>
      <c r="W6" s="37">
        <v>-6.0999999999999999E-5</v>
      </c>
      <c r="X6" s="27">
        <v>6</v>
      </c>
      <c r="Y6" s="38">
        <v>-5.8999999999999998E-5</v>
      </c>
      <c r="Z6" s="27" t="s">
        <v>65</v>
      </c>
    </row>
    <row r="7" spans="2:26" x14ac:dyDescent="0.2">
      <c r="B7" s="27" t="s">
        <v>131</v>
      </c>
      <c r="C7" s="27">
        <v>511</v>
      </c>
      <c r="D7" s="27" t="s">
        <v>128</v>
      </c>
      <c r="E7" s="27" t="s">
        <v>106</v>
      </c>
      <c r="F7" s="27" t="s">
        <v>135</v>
      </c>
      <c r="G7" s="27" t="s">
        <v>64</v>
      </c>
      <c r="H7" s="27">
        <v>60</v>
      </c>
      <c r="I7" s="27">
        <v>26</v>
      </c>
      <c r="J7" s="37">
        <v>-7.6000000000000004E-5</v>
      </c>
      <c r="K7" s="27">
        <v>1</v>
      </c>
      <c r="L7" s="38">
        <v>-7.3999999999999996E-5</v>
      </c>
      <c r="M7" s="27" t="s">
        <v>65</v>
      </c>
      <c r="O7" s="27" t="s">
        <v>131</v>
      </c>
      <c r="P7" s="27">
        <v>511</v>
      </c>
      <c r="Q7" s="27" t="s">
        <v>128</v>
      </c>
      <c r="R7" s="27" t="s">
        <v>621</v>
      </c>
      <c r="S7" s="27" t="s">
        <v>135</v>
      </c>
      <c r="T7" s="27" t="s">
        <v>64</v>
      </c>
      <c r="U7" s="27">
        <v>10</v>
      </c>
      <c r="V7" s="27">
        <v>26</v>
      </c>
      <c r="W7" s="37">
        <v>-7.6000000000000004E-5</v>
      </c>
      <c r="X7" s="27">
        <v>1</v>
      </c>
      <c r="Y7" s="38">
        <v>-7.3999999999999996E-5</v>
      </c>
      <c r="Z7" s="27" t="s">
        <v>65</v>
      </c>
    </row>
    <row r="8" spans="2:26" x14ac:dyDescent="0.2">
      <c r="B8" s="27" t="s">
        <v>131</v>
      </c>
      <c r="C8" s="27">
        <v>507</v>
      </c>
      <c r="D8" s="27" t="s">
        <v>129</v>
      </c>
      <c r="E8" s="27" t="s">
        <v>106</v>
      </c>
      <c r="F8" s="27" t="s">
        <v>136</v>
      </c>
      <c r="G8" s="27" t="s">
        <v>63</v>
      </c>
      <c r="H8" s="27">
        <v>60</v>
      </c>
      <c r="I8" s="27">
        <v>24</v>
      </c>
      <c r="J8" s="37">
        <v>-7.4999999999999993E-5</v>
      </c>
      <c r="K8" s="27">
        <v>7</v>
      </c>
      <c r="L8" s="38">
        <v>-7.2000000000000002E-5</v>
      </c>
      <c r="M8" s="27" t="s">
        <v>65</v>
      </c>
      <c r="O8" s="27" t="s">
        <v>131</v>
      </c>
      <c r="P8" s="27">
        <v>507</v>
      </c>
      <c r="Q8" s="27" t="s">
        <v>129</v>
      </c>
      <c r="R8" s="27" t="s">
        <v>621</v>
      </c>
      <c r="S8" s="27" t="s">
        <v>136</v>
      </c>
      <c r="T8" s="27" t="s">
        <v>63</v>
      </c>
      <c r="U8" s="27">
        <v>10</v>
      </c>
      <c r="V8" s="27">
        <v>24</v>
      </c>
      <c r="W8" s="37">
        <v>-7.4999999999999993E-5</v>
      </c>
      <c r="X8" s="27">
        <v>7</v>
      </c>
      <c r="Y8" s="38">
        <v>-7.2000000000000002E-5</v>
      </c>
      <c r="Z8" s="27" t="s">
        <v>65</v>
      </c>
    </row>
    <row r="9" spans="2:26" x14ac:dyDescent="0.2">
      <c r="B9" s="27" t="s">
        <v>131</v>
      </c>
      <c r="C9" s="27">
        <v>507</v>
      </c>
      <c r="D9" s="27" t="s">
        <v>129</v>
      </c>
      <c r="E9" s="27" t="s">
        <v>106</v>
      </c>
      <c r="F9" s="27" t="s">
        <v>137</v>
      </c>
      <c r="G9" s="27" t="s">
        <v>64</v>
      </c>
      <c r="H9" s="27">
        <v>60</v>
      </c>
      <c r="I9" s="27">
        <v>26</v>
      </c>
      <c r="J9" s="37">
        <v>-8.2999999999999998E-5</v>
      </c>
      <c r="K9" s="27">
        <v>1</v>
      </c>
      <c r="L9" s="38">
        <v>-7.8999999999999996E-5</v>
      </c>
      <c r="M9" s="27" t="s">
        <v>65</v>
      </c>
      <c r="O9" s="27" t="s">
        <v>131</v>
      </c>
      <c r="P9" s="27">
        <v>507</v>
      </c>
      <c r="Q9" s="27" t="s">
        <v>129</v>
      </c>
      <c r="R9" s="27" t="s">
        <v>621</v>
      </c>
      <c r="S9" s="27" t="s">
        <v>137</v>
      </c>
      <c r="T9" s="27" t="s">
        <v>64</v>
      </c>
      <c r="U9" s="27">
        <v>10</v>
      </c>
      <c r="V9" s="27">
        <v>26</v>
      </c>
      <c r="W9" s="37">
        <v>-8.2999999999999998E-5</v>
      </c>
      <c r="X9" s="27">
        <v>1</v>
      </c>
      <c r="Y9" s="38">
        <v>-7.8999999999999996E-5</v>
      </c>
      <c r="Z9" s="27" t="s">
        <v>65</v>
      </c>
    </row>
    <row r="10" spans="2:26" x14ac:dyDescent="0.2">
      <c r="B10" s="27" t="s">
        <v>131</v>
      </c>
      <c r="C10" s="27">
        <v>508</v>
      </c>
      <c r="D10" s="27" t="s">
        <v>129</v>
      </c>
      <c r="E10" s="27" t="s">
        <v>106</v>
      </c>
      <c r="F10" s="27" t="s">
        <v>138</v>
      </c>
      <c r="G10" s="27" t="s">
        <v>63</v>
      </c>
      <c r="H10" s="27">
        <v>60</v>
      </c>
      <c r="I10" s="27">
        <v>24</v>
      </c>
      <c r="J10" s="37">
        <v>-7.4999999999999993E-5</v>
      </c>
      <c r="K10" s="27">
        <v>7</v>
      </c>
      <c r="L10" s="38">
        <v>-7.2000000000000002E-5</v>
      </c>
      <c r="M10" s="27" t="s">
        <v>65</v>
      </c>
      <c r="O10" s="27" t="s">
        <v>131</v>
      </c>
      <c r="P10" s="27">
        <v>508</v>
      </c>
      <c r="Q10" s="27" t="s">
        <v>129</v>
      </c>
      <c r="R10" s="27" t="s">
        <v>621</v>
      </c>
      <c r="S10" s="27" t="s">
        <v>138</v>
      </c>
      <c r="T10" s="27" t="s">
        <v>63</v>
      </c>
      <c r="U10" s="27">
        <v>10</v>
      </c>
      <c r="V10" s="27">
        <v>24</v>
      </c>
      <c r="W10" s="37">
        <v>-7.4999999999999993E-5</v>
      </c>
      <c r="X10" s="27">
        <v>7</v>
      </c>
      <c r="Y10" s="38">
        <v>-7.2000000000000002E-5</v>
      </c>
      <c r="Z10" s="27" t="s">
        <v>65</v>
      </c>
    </row>
    <row r="11" spans="2:26" x14ac:dyDescent="0.2">
      <c r="B11" s="27" t="s">
        <v>131</v>
      </c>
      <c r="C11" s="27">
        <v>508</v>
      </c>
      <c r="D11" s="27" t="s">
        <v>129</v>
      </c>
      <c r="E11" s="27" t="s">
        <v>106</v>
      </c>
      <c r="F11" s="27" t="s">
        <v>139</v>
      </c>
      <c r="G11" s="27" t="s">
        <v>64</v>
      </c>
      <c r="H11" s="27">
        <v>60</v>
      </c>
      <c r="I11" s="27">
        <v>26</v>
      </c>
      <c r="J11" s="37">
        <v>-8.2999999999999998E-5</v>
      </c>
      <c r="K11" s="27">
        <v>1</v>
      </c>
      <c r="L11" s="38">
        <v>-7.8999999999999996E-5</v>
      </c>
      <c r="M11" s="27" t="s">
        <v>65</v>
      </c>
      <c r="O11" s="27" t="s">
        <v>131</v>
      </c>
      <c r="P11" s="27">
        <v>508</v>
      </c>
      <c r="Q11" s="27" t="s">
        <v>129</v>
      </c>
      <c r="R11" s="27" t="s">
        <v>621</v>
      </c>
      <c r="S11" s="27" t="s">
        <v>139</v>
      </c>
      <c r="T11" s="27" t="s">
        <v>64</v>
      </c>
      <c r="U11" s="27">
        <v>10</v>
      </c>
      <c r="V11" s="27">
        <v>26</v>
      </c>
      <c r="W11" s="37">
        <v>-8.2999999999999998E-5</v>
      </c>
      <c r="X11" s="27">
        <v>1</v>
      </c>
      <c r="Y11" s="38">
        <v>-7.8999999999999996E-5</v>
      </c>
      <c r="Z11" s="27" t="s">
        <v>65</v>
      </c>
    </row>
    <row r="12" spans="2:26" x14ac:dyDescent="0.2">
      <c r="B12" s="27" t="s">
        <v>131</v>
      </c>
      <c r="C12" s="27">
        <v>512</v>
      </c>
      <c r="D12" s="27" t="s">
        <v>128</v>
      </c>
      <c r="E12" s="27" t="s">
        <v>106</v>
      </c>
      <c r="F12" s="27" t="s">
        <v>140</v>
      </c>
      <c r="G12" s="27" t="s">
        <v>63</v>
      </c>
      <c r="H12" s="27">
        <v>60</v>
      </c>
      <c r="I12" s="27">
        <v>24</v>
      </c>
      <c r="J12" s="37">
        <v>-6.0000000000000002E-5</v>
      </c>
      <c r="K12" s="27">
        <v>6</v>
      </c>
      <c r="L12" s="38">
        <v>-5.8E-5</v>
      </c>
      <c r="M12" s="27" t="s">
        <v>65</v>
      </c>
      <c r="O12" s="27" t="s">
        <v>131</v>
      </c>
      <c r="P12" s="27">
        <v>512</v>
      </c>
      <c r="Q12" s="27" t="s">
        <v>128</v>
      </c>
      <c r="R12" s="27" t="s">
        <v>621</v>
      </c>
      <c r="S12" s="27" t="s">
        <v>140</v>
      </c>
      <c r="T12" s="27" t="s">
        <v>63</v>
      </c>
      <c r="U12" s="27">
        <v>10</v>
      </c>
      <c r="V12" s="27">
        <v>24</v>
      </c>
      <c r="W12" s="37">
        <v>-6.0000000000000002E-5</v>
      </c>
      <c r="X12" s="27">
        <v>6</v>
      </c>
      <c r="Y12" s="38">
        <v>-5.8E-5</v>
      </c>
      <c r="Z12" s="27" t="s">
        <v>65</v>
      </c>
    </row>
    <row r="13" spans="2:26" x14ac:dyDescent="0.2">
      <c r="B13" s="27" t="s">
        <v>131</v>
      </c>
      <c r="C13" s="27">
        <v>512</v>
      </c>
      <c r="D13" s="27" t="s">
        <v>128</v>
      </c>
      <c r="E13" s="27" t="s">
        <v>106</v>
      </c>
      <c r="F13" s="27" t="s">
        <v>141</v>
      </c>
      <c r="G13" s="27" t="s">
        <v>64</v>
      </c>
      <c r="H13" s="27">
        <v>60</v>
      </c>
      <c r="I13" s="27">
        <v>26</v>
      </c>
      <c r="J13" s="37">
        <v>-7.8999999999999996E-5</v>
      </c>
      <c r="K13" s="27">
        <v>1</v>
      </c>
      <c r="L13" s="38">
        <v>-7.6000000000000004E-5</v>
      </c>
      <c r="M13" s="27" t="s">
        <v>65</v>
      </c>
      <c r="O13" s="27" t="s">
        <v>131</v>
      </c>
      <c r="P13" s="27">
        <v>512</v>
      </c>
      <c r="Q13" s="27" t="s">
        <v>128</v>
      </c>
      <c r="R13" s="27" t="s">
        <v>621</v>
      </c>
      <c r="S13" s="27" t="s">
        <v>141</v>
      </c>
      <c r="T13" s="27" t="s">
        <v>64</v>
      </c>
      <c r="U13" s="27">
        <v>10</v>
      </c>
      <c r="V13" s="27">
        <v>26</v>
      </c>
      <c r="W13" s="37">
        <v>-7.8999999999999996E-5</v>
      </c>
      <c r="X13" s="27">
        <v>1</v>
      </c>
      <c r="Y13" s="38">
        <v>-7.4999999999999993E-5</v>
      </c>
      <c r="Z13" s="27" t="s">
        <v>65</v>
      </c>
    </row>
    <row r="14" spans="2:26" x14ac:dyDescent="0.2">
      <c r="B14" s="27" t="s">
        <v>131</v>
      </c>
      <c r="C14" s="27">
        <v>500</v>
      </c>
      <c r="D14" s="27" t="s">
        <v>127</v>
      </c>
      <c r="E14" s="27" t="s">
        <v>106</v>
      </c>
      <c r="F14" s="27" t="s">
        <v>142</v>
      </c>
      <c r="G14" s="27" t="s">
        <v>63</v>
      </c>
      <c r="H14" s="27">
        <v>60</v>
      </c>
      <c r="I14" s="27">
        <v>22</v>
      </c>
      <c r="J14" s="37">
        <v>-4.6E-5</v>
      </c>
      <c r="K14" s="27">
        <v>6</v>
      </c>
      <c r="L14" s="38">
        <v>-4.3999999999999999E-5</v>
      </c>
      <c r="M14" s="27" t="s">
        <v>65</v>
      </c>
      <c r="O14" s="27" t="s">
        <v>131</v>
      </c>
      <c r="P14" s="27">
        <v>500</v>
      </c>
      <c r="Q14" s="27" t="s">
        <v>127</v>
      </c>
      <c r="R14" s="27" t="s">
        <v>621</v>
      </c>
      <c r="S14" s="27" t="s">
        <v>142</v>
      </c>
      <c r="T14" s="27" t="s">
        <v>63</v>
      </c>
      <c r="U14" s="27">
        <v>10</v>
      </c>
      <c r="V14" s="27">
        <v>22</v>
      </c>
      <c r="W14" s="37">
        <v>-4.6E-5</v>
      </c>
      <c r="X14" s="27">
        <v>6</v>
      </c>
      <c r="Y14" s="38">
        <v>-4.3999999999999999E-5</v>
      </c>
      <c r="Z14" s="27" t="s">
        <v>65</v>
      </c>
    </row>
    <row r="15" spans="2:26" x14ac:dyDescent="0.2">
      <c r="B15" s="27" t="s">
        <v>131</v>
      </c>
      <c r="C15" s="27">
        <v>500</v>
      </c>
      <c r="D15" s="27" t="s">
        <v>127</v>
      </c>
      <c r="E15" s="27" t="s">
        <v>106</v>
      </c>
      <c r="F15" s="27" t="s">
        <v>143</v>
      </c>
      <c r="G15" s="27" t="s">
        <v>64</v>
      </c>
      <c r="H15" s="27">
        <v>60</v>
      </c>
      <c r="I15" s="27">
        <v>24</v>
      </c>
      <c r="J15" s="37">
        <v>-7.7000000000000001E-5</v>
      </c>
      <c r="K15" s="27">
        <v>1</v>
      </c>
      <c r="L15" s="38">
        <v>-7.2999999999999999E-5</v>
      </c>
      <c r="M15" s="27" t="s">
        <v>65</v>
      </c>
      <c r="O15" s="27" t="s">
        <v>131</v>
      </c>
      <c r="P15" s="27">
        <v>500</v>
      </c>
      <c r="Q15" s="27" t="s">
        <v>127</v>
      </c>
      <c r="R15" s="27" t="s">
        <v>621</v>
      </c>
      <c r="S15" s="27" t="s">
        <v>143</v>
      </c>
      <c r="T15" s="27" t="s">
        <v>64</v>
      </c>
      <c r="U15" s="27">
        <v>10</v>
      </c>
      <c r="V15" s="27">
        <v>24</v>
      </c>
      <c r="W15" s="37">
        <v>-7.7000000000000001E-5</v>
      </c>
      <c r="X15" s="27">
        <v>1</v>
      </c>
      <c r="Y15" s="38">
        <v>-7.2999999999999999E-5</v>
      </c>
      <c r="Z15" s="27" t="s">
        <v>65</v>
      </c>
    </row>
    <row r="16" spans="2:26" x14ac:dyDescent="0.2">
      <c r="B16" s="27" t="s">
        <v>131</v>
      </c>
      <c r="C16" s="27">
        <v>516</v>
      </c>
      <c r="D16" s="27" t="s">
        <v>128</v>
      </c>
      <c r="E16" s="27" t="s">
        <v>106</v>
      </c>
      <c r="F16" s="27" t="s">
        <v>144</v>
      </c>
      <c r="G16" s="27" t="s">
        <v>63</v>
      </c>
      <c r="H16" s="27">
        <v>60</v>
      </c>
      <c r="I16" s="27">
        <v>24</v>
      </c>
      <c r="J16" s="37">
        <v>-5.7000000000000003E-5</v>
      </c>
      <c r="K16" s="27">
        <v>6</v>
      </c>
      <c r="L16" s="38">
        <v>-5.3999999999999998E-5</v>
      </c>
      <c r="M16" s="27" t="s">
        <v>65</v>
      </c>
      <c r="O16" s="27" t="s">
        <v>131</v>
      </c>
      <c r="P16" s="27">
        <v>516</v>
      </c>
      <c r="Q16" s="27" t="s">
        <v>128</v>
      </c>
      <c r="R16" s="27" t="s">
        <v>621</v>
      </c>
      <c r="S16" s="27" t="s">
        <v>144</v>
      </c>
      <c r="T16" s="27" t="s">
        <v>63</v>
      </c>
      <c r="U16" s="27">
        <v>10</v>
      </c>
      <c r="V16" s="27">
        <v>24</v>
      </c>
      <c r="W16" s="37">
        <v>-5.7000000000000003E-5</v>
      </c>
      <c r="X16" s="27">
        <v>6</v>
      </c>
      <c r="Y16" s="38">
        <v>-5.3999999999999998E-5</v>
      </c>
      <c r="Z16" s="27" t="s">
        <v>65</v>
      </c>
    </row>
    <row r="17" spans="2:26" x14ac:dyDescent="0.2">
      <c r="B17" s="27" t="s">
        <v>131</v>
      </c>
      <c r="C17" s="27">
        <v>516</v>
      </c>
      <c r="D17" s="27" t="s">
        <v>128</v>
      </c>
      <c r="E17" s="27" t="s">
        <v>106</v>
      </c>
      <c r="F17" s="27" t="s">
        <v>145</v>
      </c>
      <c r="G17" s="27" t="s">
        <v>64</v>
      </c>
      <c r="H17" s="27">
        <v>60</v>
      </c>
      <c r="I17" s="27">
        <v>20</v>
      </c>
      <c r="J17" s="37">
        <v>-1.9000000000000001E-5</v>
      </c>
      <c r="K17" s="27">
        <v>5</v>
      </c>
      <c r="L17" s="38">
        <v>-1.8E-5</v>
      </c>
      <c r="M17" s="27" t="s">
        <v>65</v>
      </c>
      <c r="O17" s="27" t="s">
        <v>131</v>
      </c>
      <c r="P17" s="27">
        <v>516</v>
      </c>
      <c r="Q17" s="27" t="s">
        <v>128</v>
      </c>
      <c r="R17" s="27" t="s">
        <v>621</v>
      </c>
      <c r="S17" s="27" t="s">
        <v>145</v>
      </c>
      <c r="T17" s="27" t="s">
        <v>64</v>
      </c>
      <c r="U17" s="27">
        <v>10</v>
      </c>
      <c r="V17" s="27">
        <v>20</v>
      </c>
      <c r="W17" s="37">
        <v>-1.9000000000000001E-5</v>
      </c>
      <c r="X17" s="27">
        <v>5</v>
      </c>
      <c r="Y17" s="38">
        <v>-1.8E-5</v>
      </c>
      <c r="Z17" s="27" t="s">
        <v>65</v>
      </c>
    </row>
    <row r="18" spans="2:26" x14ac:dyDescent="0.2">
      <c r="B18" s="27" t="s">
        <v>131</v>
      </c>
      <c r="C18" s="27">
        <v>501</v>
      </c>
      <c r="D18" s="27" t="s">
        <v>129</v>
      </c>
      <c r="E18" s="27" t="s">
        <v>106</v>
      </c>
      <c r="F18" s="27" t="s">
        <v>146</v>
      </c>
      <c r="G18" s="27" t="s">
        <v>63</v>
      </c>
      <c r="H18" s="27">
        <v>60</v>
      </c>
      <c r="I18" s="27">
        <v>24</v>
      </c>
      <c r="J18" s="37">
        <v>-3.4999999999999997E-5</v>
      </c>
      <c r="K18" s="27">
        <v>7</v>
      </c>
      <c r="L18" s="38">
        <v>-3.4999999999999997E-5</v>
      </c>
      <c r="M18" s="27" t="s">
        <v>65</v>
      </c>
      <c r="O18" s="27" t="s">
        <v>131</v>
      </c>
      <c r="P18" s="27">
        <v>501</v>
      </c>
      <c r="Q18" s="27" t="s">
        <v>129</v>
      </c>
      <c r="R18" s="27" t="s">
        <v>621</v>
      </c>
      <c r="S18" s="27" t="s">
        <v>146</v>
      </c>
      <c r="T18" s="27" t="s">
        <v>63</v>
      </c>
      <c r="U18" s="27">
        <v>10</v>
      </c>
      <c r="V18" s="27">
        <v>24</v>
      </c>
      <c r="W18" s="37">
        <v>-3.4999999999999997E-5</v>
      </c>
      <c r="X18" s="27">
        <v>7</v>
      </c>
      <c r="Y18" s="38">
        <v>-3.4999999999999997E-5</v>
      </c>
      <c r="Z18" s="27" t="s">
        <v>65</v>
      </c>
    </row>
    <row r="19" spans="2:26" x14ac:dyDescent="0.2">
      <c r="B19" s="27" t="s">
        <v>131</v>
      </c>
      <c r="C19" s="27">
        <v>501</v>
      </c>
      <c r="D19" s="27" t="s">
        <v>129</v>
      </c>
      <c r="E19" s="27" t="s">
        <v>106</v>
      </c>
      <c r="F19" s="27" t="s">
        <v>147</v>
      </c>
      <c r="G19" s="27" t="s">
        <v>64</v>
      </c>
      <c r="H19" s="27">
        <v>60</v>
      </c>
      <c r="I19" s="27">
        <v>26</v>
      </c>
      <c r="J19" s="37">
        <v>-4.8999999999999998E-5</v>
      </c>
      <c r="K19" s="27">
        <v>1</v>
      </c>
      <c r="L19" s="38">
        <v>-4.8000000000000001E-5</v>
      </c>
      <c r="M19" s="27" t="s">
        <v>65</v>
      </c>
      <c r="O19" s="27" t="s">
        <v>131</v>
      </c>
      <c r="P19" s="27">
        <v>501</v>
      </c>
      <c r="Q19" s="27" t="s">
        <v>129</v>
      </c>
      <c r="R19" s="27" t="s">
        <v>621</v>
      </c>
      <c r="S19" s="27" t="s">
        <v>147</v>
      </c>
      <c r="T19" s="27" t="s">
        <v>64</v>
      </c>
      <c r="U19" s="27">
        <v>10</v>
      </c>
      <c r="V19" s="27">
        <v>26</v>
      </c>
      <c r="W19" s="37">
        <v>-4.8999999999999998E-5</v>
      </c>
      <c r="X19" s="27">
        <v>1</v>
      </c>
      <c r="Y19" s="38">
        <v>-4.8000000000000001E-5</v>
      </c>
      <c r="Z19" s="27" t="s">
        <v>65</v>
      </c>
    </row>
    <row r="20" spans="2:26" x14ac:dyDescent="0.2">
      <c r="B20" s="27" t="s">
        <v>131</v>
      </c>
      <c r="C20" s="27">
        <v>519</v>
      </c>
      <c r="D20" s="27" t="s">
        <v>128</v>
      </c>
      <c r="E20" s="27" t="s">
        <v>106</v>
      </c>
      <c r="F20" s="27" t="s">
        <v>148</v>
      </c>
      <c r="G20" s="27" t="s">
        <v>63</v>
      </c>
      <c r="H20" s="27">
        <v>60</v>
      </c>
      <c r="I20" s="27">
        <v>24</v>
      </c>
      <c r="J20" s="37">
        <v>-2.4000000000000001E-5</v>
      </c>
      <c r="K20" s="27">
        <v>6</v>
      </c>
      <c r="L20" s="38">
        <v>-2.4000000000000001E-5</v>
      </c>
      <c r="M20" s="27" t="s">
        <v>65</v>
      </c>
      <c r="O20" s="27" t="s">
        <v>131</v>
      </c>
      <c r="P20" s="27">
        <v>519</v>
      </c>
      <c r="Q20" s="27" t="s">
        <v>128</v>
      </c>
      <c r="R20" s="27" t="s">
        <v>621</v>
      </c>
      <c r="S20" s="27" t="s">
        <v>148</v>
      </c>
      <c r="T20" s="27" t="s">
        <v>63</v>
      </c>
      <c r="U20" s="27">
        <v>10</v>
      </c>
      <c r="V20" s="27">
        <v>24</v>
      </c>
      <c r="W20" s="37">
        <v>-2.4000000000000001E-5</v>
      </c>
      <c r="X20" s="27">
        <v>6</v>
      </c>
      <c r="Y20" s="38">
        <v>-2.4000000000000001E-5</v>
      </c>
      <c r="Z20" s="27" t="s">
        <v>65</v>
      </c>
    </row>
    <row r="21" spans="2:26" x14ac:dyDescent="0.2">
      <c r="B21" s="27" t="s">
        <v>131</v>
      </c>
      <c r="C21" s="27">
        <v>519</v>
      </c>
      <c r="D21" s="27" t="s">
        <v>128</v>
      </c>
      <c r="E21" s="27" t="s">
        <v>106</v>
      </c>
      <c r="F21" s="27" t="s">
        <v>149</v>
      </c>
      <c r="G21" s="27" t="s">
        <v>64</v>
      </c>
      <c r="H21" s="27">
        <v>60</v>
      </c>
      <c r="I21" s="27">
        <v>26</v>
      </c>
      <c r="J21" s="37">
        <v>-5.5000000000000002E-5</v>
      </c>
      <c r="K21" s="27">
        <v>1</v>
      </c>
      <c r="L21" s="38">
        <v>-5.3000000000000001E-5</v>
      </c>
      <c r="M21" s="27" t="s">
        <v>65</v>
      </c>
      <c r="O21" s="27" t="s">
        <v>131</v>
      </c>
      <c r="P21" s="27">
        <v>519</v>
      </c>
      <c r="Q21" s="27" t="s">
        <v>128</v>
      </c>
      <c r="R21" s="27" t="s">
        <v>621</v>
      </c>
      <c r="S21" s="27" t="s">
        <v>149</v>
      </c>
      <c r="T21" s="27" t="s">
        <v>64</v>
      </c>
      <c r="U21" s="27">
        <v>10</v>
      </c>
      <c r="V21" s="27">
        <v>26</v>
      </c>
      <c r="W21" s="37">
        <v>-5.5000000000000002E-5</v>
      </c>
      <c r="X21" s="27">
        <v>1</v>
      </c>
      <c r="Y21" s="38">
        <v>-5.3000000000000001E-5</v>
      </c>
      <c r="Z21" s="27" t="s">
        <v>65</v>
      </c>
    </row>
    <row r="22" spans="2:26" x14ac:dyDescent="0.2">
      <c r="B22" s="27" t="s">
        <v>131</v>
      </c>
      <c r="C22" s="27">
        <v>520</v>
      </c>
      <c r="D22" s="27" t="s">
        <v>128</v>
      </c>
      <c r="E22" s="27" t="s">
        <v>106</v>
      </c>
      <c r="F22" s="27" t="s">
        <v>150</v>
      </c>
      <c r="G22" s="27" t="s">
        <v>63</v>
      </c>
      <c r="H22" s="27">
        <v>60</v>
      </c>
      <c r="I22" s="27">
        <v>24</v>
      </c>
      <c r="J22" s="37">
        <v>-2.3E-5</v>
      </c>
      <c r="K22" s="27">
        <v>6</v>
      </c>
      <c r="L22" s="38">
        <v>-2.3E-5</v>
      </c>
      <c r="M22" s="27" t="s">
        <v>65</v>
      </c>
      <c r="O22" s="27" t="s">
        <v>131</v>
      </c>
      <c r="P22" s="27">
        <v>520</v>
      </c>
      <c r="Q22" s="27" t="s">
        <v>128</v>
      </c>
      <c r="R22" s="27" t="s">
        <v>621</v>
      </c>
      <c r="S22" s="27" t="s">
        <v>150</v>
      </c>
      <c r="T22" s="27" t="s">
        <v>63</v>
      </c>
      <c r="U22" s="27">
        <v>10</v>
      </c>
      <c r="V22" s="27">
        <v>24</v>
      </c>
      <c r="W22" s="37">
        <v>-2.3E-5</v>
      </c>
      <c r="X22" s="27">
        <v>6</v>
      </c>
      <c r="Y22" s="38">
        <v>-2.3E-5</v>
      </c>
      <c r="Z22" s="27" t="s">
        <v>65</v>
      </c>
    </row>
    <row r="23" spans="2:26" x14ac:dyDescent="0.2">
      <c r="B23" s="27" t="s">
        <v>131</v>
      </c>
      <c r="C23" s="27">
        <v>520</v>
      </c>
      <c r="D23" s="27" t="s">
        <v>128</v>
      </c>
      <c r="E23" s="27" t="s">
        <v>106</v>
      </c>
      <c r="F23" s="27" t="s">
        <v>151</v>
      </c>
      <c r="G23" s="27" t="s">
        <v>64</v>
      </c>
      <c r="H23" s="27">
        <v>60</v>
      </c>
      <c r="I23" s="27">
        <v>26</v>
      </c>
      <c r="J23" s="37">
        <v>-5.5000000000000002E-5</v>
      </c>
      <c r="K23" s="27">
        <v>1</v>
      </c>
      <c r="L23" s="38">
        <v>-5.3000000000000001E-5</v>
      </c>
      <c r="M23" s="27" t="s">
        <v>65</v>
      </c>
      <c r="O23" s="27" t="s">
        <v>131</v>
      </c>
      <c r="P23" s="27">
        <v>520</v>
      </c>
      <c r="Q23" s="27" t="s">
        <v>128</v>
      </c>
      <c r="R23" s="27" t="s">
        <v>621</v>
      </c>
      <c r="S23" s="27" t="s">
        <v>151</v>
      </c>
      <c r="T23" s="27" t="s">
        <v>64</v>
      </c>
      <c r="U23" s="27">
        <v>10</v>
      </c>
      <c r="V23" s="27">
        <v>26</v>
      </c>
      <c r="W23" s="37">
        <v>-5.5000000000000002E-5</v>
      </c>
      <c r="X23" s="27">
        <v>1</v>
      </c>
      <c r="Y23" s="38">
        <v>-5.3000000000000001E-5</v>
      </c>
      <c r="Z23" s="27" t="s">
        <v>65</v>
      </c>
    </row>
    <row r="24" spans="2:26" x14ac:dyDescent="0.2">
      <c r="B24" s="27" t="s">
        <v>131</v>
      </c>
      <c r="C24" s="27">
        <v>503</v>
      </c>
      <c r="D24" s="27" t="s">
        <v>129</v>
      </c>
      <c r="E24" s="27" t="s">
        <v>106</v>
      </c>
      <c r="F24" s="27" t="s">
        <v>152</v>
      </c>
      <c r="G24" s="27" t="s">
        <v>63</v>
      </c>
      <c r="H24" s="27">
        <v>60</v>
      </c>
      <c r="I24" s="27">
        <v>24</v>
      </c>
      <c r="J24" s="37">
        <v>-3.1999999999999999E-5</v>
      </c>
      <c r="K24" s="27">
        <v>7</v>
      </c>
      <c r="L24" s="38">
        <v>-3.1000000000000001E-5</v>
      </c>
      <c r="M24" s="27" t="s">
        <v>65</v>
      </c>
      <c r="O24" s="27" t="s">
        <v>131</v>
      </c>
      <c r="P24" s="27">
        <v>503</v>
      </c>
      <c r="Q24" s="27" t="s">
        <v>129</v>
      </c>
      <c r="R24" s="27" t="s">
        <v>621</v>
      </c>
      <c r="S24" s="27" t="s">
        <v>152</v>
      </c>
      <c r="T24" s="27" t="s">
        <v>63</v>
      </c>
      <c r="U24" s="27">
        <v>10</v>
      </c>
      <c r="V24" s="27">
        <v>24</v>
      </c>
      <c r="W24" s="37">
        <v>-3.1999999999999999E-5</v>
      </c>
      <c r="X24" s="27">
        <v>7</v>
      </c>
      <c r="Y24" s="38">
        <v>-3.1000000000000001E-5</v>
      </c>
      <c r="Z24" s="27" t="s">
        <v>65</v>
      </c>
    </row>
    <row r="25" spans="2:26" x14ac:dyDescent="0.2">
      <c r="B25" s="27" t="s">
        <v>131</v>
      </c>
      <c r="C25" s="27">
        <v>503</v>
      </c>
      <c r="D25" s="27" t="s">
        <v>129</v>
      </c>
      <c r="E25" s="27" t="s">
        <v>106</v>
      </c>
      <c r="F25" s="27" t="s">
        <v>153</v>
      </c>
      <c r="G25" s="27" t="s">
        <v>64</v>
      </c>
      <c r="H25" s="27">
        <v>60</v>
      </c>
      <c r="I25" s="27">
        <v>26</v>
      </c>
      <c r="J25" s="37">
        <v>-5.3999999999999998E-5</v>
      </c>
      <c r="K25" s="27">
        <v>1</v>
      </c>
      <c r="L25" s="38">
        <v>-5.3000000000000001E-5</v>
      </c>
      <c r="M25" s="27" t="s">
        <v>65</v>
      </c>
      <c r="O25" s="27" t="s">
        <v>131</v>
      </c>
      <c r="P25" s="27">
        <v>503</v>
      </c>
      <c r="Q25" s="27" t="s">
        <v>129</v>
      </c>
      <c r="R25" s="27" t="s">
        <v>621</v>
      </c>
      <c r="S25" s="27" t="s">
        <v>153</v>
      </c>
      <c r="T25" s="27" t="s">
        <v>64</v>
      </c>
      <c r="U25" s="27">
        <v>10</v>
      </c>
      <c r="V25" s="27">
        <v>26</v>
      </c>
      <c r="W25" s="37">
        <v>-5.3999999999999998E-5</v>
      </c>
      <c r="X25" s="27">
        <v>1</v>
      </c>
      <c r="Y25" s="38">
        <v>-5.3000000000000001E-5</v>
      </c>
      <c r="Z25" s="27" t="s">
        <v>65</v>
      </c>
    </row>
    <row r="26" spans="2:26" x14ac:dyDescent="0.2">
      <c r="B26" s="27" t="s">
        <v>131</v>
      </c>
      <c r="C26" s="27">
        <v>514</v>
      </c>
      <c r="D26" s="27" t="s">
        <v>128</v>
      </c>
      <c r="E26" s="27" t="s">
        <v>106</v>
      </c>
      <c r="F26" s="27" t="s">
        <v>154</v>
      </c>
      <c r="G26" s="27" t="s">
        <v>63</v>
      </c>
      <c r="H26" s="27">
        <v>60</v>
      </c>
      <c r="I26" s="27">
        <v>19</v>
      </c>
      <c r="J26" s="37">
        <v>-2.3E-5</v>
      </c>
      <c r="K26" s="27">
        <v>10</v>
      </c>
      <c r="L26" s="38">
        <v>-2.1999999999999999E-5</v>
      </c>
      <c r="M26" s="27" t="s">
        <v>65</v>
      </c>
      <c r="O26" s="27" t="s">
        <v>131</v>
      </c>
      <c r="P26" s="27">
        <v>514</v>
      </c>
      <c r="Q26" s="27" t="s">
        <v>128</v>
      </c>
      <c r="R26" s="27" t="s">
        <v>621</v>
      </c>
      <c r="S26" s="27" t="s">
        <v>154</v>
      </c>
      <c r="T26" s="27" t="s">
        <v>63</v>
      </c>
      <c r="U26" s="27">
        <v>10</v>
      </c>
      <c r="V26" s="27">
        <v>19</v>
      </c>
      <c r="W26" s="37">
        <v>-2.3E-5</v>
      </c>
      <c r="X26" s="27">
        <v>10</v>
      </c>
      <c r="Y26" s="38">
        <v>-2.1999999999999999E-5</v>
      </c>
      <c r="Z26" s="27" t="s">
        <v>65</v>
      </c>
    </row>
    <row r="27" spans="2:26" x14ac:dyDescent="0.2">
      <c r="B27" s="27" t="s">
        <v>131</v>
      </c>
      <c r="C27" s="27">
        <v>514</v>
      </c>
      <c r="D27" s="27" t="s">
        <v>128</v>
      </c>
      <c r="E27" s="27" t="s">
        <v>106</v>
      </c>
      <c r="F27" s="27" t="s">
        <v>155</v>
      </c>
      <c r="G27" s="27" t="s">
        <v>64</v>
      </c>
      <c r="H27" s="27">
        <v>60</v>
      </c>
      <c r="I27" s="27">
        <v>25</v>
      </c>
      <c r="J27" s="37">
        <v>-6.3999999999999997E-5</v>
      </c>
      <c r="K27" s="27">
        <v>1</v>
      </c>
      <c r="L27" s="38">
        <v>-6.0999999999999999E-5</v>
      </c>
      <c r="M27" s="27" t="s">
        <v>65</v>
      </c>
      <c r="O27" s="27" t="s">
        <v>131</v>
      </c>
      <c r="P27" s="27">
        <v>514</v>
      </c>
      <c r="Q27" s="27" t="s">
        <v>128</v>
      </c>
      <c r="R27" s="27" t="s">
        <v>621</v>
      </c>
      <c r="S27" s="27" t="s">
        <v>155</v>
      </c>
      <c r="T27" s="27" t="s">
        <v>64</v>
      </c>
      <c r="U27" s="27">
        <v>10</v>
      </c>
      <c r="V27" s="27">
        <v>25</v>
      </c>
      <c r="W27" s="37">
        <v>-6.3999999999999997E-5</v>
      </c>
      <c r="X27" s="27">
        <v>1</v>
      </c>
      <c r="Y27" s="38">
        <v>-6.0999999999999999E-5</v>
      </c>
      <c r="Z27" s="27" t="s">
        <v>65</v>
      </c>
    </row>
    <row r="28" spans="2:26" x14ac:dyDescent="0.2">
      <c r="B28" s="27" t="s">
        <v>131</v>
      </c>
      <c r="C28" s="27">
        <v>515</v>
      </c>
      <c r="D28" s="27" t="s">
        <v>128</v>
      </c>
      <c r="E28" s="27" t="s">
        <v>106</v>
      </c>
      <c r="F28" s="27" t="s">
        <v>156</v>
      </c>
      <c r="G28" s="27" t="s">
        <v>63</v>
      </c>
      <c r="H28" s="27">
        <v>60</v>
      </c>
      <c r="I28" s="27">
        <v>26</v>
      </c>
      <c r="J28" s="37">
        <v>-5.7000000000000003E-5</v>
      </c>
      <c r="K28" s="27">
        <v>1</v>
      </c>
      <c r="L28" s="38">
        <v>-5.3999999999999998E-5</v>
      </c>
      <c r="M28" s="27" t="s">
        <v>65</v>
      </c>
      <c r="O28" s="27" t="s">
        <v>131</v>
      </c>
      <c r="P28" s="27">
        <v>515</v>
      </c>
      <c r="Q28" s="27" t="s">
        <v>128</v>
      </c>
      <c r="R28" s="27" t="s">
        <v>621</v>
      </c>
      <c r="S28" s="27" t="s">
        <v>156</v>
      </c>
      <c r="T28" s="27" t="s">
        <v>63</v>
      </c>
      <c r="U28" s="27">
        <v>10</v>
      </c>
      <c r="V28" s="27">
        <v>26</v>
      </c>
      <c r="W28" s="37">
        <v>-5.7000000000000003E-5</v>
      </c>
      <c r="X28" s="27">
        <v>1</v>
      </c>
      <c r="Y28" s="38">
        <v>-5.3999999999999998E-5</v>
      </c>
      <c r="Z28" s="27" t="s">
        <v>65</v>
      </c>
    </row>
    <row r="29" spans="2:26" x14ac:dyDescent="0.2">
      <c r="B29" s="27" t="s">
        <v>131</v>
      </c>
      <c r="C29" s="27">
        <v>515</v>
      </c>
      <c r="D29" s="27" t="s">
        <v>128</v>
      </c>
      <c r="E29" s="27" t="s">
        <v>106</v>
      </c>
      <c r="F29" s="27" t="s">
        <v>157</v>
      </c>
      <c r="G29" s="27" t="s">
        <v>64</v>
      </c>
      <c r="H29" s="27">
        <v>60</v>
      </c>
      <c r="I29" s="27">
        <v>19</v>
      </c>
      <c r="J29" s="37">
        <v>-1.9000000000000001E-5</v>
      </c>
      <c r="K29" s="27">
        <v>5</v>
      </c>
      <c r="L29" s="38">
        <v>-1.8E-5</v>
      </c>
      <c r="M29" s="27" t="s">
        <v>65</v>
      </c>
      <c r="O29" s="27" t="s">
        <v>131</v>
      </c>
      <c r="P29" s="27">
        <v>515</v>
      </c>
      <c r="Q29" s="27" t="s">
        <v>128</v>
      </c>
      <c r="R29" s="27" t="s">
        <v>621</v>
      </c>
      <c r="S29" s="27" t="s">
        <v>157</v>
      </c>
      <c r="T29" s="27" t="s">
        <v>64</v>
      </c>
      <c r="U29" s="27">
        <v>10</v>
      </c>
      <c r="V29" s="27">
        <v>19</v>
      </c>
      <c r="W29" s="37">
        <v>-1.9000000000000001E-5</v>
      </c>
      <c r="X29" s="27">
        <v>5</v>
      </c>
      <c r="Y29" s="38">
        <v>-1.8E-5</v>
      </c>
      <c r="Z29" s="27" t="s">
        <v>65</v>
      </c>
    </row>
    <row r="30" spans="2:26" x14ac:dyDescent="0.2">
      <c r="B30" s="27" t="s">
        <v>131</v>
      </c>
      <c r="C30" s="27">
        <v>502</v>
      </c>
      <c r="D30" s="27" t="s">
        <v>129</v>
      </c>
      <c r="E30" s="27" t="s">
        <v>106</v>
      </c>
      <c r="F30" s="27" t="s">
        <v>158</v>
      </c>
      <c r="G30" s="27" t="s">
        <v>63</v>
      </c>
      <c r="H30" s="27">
        <v>60</v>
      </c>
      <c r="I30" s="27">
        <v>26</v>
      </c>
      <c r="J30" s="37">
        <v>-3.4999999999999997E-5</v>
      </c>
      <c r="K30" s="27">
        <v>1</v>
      </c>
      <c r="L30" s="38">
        <v>-3.4999999999999997E-5</v>
      </c>
      <c r="M30" s="27" t="s">
        <v>65</v>
      </c>
      <c r="O30" s="27" t="s">
        <v>131</v>
      </c>
      <c r="P30" s="27">
        <v>502</v>
      </c>
      <c r="Q30" s="27" t="s">
        <v>129</v>
      </c>
      <c r="R30" s="27" t="s">
        <v>621</v>
      </c>
      <c r="S30" s="27" t="s">
        <v>158</v>
      </c>
      <c r="T30" s="27" t="s">
        <v>63</v>
      </c>
      <c r="U30" s="27">
        <v>10</v>
      </c>
      <c r="V30" s="27">
        <v>26</v>
      </c>
      <c r="W30" s="37">
        <v>-3.4999999999999997E-5</v>
      </c>
      <c r="X30" s="27">
        <v>1</v>
      </c>
      <c r="Y30" s="38">
        <v>-3.4999999999999997E-5</v>
      </c>
      <c r="Z30" s="27" t="s">
        <v>65</v>
      </c>
    </row>
    <row r="31" spans="2:26" x14ac:dyDescent="0.2">
      <c r="B31" s="27" t="s">
        <v>131</v>
      </c>
      <c r="C31" s="27">
        <v>502</v>
      </c>
      <c r="D31" s="27" t="s">
        <v>129</v>
      </c>
      <c r="E31" s="27" t="s">
        <v>106</v>
      </c>
      <c r="F31" s="27" t="s">
        <v>159</v>
      </c>
      <c r="G31" s="27" t="s">
        <v>64</v>
      </c>
      <c r="H31" s="27">
        <v>60</v>
      </c>
      <c r="I31" s="27">
        <v>24</v>
      </c>
      <c r="J31" s="37">
        <v>-4.8999999999999998E-5</v>
      </c>
      <c r="K31" s="27">
        <v>7</v>
      </c>
      <c r="L31" s="38">
        <v>-4.8000000000000001E-5</v>
      </c>
      <c r="M31" s="27" t="s">
        <v>65</v>
      </c>
      <c r="O31" s="27" t="s">
        <v>131</v>
      </c>
      <c r="P31" s="27">
        <v>502</v>
      </c>
      <c r="Q31" s="27" t="s">
        <v>129</v>
      </c>
      <c r="R31" s="27" t="s">
        <v>621</v>
      </c>
      <c r="S31" s="27" t="s">
        <v>159</v>
      </c>
      <c r="T31" s="27" t="s">
        <v>64</v>
      </c>
      <c r="U31" s="27">
        <v>10</v>
      </c>
      <c r="V31" s="27">
        <v>24</v>
      </c>
      <c r="W31" s="37">
        <v>-4.8999999999999998E-5</v>
      </c>
      <c r="X31" s="27">
        <v>7</v>
      </c>
      <c r="Y31" s="38">
        <v>-4.8000000000000001E-5</v>
      </c>
      <c r="Z31" s="27" t="s">
        <v>65</v>
      </c>
    </row>
    <row r="32" spans="2:26" x14ac:dyDescent="0.2">
      <c r="B32" s="27" t="s">
        <v>131</v>
      </c>
      <c r="C32" s="27">
        <v>517</v>
      </c>
      <c r="D32" s="27" t="s">
        <v>128</v>
      </c>
      <c r="E32" s="27" t="s">
        <v>106</v>
      </c>
      <c r="F32" s="27" t="s">
        <v>160</v>
      </c>
      <c r="G32" s="27" t="s">
        <v>63</v>
      </c>
      <c r="H32" s="27">
        <v>60</v>
      </c>
      <c r="I32" s="27">
        <v>26</v>
      </c>
      <c r="J32" s="37">
        <v>-2.4000000000000001E-5</v>
      </c>
      <c r="K32" s="27">
        <v>1</v>
      </c>
      <c r="L32" s="38">
        <v>-2.4000000000000001E-5</v>
      </c>
      <c r="M32" s="27" t="s">
        <v>65</v>
      </c>
      <c r="O32" s="27" t="s">
        <v>131</v>
      </c>
      <c r="P32" s="27">
        <v>517</v>
      </c>
      <c r="Q32" s="27" t="s">
        <v>128</v>
      </c>
      <c r="R32" s="27" t="s">
        <v>621</v>
      </c>
      <c r="S32" s="27" t="s">
        <v>160</v>
      </c>
      <c r="T32" s="27" t="s">
        <v>63</v>
      </c>
      <c r="U32" s="27">
        <v>10</v>
      </c>
      <c r="V32" s="27">
        <v>26</v>
      </c>
      <c r="W32" s="37">
        <v>-2.4000000000000001E-5</v>
      </c>
      <c r="X32" s="27">
        <v>1</v>
      </c>
      <c r="Y32" s="38">
        <v>-2.4000000000000001E-5</v>
      </c>
      <c r="Z32" s="27" t="s">
        <v>65</v>
      </c>
    </row>
    <row r="33" spans="2:26" x14ac:dyDescent="0.2">
      <c r="B33" s="27" t="s">
        <v>131</v>
      </c>
      <c r="C33" s="27">
        <v>517</v>
      </c>
      <c r="D33" s="27" t="s">
        <v>128</v>
      </c>
      <c r="E33" s="27" t="s">
        <v>106</v>
      </c>
      <c r="F33" s="27" t="s">
        <v>161</v>
      </c>
      <c r="G33" s="27" t="s">
        <v>64</v>
      </c>
      <c r="H33" s="27">
        <v>60</v>
      </c>
      <c r="I33" s="27">
        <v>24</v>
      </c>
      <c r="J33" s="37">
        <v>-5.5000000000000002E-5</v>
      </c>
      <c r="K33" s="27">
        <v>6</v>
      </c>
      <c r="L33" s="38">
        <v>-5.3000000000000001E-5</v>
      </c>
      <c r="M33" s="27" t="s">
        <v>65</v>
      </c>
      <c r="O33" s="27" t="s">
        <v>131</v>
      </c>
      <c r="P33" s="27">
        <v>517</v>
      </c>
      <c r="Q33" s="27" t="s">
        <v>128</v>
      </c>
      <c r="R33" s="27" t="s">
        <v>621</v>
      </c>
      <c r="S33" s="27" t="s">
        <v>161</v>
      </c>
      <c r="T33" s="27" t="s">
        <v>64</v>
      </c>
      <c r="U33" s="27">
        <v>10</v>
      </c>
      <c r="V33" s="27">
        <v>24</v>
      </c>
      <c r="W33" s="37">
        <v>-5.5000000000000002E-5</v>
      </c>
      <c r="X33" s="27">
        <v>6</v>
      </c>
      <c r="Y33" s="38">
        <v>-5.3000000000000001E-5</v>
      </c>
      <c r="Z33" s="27" t="s">
        <v>65</v>
      </c>
    </row>
    <row r="34" spans="2:26" x14ac:dyDescent="0.2">
      <c r="B34" s="27" t="s">
        <v>131</v>
      </c>
      <c r="C34" s="27">
        <v>518</v>
      </c>
      <c r="D34" s="27" t="s">
        <v>128</v>
      </c>
      <c r="E34" s="27" t="s">
        <v>106</v>
      </c>
      <c r="F34" s="27" t="s">
        <v>162</v>
      </c>
      <c r="G34" s="27" t="s">
        <v>63</v>
      </c>
      <c r="H34" s="27">
        <v>60</v>
      </c>
      <c r="I34" s="27">
        <v>26</v>
      </c>
      <c r="J34" s="37">
        <v>-2.3E-5</v>
      </c>
      <c r="K34" s="27">
        <v>1</v>
      </c>
      <c r="L34" s="38">
        <v>-2.3E-5</v>
      </c>
      <c r="M34" s="27" t="s">
        <v>65</v>
      </c>
      <c r="O34" s="27" t="s">
        <v>131</v>
      </c>
      <c r="P34" s="27">
        <v>518</v>
      </c>
      <c r="Q34" s="27" t="s">
        <v>128</v>
      </c>
      <c r="R34" s="27" t="s">
        <v>621</v>
      </c>
      <c r="S34" s="27" t="s">
        <v>162</v>
      </c>
      <c r="T34" s="27" t="s">
        <v>63</v>
      </c>
      <c r="U34" s="27">
        <v>10</v>
      </c>
      <c r="V34" s="27">
        <v>26</v>
      </c>
      <c r="W34" s="37">
        <v>-2.3E-5</v>
      </c>
      <c r="X34" s="27">
        <v>1</v>
      </c>
      <c r="Y34" s="38">
        <v>-2.3E-5</v>
      </c>
      <c r="Z34" s="27" t="s">
        <v>65</v>
      </c>
    </row>
    <row r="35" spans="2:26" x14ac:dyDescent="0.2">
      <c r="B35" s="27" t="s">
        <v>131</v>
      </c>
      <c r="C35" s="27">
        <v>518</v>
      </c>
      <c r="D35" s="27" t="s">
        <v>128</v>
      </c>
      <c r="E35" s="27" t="s">
        <v>106</v>
      </c>
      <c r="F35" s="27" t="s">
        <v>163</v>
      </c>
      <c r="G35" s="27" t="s">
        <v>64</v>
      </c>
      <c r="H35" s="27">
        <v>60</v>
      </c>
      <c r="I35" s="27">
        <v>24</v>
      </c>
      <c r="J35" s="37">
        <v>-5.5000000000000002E-5</v>
      </c>
      <c r="K35" s="27">
        <v>6</v>
      </c>
      <c r="L35" s="38">
        <v>-5.3000000000000001E-5</v>
      </c>
      <c r="M35" s="27" t="s">
        <v>65</v>
      </c>
      <c r="O35" s="27" t="s">
        <v>131</v>
      </c>
      <c r="P35" s="27">
        <v>518</v>
      </c>
      <c r="Q35" s="27" t="s">
        <v>128</v>
      </c>
      <c r="R35" s="27" t="s">
        <v>621</v>
      </c>
      <c r="S35" s="27" t="s">
        <v>163</v>
      </c>
      <c r="T35" s="27" t="s">
        <v>64</v>
      </c>
      <c r="U35" s="27">
        <v>10</v>
      </c>
      <c r="V35" s="27">
        <v>24</v>
      </c>
      <c r="W35" s="37">
        <v>-5.5000000000000002E-5</v>
      </c>
      <c r="X35" s="27">
        <v>6</v>
      </c>
      <c r="Y35" s="38">
        <v>-5.3000000000000001E-5</v>
      </c>
      <c r="Z35" s="27" t="s">
        <v>65</v>
      </c>
    </row>
    <row r="36" spans="2:26" x14ac:dyDescent="0.2">
      <c r="B36" s="27" t="s">
        <v>131</v>
      </c>
      <c r="C36" s="27">
        <v>504</v>
      </c>
      <c r="D36" s="27" t="s">
        <v>129</v>
      </c>
      <c r="E36" s="27" t="s">
        <v>106</v>
      </c>
      <c r="F36" s="27" t="s">
        <v>164</v>
      </c>
      <c r="G36" s="27" t="s">
        <v>63</v>
      </c>
      <c r="H36" s="27">
        <v>60</v>
      </c>
      <c r="I36" s="27">
        <v>26</v>
      </c>
      <c r="J36" s="37">
        <v>-3.1999999999999999E-5</v>
      </c>
      <c r="K36" s="27">
        <v>1</v>
      </c>
      <c r="L36" s="38">
        <v>-3.1000000000000001E-5</v>
      </c>
      <c r="M36" s="27" t="s">
        <v>65</v>
      </c>
      <c r="O36" s="27" t="s">
        <v>131</v>
      </c>
      <c r="P36" s="27">
        <v>504</v>
      </c>
      <c r="Q36" s="27" t="s">
        <v>129</v>
      </c>
      <c r="R36" s="27" t="s">
        <v>621</v>
      </c>
      <c r="S36" s="27" t="s">
        <v>164</v>
      </c>
      <c r="T36" s="27" t="s">
        <v>63</v>
      </c>
      <c r="U36" s="27">
        <v>10</v>
      </c>
      <c r="V36" s="27">
        <v>26</v>
      </c>
      <c r="W36" s="37">
        <v>-3.1999999999999999E-5</v>
      </c>
      <c r="X36" s="27">
        <v>1</v>
      </c>
      <c r="Y36" s="38">
        <v>-3.1000000000000001E-5</v>
      </c>
      <c r="Z36" s="27" t="s">
        <v>65</v>
      </c>
    </row>
    <row r="37" spans="2:26" x14ac:dyDescent="0.2">
      <c r="B37" s="27" t="s">
        <v>131</v>
      </c>
      <c r="C37" s="27">
        <v>504</v>
      </c>
      <c r="D37" s="27" t="s">
        <v>129</v>
      </c>
      <c r="E37" s="27" t="s">
        <v>106</v>
      </c>
      <c r="F37" s="27" t="s">
        <v>165</v>
      </c>
      <c r="G37" s="27" t="s">
        <v>64</v>
      </c>
      <c r="H37" s="27">
        <v>60</v>
      </c>
      <c r="I37" s="27">
        <v>24</v>
      </c>
      <c r="J37" s="37">
        <v>-5.3999999999999998E-5</v>
      </c>
      <c r="K37" s="27">
        <v>7</v>
      </c>
      <c r="L37" s="38">
        <v>-5.3000000000000001E-5</v>
      </c>
      <c r="M37" s="27" t="s">
        <v>65</v>
      </c>
      <c r="O37" s="27" t="s">
        <v>131</v>
      </c>
      <c r="P37" s="27">
        <v>504</v>
      </c>
      <c r="Q37" s="27" t="s">
        <v>129</v>
      </c>
      <c r="R37" s="27" t="s">
        <v>621</v>
      </c>
      <c r="S37" s="27" t="s">
        <v>165</v>
      </c>
      <c r="T37" s="27" t="s">
        <v>64</v>
      </c>
      <c r="U37" s="27">
        <v>10</v>
      </c>
      <c r="V37" s="27">
        <v>24</v>
      </c>
      <c r="W37" s="37">
        <v>-5.3999999999999998E-5</v>
      </c>
      <c r="X37" s="27">
        <v>7</v>
      </c>
      <c r="Y37" s="38">
        <v>-5.3000000000000001E-5</v>
      </c>
      <c r="Z37" s="27" t="s">
        <v>65</v>
      </c>
    </row>
    <row r="38" spans="2:26" x14ac:dyDescent="0.2">
      <c r="B38" s="27" t="s">
        <v>131</v>
      </c>
      <c r="C38" s="27">
        <v>513</v>
      </c>
      <c r="D38" s="27" t="s">
        <v>128</v>
      </c>
      <c r="E38" s="27" t="s">
        <v>106</v>
      </c>
      <c r="F38" s="27" t="s">
        <v>166</v>
      </c>
      <c r="G38" s="27" t="s">
        <v>63</v>
      </c>
      <c r="H38" s="27">
        <v>60</v>
      </c>
      <c r="I38" s="27">
        <v>21</v>
      </c>
      <c r="J38" s="37">
        <v>-2.3E-5</v>
      </c>
      <c r="K38" s="27">
        <v>5</v>
      </c>
      <c r="L38" s="38">
        <v>-2.1999999999999999E-5</v>
      </c>
      <c r="M38" s="27" t="s">
        <v>65</v>
      </c>
      <c r="O38" s="27" t="s">
        <v>131</v>
      </c>
      <c r="P38" s="27">
        <v>513</v>
      </c>
      <c r="Q38" s="27" t="s">
        <v>128</v>
      </c>
      <c r="R38" s="27" t="s">
        <v>621</v>
      </c>
      <c r="S38" s="27" t="s">
        <v>166</v>
      </c>
      <c r="T38" s="27" t="s">
        <v>63</v>
      </c>
      <c r="U38" s="27">
        <v>10</v>
      </c>
      <c r="V38" s="27">
        <v>21</v>
      </c>
      <c r="W38" s="37">
        <v>-2.3E-5</v>
      </c>
      <c r="X38" s="27">
        <v>5</v>
      </c>
      <c r="Y38" s="38">
        <v>-2.1999999999999999E-5</v>
      </c>
      <c r="Z38" s="27" t="s">
        <v>65</v>
      </c>
    </row>
    <row r="39" spans="2:26" x14ac:dyDescent="0.2">
      <c r="B39" s="27" t="s">
        <v>131</v>
      </c>
      <c r="C39" s="27">
        <v>513</v>
      </c>
      <c r="D39" s="27" t="s">
        <v>128</v>
      </c>
      <c r="E39" s="27" t="s">
        <v>106</v>
      </c>
      <c r="F39" s="27" t="s">
        <v>167</v>
      </c>
      <c r="G39" s="27" t="s">
        <v>64</v>
      </c>
      <c r="H39" s="27">
        <v>60</v>
      </c>
      <c r="I39" s="27">
        <v>24</v>
      </c>
      <c r="J39" s="37">
        <v>-6.3999999999999997E-5</v>
      </c>
      <c r="K39" s="27">
        <v>6</v>
      </c>
      <c r="L39" s="38">
        <v>-6.0999999999999999E-5</v>
      </c>
      <c r="M39" s="27" t="s">
        <v>65</v>
      </c>
      <c r="O39" s="27" t="s">
        <v>131</v>
      </c>
      <c r="P39" s="27">
        <v>513</v>
      </c>
      <c r="Q39" s="27" t="s">
        <v>128</v>
      </c>
      <c r="R39" s="27" t="s">
        <v>621</v>
      </c>
      <c r="S39" s="27" t="s">
        <v>167</v>
      </c>
      <c r="T39" s="27" t="s">
        <v>64</v>
      </c>
      <c r="U39" s="27">
        <v>10</v>
      </c>
      <c r="V39" s="27">
        <v>24</v>
      </c>
      <c r="W39" s="37">
        <v>-6.3999999999999997E-5</v>
      </c>
      <c r="X39" s="27">
        <v>6</v>
      </c>
      <c r="Y39" s="38">
        <v>-6.0999999999999999E-5</v>
      </c>
      <c r="Z39" s="27" t="s">
        <v>65</v>
      </c>
    </row>
    <row r="40" spans="2:26" x14ac:dyDescent="0.2">
      <c r="B40" s="27" t="s">
        <v>131</v>
      </c>
      <c r="C40" s="27">
        <v>497</v>
      </c>
      <c r="D40" s="27" t="s">
        <v>127</v>
      </c>
      <c r="E40" s="27" t="s">
        <v>106</v>
      </c>
      <c r="F40" s="27" t="s">
        <v>168</v>
      </c>
      <c r="G40" s="27" t="s">
        <v>63</v>
      </c>
      <c r="H40" s="27">
        <v>60</v>
      </c>
      <c r="I40" s="27">
        <v>24</v>
      </c>
      <c r="J40" s="37">
        <v>-7.8999999999999996E-5</v>
      </c>
      <c r="K40" s="27">
        <v>1</v>
      </c>
      <c r="L40" s="38">
        <v>-7.4999999999999993E-5</v>
      </c>
      <c r="M40" s="27" t="s">
        <v>65</v>
      </c>
      <c r="O40" s="27" t="s">
        <v>131</v>
      </c>
      <c r="P40" s="27">
        <v>497</v>
      </c>
      <c r="Q40" s="27" t="s">
        <v>127</v>
      </c>
      <c r="R40" s="27" t="s">
        <v>621</v>
      </c>
      <c r="S40" s="27" t="s">
        <v>168</v>
      </c>
      <c r="T40" s="27" t="s">
        <v>63</v>
      </c>
      <c r="U40" s="27">
        <v>10</v>
      </c>
      <c r="V40" s="27">
        <v>24</v>
      </c>
      <c r="W40" s="37">
        <v>-7.8999999999999996E-5</v>
      </c>
      <c r="X40" s="27">
        <v>1</v>
      </c>
      <c r="Y40" s="38">
        <v>-7.4999999999999993E-5</v>
      </c>
      <c r="Z40" s="27" t="s">
        <v>65</v>
      </c>
    </row>
    <row r="41" spans="2:26" x14ac:dyDescent="0.2">
      <c r="B41" s="27" t="s">
        <v>131</v>
      </c>
      <c r="C41" s="27">
        <v>497</v>
      </c>
      <c r="D41" s="27" t="s">
        <v>127</v>
      </c>
      <c r="E41" s="27" t="s">
        <v>106</v>
      </c>
      <c r="F41" s="27" t="s">
        <v>169</v>
      </c>
      <c r="G41" s="27" t="s">
        <v>64</v>
      </c>
      <c r="H41" s="27">
        <v>60</v>
      </c>
      <c r="I41" s="27">
        <v>17</v>
      </c>
      <c r="J41" s="37">
        <v>-3.4999999999999997E-5</v>
      </c>
      <c r="K41" s="27">
        <v>9</v>
      </c>
      <c r="L41" s="38">
        <v>-3.3000000000000003E-5</v>
      </c>
      <c r="M41" s="27" t="s">
        <v>65</v>
      </c>
      <c r="O41" s="27" t="s">
        <v>131</v>
      </c>
      <c r="P41" s="27">
        <v>497</v>
      </c>
      <c r="Q41" s="27" t="s">
        <v>127</v>
      </c>
      <c r="R41" s="27" t="s">
        <v>621</v>
      </c>
      <c r="S41" s="27" t="s">
        <v>169</v>
      </c>
      <c r="T41" s="27" t="s">
        <v>64</v>
      </c>
      <c r="U41" s="27">
        <v>10</v>
      </c>
      <c r="V41" s="27">
        <v>17</v>
      </c>
      <c r="W41" s="37">
        <v>-3.4999999999999997E-5</v>
      </c>
      <c r="X41" s="27">
        <v>9</v>
      </c>
      <c r="Y41" s="38">
        <v>-3.3000000000000003E-5</v>
      </c>
      <c r="Z41" s="27" t="s">
        <v>65</v>
      </c>
    </row>
    <row r="42" spans="2:26" x14ac:dyDescent="0.2">
      <c r="B42" s="27" t="s">
        <v>131</v>
      </c>
      <c r="C42" s="27">
        <v>509</v>
      </c>
      <c r="D42" s="27" t="s">
        <v>128</v>
      </c>
      <c r="E42" s="27" t="s">
        <v>106</v>
      </c>
      <c r="F42" s="27" t="s">
        <v>170</v>
      </c>
      <c r="G42" s="27" t="s">
        <v>63</v>
      </c>
      <c r="H42" s="27">
        <v>60</v>
      </c>
      <c r="I42" s="27">
        <v>26</v>
      </c>
      <c r="J42" s="37">
        <v>-6.0999999999999999E-5</v>
      </c>
      <c r="K42" s="27">
        <v>1</v>
      </c>
      <c r="L42" s="38">
        <v>-5.8999999999999998E-5</v>
      </c>
      <c r="M42" s="27" t="s">
        <v>65</v>
      </c>
      <c r="O42" s="27" t="s">
        <v>131</v>
      </c>
      <c r="P42" s="27">
        <v>509</v>
      </c>
      <c r="Q42" s="27" t="s">
        <v>128</v>
      </c>
      <c r="R42" s="27" t="s">
        <v>621</v>
      </c>
      <c r="S42" s="27" t="s">
        <v>170</v>
      </c>
      <c r="T42" s="27" t="s">
        <v>63</v>
      </c>
      <c r="U42" s="27">
        <v>10</v>
      </c>
      <c r="V42" s="27">
        <v>26</v>
      </c>
      <c r="W42" s="37">
        <v>-6.0999999999999999E-5</v>
      </c>
      <c r="X42" s="27">
        <v>1</v>
      </c>
      <c r="Y42" s="38">
        <v>-5.8999999999999998E-5</v>
      </c>
      <c r="Z42" s="27" t="s">
        <v>65</v>
      </c>
    </row>
    <row r="43" spans="2:26" x14ac:dyDescent="0.2">
      <c r="B43" s="27" t="s">
        <v>131</v>
      </c>
      <c r="C43" s="27">
        <v>509</v>
      </c>
      <c r="D43" s="27" t="s">
        <v>128</v>
      </c>
      <c r="E43" s="27" t="s">
        <v>106</v>
      </c>
      <c r="F43" s="27" t="s">
        <v>171</v>
      </c>
      <c r="G43" s="27" t="s">
        <v>64</v>
      </c>
      <c r="H43" s="27">
        <v>60</v>
      </c>
      <c r="I43" s="27">
        <v>24</v>
      </c>
      <c r="J43" s="37">
        <v>-7.6000000000000004E-5</v>
      </c>
      <c r="K43" s="27">
        <v>6</v>
      </c>
      <c r="L43" s="38">
        <v>-7.3999999999999996E-5</v>
      </c>
      <c r="M43" s="27" t="s">
        <v>65</v>
      </c>
      <c r="O43" s="27" t="s">
        <v>131</v>
      </c>
      <c r="P43" s="27">
        <v>509</v>
      </c>
      <c r="Q43" s="27" t="s">
        <v>128</v>
      </c>
      <c r="R43" s="27" t="s">
        <v>621</v>
      </c>
      <c r="S43" s="27" t="s">
        <v>171</v>
      </c>
      <c r="T43" s="27" t="s">
        <v>64</v>
      </c>
      <c r="U43" s="27">
        <v>10</v>
      </c>
      <c r="V43" s="27">
        <v>24</v>
      </c>
      <c r="W43" s="37">
        <v>-7.6000000000000004E-5</v>
      </c>
      <c r="X43" s="27">
        <v>6</v>
      </c>
      <c r="Y43" s="38">
        <v>-7.2999999999999999E-5</v>
      </c>
      <c r="Z43" s="27" t="s">
        <v>65</v>
      </c>
    </row>
    <row r="44" spans="2:26" x14ac:dyDescent="0.2">
      <c r="B44" s="27" t="s">
        <v>131</v>
      </c>
      <c r="C44" s="27">
        <v>505</v>
      </c>
      <c r="D44" s="27" t="s">
        <v>129</v>
      </c>
      <c r="E44" s="27" t="s">
        <v>106</v>
      </c>
      <c r="F44" s="27" t="s">
        <v>172</v>
      </c>
      <c r="G44" s="27" t="s">
        <v>63</v>
      </c>
      <c r="H44" s="27">
        <v>60</v>
      </c>
      <c r="I44" s="27">
        <v>26</v>
      </c>
      <c r="J44" s="37">
        <v>-7.4999999999999993E-5</v>
      </c>
      <c r="K44" s="27">
        <v>1</v>
      </c>
      <c r="L44" s="38">
        <v>-7.2000000000000002E-5</v>
      </c>
      <c r="M44" s="27" t="s">
        <v>65</v>
      </c>
      <c r="O44" s="27" t="s">
        <v>131</v>
      </c>
      <c r="P44" s="27">
        <v>505</v>
      </c>
      <c r="Q44" s="27" t="s">
        <v>129</v>
      </c>
      <c r="R44" s="27" t="s">
        <v>621</v>
      </c>
      <c r="S44" s="27" t="s">
        <v>172</v>
      </c>
      <c r="T44" s="27" t="s">
        <v>63</v>
      </c>
      <c r="U44" s="27">
        <v>10</v>
      </c>
      <c r="V44" s="27">
        <v>26</v>
      </c>
      <c r="W44" s="37">
        <v>-7.4999999999999993E-5</v>
      </c>
      <c r="X44" s="27">
        <v>1</v>
      </c>
      <c r="Y44" s="38">
        <v>-7.2000000000000002E-5</v>
      </c>
      <c r="Z44" s="27" t="s">
        <v>65</v>
      </c>
    </row>
    <row r="45" spans="2:26" x14ac:dyDescent="0.2">
      <c r="B45" s="27" t="s">
        <v>131</v>
      </c>
      <c r="C45" s="27">
        <v>505</v>
      </c>
      <c r="D45" s="27" t="s">
        <v>129</v>
      </c>
      <c r="E45" s="27" t="s">
        <v>106</v>
      </c>
      <c r="F45" s="27" t="s">
        <v>173</v>
      </c>
      <c r="G45" s="27" t="s">
        <v>64</v>
      </c>
      <c r="H45" s="27">
        <v>60</v>
      </c>
      <c r="I45" s="27">
        <v>24</v>
      </c>
      <c r="J45" s="37">
        <v>-8.2999999999999998E-5</v>
      </c>
      <c r="K45" s="27">
        <v>7</v>
      </c>
      <c r="L45" s="38">
        <v>-7.8999999999999996E-5</v>
      </c>
      <c r="M45" s="27" t="s">
        <v>65</v>
      </c>
      <c r="O45" s="27" t="s">
        <v>131</v>
      </c>
      <c r="P45" s="27">
        <v>505</v>
      </c>
      <c r="Q45" s="27" t="s">
        <v>129</v>
      </c>
      <c r="R45" s="27" t="s">
        <v>621</v>
      </c>
      <c r="S45" s="27" t="s">
        <v>173</v>
      </c>
      <c r="T45" s="27" t="s">
        <v>64</v>
      </c>
      <c r="U45" s="27">
        <v>10</v>
      </c>
      <c r="V45" s="27">
        <v>24</v>
      </c>
      <c r="W45" s="37">
        <v>-8.2999999999999998E-5</v>
      </c>
      <c r="X45" s="27">
        <v>7</v>
      </c>
      <c r="Y45" s="38">
        <v>-7.8999999999999996E-5</v>
      </c>
      <c r="Z45" s="27" t="s">
        <v>65</v>
      </c>
    </row>
    <row r="46" spans="2:26" x14ac:dyDescent="0.2">
      <c r="B46" s="27" t="s">
        <v>131</v>
      </c>
      <c r="C46" s="27">
        <v>506</v>
      </c>
      <c r="D46" s="27" t="s">
        <v>129</v>
      </c>
      <c r="E46" s="27" t="s">
        <v>106</v>
      </c>
      <c r="F46" s="27" t="s">
        <v>174</v>
      </c>
      <c r="G46" s="27" t="s">
        <v>63</v>
      </c>
      <c r="H46" s="27">
        <v>60</v>
      </c>
      <c r="I46" s="27">
        <v>26</v>
      </c>
      <c r="J46" s="37">
        <v>-7.4999999999999993E-5</v>
      </c>
      <c r="K46" s="27">
        <v>1</v>
      </c>
      <c r="L46" s="38">
        <v>-7.2000000000000002E-5</v>
      </c>
      <c r="M46" s="27" t="s">
        <v>65</v>
      </c>
      <c r="O46" s="27" t="s">
        <v>131</v>
      </c>
      <c r="P46" s="27">
        <v>506</v>
      </c>
      <c r="Q46" s="27" t="s">
        <v>129</v>
      </c>
      <c r="R46" s="27" t="s">
        <v>621</v>
      </c>
      <c r="S46" s="27" t="s">
        <v>174</v>
      </c>
      <c r="T46" s="27" t="s">
        <v>63</v>
      </c>
      <c r="U46" s="27">
        <v>10</v>
      </c>
      <c r="V46" s="27">
        <v>26</v>
      </c>
      <c r="W46" s="37">
        <v>-7.4999999999999993E-5</v>
      </c>
      <c r="X46" s="27">
        <v>1</v>
      </c>
      <c r="Y46" s="38">
        <v>-7.2000000000000002E-5</v>
      </c>
      <c r="Z46" s="27" t="s">
        <v>65</v>
      </c>
    </row>
    <row r="47" spans="2:26" x14ac:dyDescent="0.2">
      <c r="B47" s="27" t="s">
        <v>131</v>
      </c>
      <c r="C47" s="27">
        <v>506</v>
      </c>
      <c r="D47" s="27" t="s">
        <v>129</v>
      </c>
      <c r="E47" s="27" t="s">
        <v>106</v>
      </c>
      <c r="F47" s="27" t="s">
        <v>175</v>
      </c>
      <c r="G47" s="27" t="s">
        <v>64</v>
      </c>
      <c r="H47" s="27">
        <v>60</v>
      </c>
      <c r="I47" s="27">
        <v>24</v>
      </c>
      <c r="J47" s="37">
        <v>-8.2999999999999998E-5</v>
      </c>
      <c r="K47" s="27">
        <v>7</v>
      </c>
      <c r="L47" s="38">
        <v>-7.8999999999999996E-5</v>
      </c>
      <c r="M47" s="27" t="s">
        <v>65</v>
      </c>
      <c r="O47" s="27" t="s">
        <v>131</v>
      </c>
      <c r="P47" s="27">
        <v>506</v>
      </c>
      <c r="Q47" s="27" t="s">
        <v>129</v>
      </c>
      <c r="R47" s="27" t="s">
        <v>621</v>
      </c>
      <c r="S47" s="27" t="s">
        <v>175</v>
      </c>
      <c r="T47" s="27" t="s">
        <v>64</v>
      </c>
      <c r="U47" s="27">
        <v>10</v>
      </c>
      <c r="V47" s="27">
        <v>24</v>
      </c>
      <c r="W47" s="37">
        <v>-8.2999999999999998E-5</v>
      </c>
      <c r="X47" s="27">
        <v>7</v>
      </c>
      <c r="Y47" s="38">
        <v>-7.8999999999999996E-5</v>
      </c>
      <c r="Z47" s="27" t="s">
        <v>65</v>
      </c>
    </row>
    <row r="48" spans="2:26" x14ac:dyDescent="0.2">
      <c r="B48" s="27" t="s">
        <v>131</v>
      </c>
      <c r="C48" s="27">
        <v>510</v>
      </c>
      <c r="D48" s="27" t="s">
        <v>128</v>
      </c>
      <c r="E48" s="27" t="s">
        <v>106</v>
      </c>
      <c r="F48" s="27" t="s">
        <v>176</v>
      </c>
      <c r="G48" s="27" t="s">
        <v>63</v>
      </c>
      <c r="H48" s="27">
        <v>60</v>
      </c>
      <c r="I48" s="27">
        <v>26</v>
      </c>
      <c r="J48" s="37">
        <v>-6.0000000000000002E-5</v>
      </c>
      <c r="K48" s="27">
        <v>1</v>
      </c>
      <c r="L48" s="38">
        <v>-5.8E-5</v>
      </c>
      <c r="M48" s="27" t="s">
        <v>65</v>
      </c>
      <c r="O48" s="27" t="s">
        <v>131</v>
      </c>
      <c r="P48" s="27">
        <v>510</v>
      </c>
      <c r="Q48" s="27" t="s">
        <v>128</v>
      </c>
      <c r="R48" s="27" t="s">
        <v>621</v>
      </c>
      <c r="S48" s="27" t="s">
        <v>176</v>
      </c>
      <c r="T48" s="27" t="s">
        <v>63</v>
      </c>
      <c r="U48" s="27">
        <v>10</v>
      </c>
      <c r="V48" s="27">
        <v>26</v>
      </c>
      <c r="W48" s="37">
        <v>-6.0000000000000002E-5</v>
      </c>
      <c r="X48" s="27">
        <v>1</v>
      </c>
      <c r="Y48" s="38">
        <v>-5.8E-5</v>
      </c>
      <c r="Z48" s="27" t="s">
        <v>65</v>
      </c>
    </row>
    <row r="49" spans="2:26" x14ac:dyDescent="0.2">
      <c r="B49" s="27" t="s">
        <v>131</v>
      </c>
      <c r="C49" s="27">
        <v>510</v>
      </c>
      <c r="D49" s="27" t="s">
        <v>128</v>
      </c>
      <c r="E49" s="27" t="s">
        <v>106</v>
      </c>
      <c r="F49" s="27" t="s">
        <v>177</v>
      </c>
      <c r="G49" s="27" t="s">
        <v>64</v>
      </c>
      <c r="H49" s="27">
        <v>60</v>
      </c>
      <c r="I49" s="27">
        <v>24</v>
      </c>
      <c r="J49" s="37">
        <v>-7.8999999999999996E-5</v>
      </c>
      <c r="K49" s="27">
        <v>6</v>
      </c>
      <c r="L49" s="38">
        <v>-7.6000000000000004E-5</v>
      </c>
      <c r="M49" s="27" t="s">
        <v>65</v>
      </c>
      <c r="O49" s="27" t="s">
        <v>131</v>
      </c>
      <c r="P49" s="27">
        <v>510</v>
      </c>
      <c r="Q49" s="27" t="s">
        <v>128</v>
      </c>
      <c r="R49" s="27" t="s">
        <v>621</v>
      </c>
      <c r="S49" s="27" t="s">
        <v>177</v>
      </c>
      <c r="T49" s="27" t="s">
        <v>64</v>
      </c>
      <c r="U49" s="27">
        <v>10</v>
      </c>
      <c r="V49" s="27">
        <v>24</v>
      </c>
      <c r="W49" s="37">
        <v>-7.8999999999999996E-5</v>
      </c>
      <c r="X49" s="27">
        <v>6</v>
      </c>
      <c r="Y49" s="38">
        <v>-7.4999999999999993E-5</v>
      </c>
      <c r="Z49" s="27" t="s">
        <v>65</v>
      </c>
    </row>
    <row r="50" spans="2:26" x14ac:dyDescent="0.2">
      <c r="B50" s="27" t="s">
        <v>131</v>
      </c>
      <c r="C50" s="27">
        <v>498</v>
      </c>
      <c r="D50" s="27" t="s">
        <v>127</v>
      </c>
      <c r="E50" s="27" t="s">
        <v>106</v>
      </c>
      <c r="F50" s="27" t="s">
        <v>178</v>
      </c>
      <c r="G50" s="27" t="s">
        <v>63</v>
      </c>
      <c r="H50" s="27">
        <v>60</v>
      </c>
      <c r="I50" s="27">
        <v>24</v>
      </c>
      <c r="J50" s="37">
        <v>-4.6E-5</v>
      </c>
      <c r="K50" s="27">
        <v>1</v>
      </c>
      <c r="L50" s="38">
        <v>-4.3999999999999999E-5</v>
      </c>
      <c r="M50" s="27" t="s">
        <v>65</v>
      </c>
      <c r="O50" s="27" t="s">
        <v>131</v>
      </c>
      <c r="P50" s="27">
        <v>498</v>
      </c>
      <c r="Q50" s="27" t="s">
        <v>127</v>
      </c>
      <c r="R50" s="27" t="s">
        <v>621</v>
      </c>
      <c r="S50" s="27" t="s">
        <v>178</v>
      </c>
      <c r="T50" s="27" t="s">
        <v>63</v>
      </c>
      <c r="U50" s="27">
        <v>10</v>
      </c>
      <c r="V50" s="27">
        <v>24</v>
      </c>
      <c r="W50" s="37">
        <v>-4.6E-5</v>
      </c>
      <c r="X50" s="27">
        <v>1</v>
      </c>
      <c r="Y50" s="38">
        <v>-4.3999999999999999E-5</v>
      </c>
      <c r="Z50" s="27" t="s">
        <v>65</v>
      </c>
    </row>
    <row r="51" spans="2:26" x14ac:dyDescent="0.2">
      <c r="B51" s="27" t="s">
        <v>131</v>
      </c>
      <c r="C51" s="27">
        <v>498</v>
      </c>
      <c r="D51" s="27" t="s">
        <v>127</v>
      </c>
      <c r="E51" s="27" t="s">
        <v>106</v>
      </c>
      <c r="F51" s="27" t="s">
        <v>179</v>
      </c>
      <c r="G51" s="27" t="s">
        <v>64</v>
      </c>
      <c r="H51" s="27">
        <v>60</v>
      </c>
      <c r="I51" s="27">
        <v>22</v>
      </c>
      <c r="J51" s="37">
        <v>-7.7000000000000001E-5</v>
      </c>
      <c r="K51" s="27">
        <v>6</v>
      </c>
      <c r="L51" s="38">
        <v>-7.2999999999999999E-5</v>
      </c>
      <c r="M51" s="27" t="s">
        <v>65</v>
      </c>
      <c r="O51" s="27" t="s">
        <v>131</v>
      </c>
      <c r="P51" s="27">
        <v>498</v>
      </c>
      <c r="Q51" s="27" t="s">
        <v>127</v>
      </c>
      <c r="R51" s="27" t="s">
        <v>621</v>
      </c>
      <c r="S51" s="27" t="s">
        <v>179</v>
      </c>
      <c r="T51" s="27" t="s">
        <v>64</v>
      </c>
      <c r="U51" s="27">
        <v>10</v>
      </c>
      <c r="V51" s="27">
        <v>22</v>
      </c>
      <c r="W51" s="37">
        <v>-7.7000000000000001E-5</v>
      </c>
      <c r="X51" s="27">
        <v>6</v>
      </c>
      <c r="Y51" s="38">
        <v>-7.2999999999999999E-5</v>
      </c>
      <c r="Z51" s="27" t="s">
        <v>65</v>
      </c>
    </row>
    <row r="52" spans="2:26" x14ac:dyDescent="0.2">
      <c r="B52" s="27" t="s">
        <v>180</v>
      </c>
      <c r="C52" s="27">
        <v>561</v>
      </c>
      <c r="D52" s="27" t="s">
        <v>127</v>
      </c>
      <c r="E52" s="27" t="s">
        <v>106</v>
      </c>
      <c r="F52" s="27" t="s">
        <v>181</v>
      </c>
      <c r="G52" s="27" t="s">
        <v>63</v>
      </c>
      <c r="H52" s="27">
        <v>60</v>
      </c>
      <c r="I52" s="27">
        <v>22</v>
      </c>
      <c r="J52" s="37">
        <v>-8.7000000000000001E-5</v>
      </c>
      <c r="K52" s="27">
        <v>6</v>
      </c>
      <c r="L52" s="38">
        <v>-8.2999999999999998E-5</v>
      </c>
      <c r="M52" s="27" t="s">
        <v>65</v>
      </c>
      <c r="O52" s="27" t="s">
        <v>180</v>
      </c>
      <c r="P52" s="27">
        <v>561</v>
      </c>
      <c r="Q52" s="27" t="s">
        <v>127</v>
      </c>
      <c r="R52" s="27" t="s">
        <v>621</v>
      </c>
      <c r="S52" s="27" t="s">
        <v>181</v>
      </c>
      <c r="T52" s="27" t="s">
        <v>63</v>
      </c>
      <c r="U52" s="27">
        <v>10</v>
      </c>
      <c r="V52" s="27">
        <v>22</v>
      </c>
      <c r="W52" s="37">
        <v>-8.7000000000000001E-5</v>
      </c>
      <c r="X52" s="27">
        <v>6</v>
      </c>
      <c r="Y52" s="38">
        <v>-8.2999999999999998E-5</v>
      </c>
      <c r="Z52" s="27" t="s">
        <v>65</v>
      </c>
    </row>
    <row r="53" spans="2:26" x14ac:dyDescent="0.2">
      <c r="B53" s="27" t="s">
        <v>180</v>
      </c>
      <c r="C53" s="27">
        <v>561</v>
      </c>
      <c r="D53" s="27" t="s">
        <v>127</v>
      </c>
      <c r="E53" s="27" t="s">
        <v>106</v>
      </c>
      <c r="F53" s="27" t="s">
        <v>182</v>
      </c>
      <c r="G53" s="27" t="s">
        <v>64</v>
      </c>
      <c r="H53" s="27">
        <v>60</v>
      </c>
      <c r="I53" s="27">
        <v>24</v>
      </c>
      <c r="J53" s="37">
        <v>-6.3999999999999997E-5</v>
      </c>
      <c r="K53" s="27">
        <v>1</v>
      </c>
      <c r="L53" s="38">
        <v>-6.2000000000000003E-5</v>
      </c>
      <c r="M53" s="27" t="s">
        <v>65</v>
      </c>
      <c r="O53" s="27" t="s">
        <v>180</v>
      </c>
      <c r="P53" s="27">
        <v>561</v>
      </c>
      <c r="Q53" s="27" t="s">
        <v>127</v>
      </c>
      <c r="R53" s="27" t="s">
        <v>621</v>
      </c>
      <c r="S53" s="27" t="s">
        <v>182</v>
      </c>
      <c r="T53" s="27" t="s">
        <v>64</v>
      </c>
      <c r="U53" s="27">
        <v>10</v>
      </c>
      <c r="V53" s="27">
        <v>24</v>
      </c>
      <c r="W53" s="37">
        <v>-6.3999999999999997E-5</v>
      </c>
      <c r="X53" s="27">
        <v>1</v>
      </c>
      <c r="Y53" s="38">
        <v>-6.2000000000000003E-5</v>
      </c>
      <c r="Z53" s="27" t="s">
        <v>65</v>
      </c>
    </row>
    <row r="54" spans="2:26" x14ac:dyDescent="0.2">
      <c r="B54" s="27" t="s">
        <v>180</v>
      </c>
      <c r="C54" s="27">
        <v>573</v>
      </c>
      <c r="D54" s="27" t="s">
        <v>128</v>
      </c>
      <c r="E54" s="27" t="s">
        <v>106</v>
      </c>
      <c r="F54" s="27" t="s">
        <v>183</v>
      </c>
      <c r="G54" s="27" t="s">
        <v>63</v>
      </c>
      <c r="H54" s="27">
        <v>60</v>
      </c>
      <c r="I54" s="27">
        <v>24</v>
      </c>
      <c r="J54" s="37">
        <v>-7.2999999999999999E-5</v>
      </c>
      <c r="K54" s="27">
        <v>6</v>
      </c>
      <c r="L54" s="38">
        <v>-7.1000000000000005E-5</v>
      </c>
      <c r="M54" s="27" t="s">
        <v>65</v>
      </c>
      <c r="O54" s="27" t="s">
        <v>180</v>
      </c>
      <c r="P54" s="27">
        <v>573</v>
      </c>
      <c r="Q54" s="27" t="s">
        <v>128</v>
      </c>
      <c r="R54" s="27" t="s">
        <v>621</v>
      </c>
      <c r="S54" s="27" t="s">
        <v>183</v>
      </c>
      <c r="T54" s="27" t="s">
        <v>63</v>
      </c>
      <c r="U54" s="27">
        <v>10</v>
      </c>
      <c r="V54" s="27">
        <v>24</v>
      </c>
      <c r="W54" s="37">
        <v>-7.2999999999999999E-5</v>
      </c>
      <c r="X54" s="27">
        <v>6</v>
      </c>
      <c r="Y54" s="38">
        <v>-7.1000000000000005E-5</v>
      </c>
      <c r="Z54" s="27" t="s">
        <v>65</v>
      </c>
    </row>
    <row r="55" spans="2:26" x14ac:dyDescent="0.2">
      <c r="B55" s="27" t="s">
        <v>180</v>
      </c>
      <c r="C55" s="27">
        <v>573</v>
      </c>
      <c r="D55" s="27" t="s">
        <v>128</v>
      </c>
      <c r="E55" s="27" t="s">
        <v>106</v>
      </c>
      <c r="F55" s="27" t="s">
        <v>184</v>
      </c>
      <c r="G55" s="27" t="s">
        <v>64</v>
      </c>
      <c r="H55" s="27">
        <v>60</v>
      </c>
      <c r="I55" s="27">
        <v>26</v>
      </c>
      <c r="J55" s="37">
        <v>-8.7999999999999998E-5</v>
      </c>
      <c r="K55" s="27">
        <v>1</v>
      </c>
      <c r="L55" s="38">
        <v>-8.3999999999999995E-5</v>
      </c>
      <c r="M55" s="27" t="s">
        <v>65</v>
      </c>
      <c r="O55" s="27" t="s">
        <v>180</v>
      </c>
      <c r="P55" s="27">
        <v>573</v>
      </c>
      <c r="Q55" s="27" t="s">
        <v>128</v>
      </c>
      <c r="R55" s="27" t="s">
        <v>621</v>
      </c>
      <c r="S55" s="27" t="s">
        <v>184</v>
      </c>
      <c r="T55" s="27" t="s">
        <v>64</v>
      </c>
      <c r="U55" s="27">
        <v>10</v>
      </c>
      <c r="V55" s="27">
        <v>26</v>
      </c>
      <c r="W55" s="37">
        <v>-8.7999999999999998E-5</v>
      </c>
      <c r="X55" s="27">
        <v>1</v>
      </c>
      <c r="Y55" s="38">
        <v>-8.3999999999999995E-5</v>
      </c>
      <c r="Z55" s="27" t="s">
        <v>65</v>
      </c>
    </row>
    <row r="56" spans="2:26" x14ac:dyDescent="0.2">
      <c r="B56" s="27" t="s">
        <v>180</v>
      </c>
      <c r="C56" s="27">
        <v>569</v>
      </c>
      <c r="D56" s="27" t="s">
        <v>129</v>
      </c>
      <c r="E56" s="27" t="s">
        <v>106</v>
      </c>
      <c r="F56" s="27" t="s">
        <v>185</v>
      </c>
      <c r="G56" s="27" t="s">
        <v>63</v>
      </c>
      <c r="H56" s="27">
        <v>60</v>
      </c>
      <c r="I56" s="27">
        <v>24</v>
      </c>
      <c r="J56" s="37">
        <v>-8.6000000000000003E-5</v>
      </c>
      <c r="K56" s="27">
        <v>7</v>
      </c>
      <c r="L56" s="38">
        <v>-8.2999999999999998E-5</v>
      </c>
      <c r="M56" s="27" t="s">
        <v>65</v>
      </c>
      <c r="O56" s="27" t="s">
        <v>180</v>
      </c>
      <c r="P56" s="27">
        <v>569</v>
      </c>
      <c r="Q56" s="27" t="s">
        <v>129</v>
      </c>
      <c r="R56" s="27" t="s">
        <v>621</v>
      </c>
      <c r="S56" s="27" t="s">
        <v>185</v>
      </c>
      <c r="T56" s="27" t="s">
        <v>63</v>
      </c>
      <c r="U56" s="27">
        <v>10</v>
      </c>
      <c r="V56" s="27">
        <v>24</v>
      </c>
      <c r="W56" s="37">
        <v>-8.6000000000000003E-5</v>
      </c>
      <c r="X56" s="27">
        <v>7</v>
      </c>
      <c r="Y56" s="38">
        <v>-8.2999999999999998E-5</v>
      </c>
      <c r="Z56" s="27" t="s">
        <v>65</v>
      </c>
    </row>
    <row r="57" spans="2:26" x14ac:dyDescent="0.2">
      <c r="B57" s="27" t="s">
        <v>180</v>
      </c>
      <c r="C57" s="27">
        <v>569</v>
      </c>
      <c r="D57" s="27" t="s">
        <v>129</v>
      </c>
      <c r="E57" s="27" t="s">
        <v>106</v>
      </c>
      <c r="F57" s="27" t="s">
        <v>186</v>
      </c>
      <c r="G57" s="27" t="s">
        <v>64</v>
      </c>
      <c r="H57" s="27">
        <v>60</v>
      </c>
      <c r="I57" s="27">
        <v>26</v>
      </c>
      <c r="J57" s="37">
        <v>-9.5000000000000005E-5</v>
      </c>
      <c r="K57" s="27">
        <v>1</v>
      </c>
      <c r="L57" s="38">
        <v>-9.2E-5</v>
      </c>
      <c r="M57" s="27" t="s">
        <v>65</v>
      </c>
      <c r="O57" s="27" t="s">
        <v>180</v>
      </c>
      <c r="P57" s="27">
        <v>569</v>
      </c>
      <c r="Q57" s="27" t="s">
        <v>129</v>
      </c>
      <c r="R57" s="27" t="s">
        <v>621</v>
      </c>
      <c r="S57" s="27" t="s">
        <v>186</v>
      </c>
      <c r="T57" s="27" t="s">
        <v>64</v>
      </c>
      <c r="U57" s="27">
        <v>10</v>
      </c>
      <c r="V57" s="27">
        <v>26</v>
      </c>
      <c r="W57" s="37">
        <v>-9.5000000000000005E-5</v>
      </c>
      <c r="X57" s="27">
        <v>1</v>
      </c>
      <c r="Y57" s="38">
        <v>-9.2E-5</v>
      </c>
      <c r="Z57" s="27" t="s">
        <v>65</v>
      </c>
    </row>
    <row r="58" spans="2:26" x14ac:dyDescent="0.2">
      <c r="B58" s="27" t="s">
        <v>180</v>
      </c>
      <c r="C58" s="27">
        <v>570</v>
      </c>
      <c r="D58" s="27" t="s">
        <v>129</v>
      </c>
      <c r="E58" s="27" t="s">
        <v>106</v>
      </c>
      <c r="F58" s="27" t="s">
        <v>187</v>
      </c>
      <c r="G58" s="27" t="s">
        <v>63</v>
      </c>
      <c r="H58" s="27">
        <v>60</v>
      </c>
      <c r="I58" s="27">
        <v>24</v>
      </c>
      <c r="J58" s="37">
        <v>-8.6000000000000003E-5</v>
      </c>
      <c r="K58" s="27">
        <v>7</v>
      </c>
      <c r="L58" s="38">
        <v>-8.2999999999999998E-5</v>
      </c>
      <c r="M58" s="27" t="s">
        <v>65</v>
      </c>
      <c r="O58" s="27" t="s">
        <v>180</v>
      </c>
      <c r="P58" s="27">
        <v>570</v>
      </c>
      <c r="Q58" s="27" t="s">
        <v>129</v>
      </c>
      <c r="R58" s="27" t="s">
        <v>621</v>
      </c>
      <c r="S58" s="27" t="s">
        <v>187</v>
      </c>
      <c r="T58" s="27" t="s">
        <v>63</v>
      </c>
      <c r="U58" s="27">
        <v>10</v>
      </c>
      <c r="V58" s="27">
        <v>24</v>
      </c>
      <c r="W58" s="37">
        <v>-8.7000000000000001E-5</v>
      </c>
      <c r="X58" s="27">
        <v>7</v>
      </c>
      <c r="Y58" s="38">
        <v>-8.2999999999999998E-5</v>
      </c>
      <c r="Z58" s="27" t="s">
        <v>65</v>
      </c>
    </row>
    <row r="59" spans="2:26" x14ac:dyDescent="0.2">
      <c r="B59" s="27" t="s">
        <v>180</v>
      </c>
      <c r="C59" s="27">
        <v>570</v>
      </c>
      <c r="D59" s="27" t="s">
        <v>129</v>
      </c>
      <c r="E59" s="27" t="s">
        <v>106</v>
      </c>
      <c r="F59" s="27" t="s">
        <v>188</v>
      </c>
      <c r="G59" s="27" t="s">
        <v>64</v>
      </c>
      <c r="H59" s="27">
        <v>60</v>
      </c>
      <c r="I59" s="27">
        <v>26</v>
      </c>
      <c r="J59" s="37">
        <v>-9.5000000000000005E-5</v>
      </c>
      <c r="K59" s="27">
        <v>1</v>
      </c>
      <c r="L59" s="38">
        <v>-9.2E-5</v>
      </c>
      <c r="M59" s="27" t="s">
        <v>65</v>
      </c>
      <c r="O59" s="27" t="s">
        <v>180</v>
      </c>
      <c r="P59" s="27">
        <v>570</v>
      </c>
      <c r="Q59" s="27" t="s">
        <v>129</v>
      </c>
      <c r="R59" s="27" t="s">
        <v>621</v>
      </c>
      <c r="S59" s="27" t="s">
        <v>188</v>
      </c>
      <c r="T59" s="27" t="s">
        <v>64</v>
      </c>
      <c r="U59" s="27">
        <v>10</v>
      </c>
      <c r="V59" s="27">
        <v>26</v>
      </c>
      <c r="W59" s="37">
        <v>-9.5000000000000005E-5</v>
      </c>
      <c r="X59" s="27">
        <v>1</v>
      </c>
      <c r="Y59" s="38">
        <v>-9.2E-5</v>
      </c>
      <c r="Z59" s="27" t="s">
        <v>65</v>
      </c>
    </row>
    <row r="60" spans="2:26" x14ac:dyDescent="0.2">
      <c r="B60" s="27" t="s">
        <v>180</v>
      </c>
      <c r="C60" s="27">
        <v>574</v>
      </c>
      <c r="D60" s="27" t="s">
        <v>128</v>
      </c>
      <c r="E60" s="27" t="s">
        <v>106</v>
      </c>
      <c r="F60" s="27" t="s">
        <v>189</v>
      </c>
      <c r="G60" s="27" t="s">
        <v>63</v>
      </c>
      <c r="H60" s="27">
        <v>60</v>
      </c>
      <c r="I60" s="27">
        <v>24</v>
      </c>
      <c r="J60" s="37">
        <v>-7.2000000000000002E-5</v>
      </c>
      <c r="K60" s="27">
        <v>6</v>
      </c>
      <c r="L60" s="38">
        <v>-6.9999999999999994E-5</v>
      </c>
      <c r="M60" s="27" t="s">
        <v>65</v>
      </c>
      <c r="O60" s="27" t="s">
        <v>180</v>
      </c>
      <c r="P60" s="27">
        <v>574</v>
      </c>
      <c r="Q60" s="27" t="s">
        <v>128</v>
      </c>
      <c r="R60" s="27" t="s">
        <v>621</v>
      </c>
      <c r="S60" s="27" t="s">
        <v>189</v>
      </c>
      <c r="T60" s="27" t="s">
        <v>63</v>
      </c>
      <c r="U60" s="27">
        <v>10</v>
      </c>
      <c r="V60" s="27">
        <v>24</v>
      </c>
      <c r="W60" s="37">
        <v>-7.2000000000000002E-5</v>
      </c>
      <c r="X60" s="27">
        <v>6</v>
      </c>
      <c r="Y60" s="38">
        <v>-6.9999999999999994E-5</v>
      </c>
      <c r="Z60" s="27" t="s">
        <v>65</v>
      </c>
    </row>
    <row r="61" spans="2:26" x14ac:dyDescent="0.2">
      <c r="B61" s="27" t="s">
        <v>180</v>
      </c>
      <c r="C61" s="27">
        <v>574</v>
      </c>
      <c r="D61" s="27" t="s">
        <v>128</v>
      </c>
      <c r="E61" s="27" t="s">
        <v>106</v>
      </c>
      <c r="F61" s="27" t="s">
        <v>190</v>
      </c>
      <c r="G61" s="27" t="s">
        <v>64</v>
      </c>
      <c r="H61" s="27">
        <v>60</v>
      </c>
      <c r="I61" s="27">
        <v>26</v>
      </c>
      <c r="J61" s="37">
        <v>-8.7999999999999998E-5</v>
      </c>
      <c r="K61" s="27">
        <v>1</v>
      </c>
      <c r="L61" s="38">
        <v>-8.5000000000000006E-5</v>
      </c>
      <c r="M61" s="27" t="s">
        <v>65</v>
      </c>
      <c r="O61" s="27" t="s">
        <v>180</v>
      </c>
      <c r="P61" s="27">
        <v>574</v>
      </c>
      <c r="Q61" s="27" t="s">
        <v>128</v>
      </c>
      <c r="R61" s="27" t="s">
        <v>621</v>
      </c>
      <c r="S61" s="27" t="s">
        <v>190</v>
      </c>
      <c r="T61" s="27" t="s">
        <v>64</v>
      </c>
      <c r="U61" s="27">
        <v>10</v>
      </c>
      <c r="V61" s="27">
        <v>26</v>
      </c>
      <c r="W61" s="37">
        <v>-8.7999999999999998E-5</v>
      </c>
      <c r="X61" s="27">
        <v>1</v>
      </c>
      <c r="Y61" s="38">
        <v>-8.5000000000000006E-5</v>
      </c>
      <c r="Z61" s="27" t="s">
        <v>65</v>
      </c>
    </row>
    <row r="62" spans="2:26" x14ac:dyDescent="0.2">
      <c r="B62" s="27" t="s">
        <v>180</v>
      </c>
      <c r="C62" s="27">
        <v>562</v>
      </c>
      <c r="D62" s="27" t="s">
        <v>127</v>
      </c>
      <c r="E62" s="27" t="s">
        <v>106</v>
      </c>
      <c r="F62" s="27" t="s">
        <v>191</v>
      </c>
      <c r="G62" s="27" t="s">
        <v>63</v>
      </c>
      <c r="H62" s="27">
        <v>60</v>
      </c>
      <c r="I62" s="27">
        <v>22</v>
      </c>
      <c r="J62" s="37">
        <v>-6.2000000000000003E-5</v>
      </c>
      <c r="K62" s="27">
        <v>6</v>
      </c>
      <c r="L62" s="38">
        <v>-5.8999999999999998E-5</v>
      </c>
      <c r="M62" s="27" t="s">
        <v>65</v>
      </c>
      <c r="O62" s="27" t="s">
        <v>180</v>
      </c>
      <c r="P62" s="27">
        <v>562</v>
      </c>
      <c r="Q62" s="27" t="s">
        <v>127</v>
      </c>
      <c r="R62" s="27" t="s">
        <v>621</v>
      </c>
      <c r="S62" s="27" t="s">
        <v>191</v>
      </c>
      <c r="T62" s="27" t="s">
        <v>63</v>
      </c>
      <c r="U62" s="27">
        <v>10</v>
      </c>
      <c r="V62" s="27">
        <v>22</v>
      </c>
      <c r="W62" s="37">
        <v>-6.2000000000000003E-5</v>
      </c>
      <c r="X62" s="27">
        <v>6</v>
      </c>
      <c r="Y62" s="38">
        <v>-5.8999999999999998E-5</v>
      </c>
      <c r="Z62" s="27" t="s">
        <v>65</v>
      </c>
    </row>
    <row r="63" spans="2:26" x14ac:dyDescent="0.2">
      <c r="B63" s="27" t="s">
        <v>180</v>
      </c>
      <c r="C63" s="27">
        <v>562</v>
      </c>
      <c r="D63" s="27" t="s">
        <v>127</v>
      </c>
      <c r="E63" s="27" t="s">
        <v>106</v>
      </c>
      <c r="F63" s="27" t="s">
        <v>192</v>
      </c>
      <c r="G63" s="27" t="s">
        <v>64</v>
      </c>
      <c r="H63" s="27">
        <v>60</v>
      </c>
      <c r="I63" s="27">
        <v>24</v>
      </c>
      <c r="J63" s="37">
        <v>-9.0000000000000006E-5</v>
      </c>
      <c r="K63" s="27">
        <v>1</v>
      </c>
      <c r="L63" s="38">
        <v>-8.6000000000000003E-5</v>
      </c>
      <c r="M63" s="27" t="s">
        <v>65</v>
      </c>
      <c r="O63" s="27" t="s">
        <v>180</v>
      </c>
      <c r="P63" s="27">
        <v>562</v>
      </c>
      <c r="Q63" s="27" t="s">
        <v>127</v>
      </c>
      <c r="R63" s="27" t="s">
        <v>621</v>
      </c>
      <c r="S63" s="27" t="s">
        <v>192</v>
      </c>
      <c r="T63" s="27" t="s">
        <v>64</v>
      </c>
      <c r="U63" s="27">
        <v>10</v>
      </c>
      <c r="V63" s="27">
        <v>24</v>
      </c>
      <c r="W63" s="37">
        <v>-9.0000000000000006E-5</v>
      </c>
      <c r="X63" s="27">
        <v>1</v>
      </c>
      <c r="Y63" s="38">
        <v>-8.6000000000000003E-5</v>
      </c>
      <c r="Z63" s="27" t="s">
        <v>65</v>
      </c>
    </row>
    <row r="64" spans="2:26" x14ac:dyDescent="0.2">
      <c r="B64" s="27" t="s">
        <v>180</v>
      </c>
      <c r="C64" s="27">
        <v>578</v>
      </c>
      <c r="D64" s="27" t="s">
        <v>128</v>
      </c>
      <c r="E64" s="27" t="s">
        <v>106</v>
      </c>
      <c r="F64" s="27" t="s">
        <v>193</v>
      </c>
      <c r="G64" s="27" t="s">
        <v>63</v>
      </c>
      <c r="H64" s="27">
        <v>60</v>
      </c>
      <c r="I64" s="27">
        <v>24</v>
      </c>
      <c r="J64" s="37">
        <v>-6.8999999999999997E-5</v>
      </c>
      <c r="K64" s="27">
        <v>6</v>
      </c>
      <c r="L64" s="38">
        <v>-6.6000000000000005E-5</v>
      </c>
      <c r="M64" s="27" t="s">
        <v>65</v>
      </c>
      <c r="O64" s="27" t="s">
        <v>180</v>
      </c>
      <c r="P64" s="27">
        <v>578</v>
      </c>
      <c r="Q64" s="27" t="s">
        <v>128</v>
      </c>
      <c r="R64" s="27" t="s">
        <v>621</v>
      </c>
      <c r="S64" s="27" t="s">
        <v>193</v>
      </c>
      <c r="T64" s="27" t="s">
        <v>63</v>
      </c>
      <c r="U64" s="27">
        <v>10</v>
      </c>
      <c r="V64" s="27">
        <v>24</v>
      </c>
      <c r="W64" s="37">
        <v>-6.8999999999999997E-5</v>
      </c>
      <c r="X64" s="27">
        <v>6</v>
      </c>
      <c r="Y64" s="38">
        <v>-6.6000000000000005E-5</v>
      </c>
      <c r="Z64" s="27" t="s">
        <v>65</v>
      </c>
    </row>
    <row r="65" spans="2:26" x14ac:dyDescent="0.2">
      <c r="B65" s="27" t="s">
        <v>180</v>
      </c>
      <c r="C65" s="27">
        <v>578</v>
      </c>
      <c r="D65" s="27" t="s">
        <v>128</v>
      </c>
      <c r="E65" s="27" t="s">
        <v>106</v>
      </c>
      <c r="F65" s="27" t="s">
        <v>194</v>
      </c>
      <c r="G65" s="27" t="s">
        <v>64</v>
      </c>
      <c r="H65" s="27">
        <v>60</v>
      </c>
      <c r="I65" s="27">
        <v>24</v>
      </c>
      <c r="J65" s="37">
        <v>-5.3999999999999998E-5</v>
      </c>
      <c r="K65" s="27">
        <v>1</v>
      </c>
      <c r="L65" s="38">
        <v>-5.1999999999999997E-5</v>
      </c>
      <c r="M65" s="27" t="s">
        <v>65</v>
      </c>
      <c r="O65" s="27" t="s">
        <v>180</v>
      </c>
      <c r="P65" s="27">
        <v>578</v>
      </c>
      <c r="Q65" s="27" t="s">
        <v>128</v>
      </c>
      <c r="R65" s="27" t="s">
        <v>621</v>
      </c>
      <c r="S65" s="27" t="s">
        <v>194</v>
      </c>
      <c r="T65" s="27" t="s">
        <v>64</v>
      </c>
      <c r="U65" s="27">
        <v>10</v>
      </c>
      <c r="V65" s="27">
        <v>24</v>
      </c>
      <c r="W65" s="37">
        <v>-5.3999999999999998E-5</v>
      </c>
      <c r="X65" s="27">
        <v>1</v>
      </c>
      <c r="Y65" s="38">
        <v>-5.1999999999999997E-5</v>
      </c>
      <c r="Z65" s="27" t="s">
        <v>65</v>
      </c>
    </row>
    <row r="66" spans="2:26" x14ac:dyDescent="0.2">
      <c r="B66" s="27" t="s">
        <v>180</v>
      </c>
      <c r="C66" s="27">
        <v>563</v>
      </c>
      <c r="D66" s="27" t="s">
        <v>129</v>
      </c>
      <c r="E66" s="27" t="s">
        <v>106</v>
      </c>
      <c r="F66" s="27" t="s">
        <v>195</v>
      </c>
      <c r="G66" s="27" t="s">
        <v>63</v>
      </c>
      <c r="H66" s="27">
        <v>60</v>
      </c>
      <c r="I66" s="27">
        <v>24</v>
      </c>
      <c r="J66" s="37">
        <v>-5.8999999999999998E-5</v>
      </c>
      <c r="K66" s="27">
        <v>7</v>
      </c>
      <c r="L66" s="38">
        <v>-5.8E-5</v>
      </c>
      <c r="M66" s="27" t="s">
        <v>65</v>
      </c>
      <c r="O66" s="27" t="s">
        <v>180</v>
      </c>
      <c r="P66" s="27">
        <v>563</v>
      </c>
      <c r="Q66" s="27" t="s">
        <v>129</v>
      </c>
      <c r="R66" s="27" t="s">
        <v>621</v>
      </c>
      <c r="S66" s="27" t="s">
        <v>195</v>
      </c>
      <c r="T66" s="27" t="s">
        <v>63</v>
      </c>
      <c r="U66" s="27">
        <v>10</v>
      </c>
      <c r="V66" s="27">
        <v>24</v>
      </c>
      <c r="W66" s="37">
        <v>-5.8999999999999998E-5</v>
      </c>
      <c r="X66" s="27">
        <v>7</v>
      </c>
      <c r="Y66" s="38">
        <v>-5.8E-5</v>
      </c>
      <c r="Z66" s="27" t="s">
        <v>65</v>
      </c>
    </row>
    <row r="67" spans="2:26" x14ac:dyDescent="0.2">
      <c r="B67" s="27" t="s">
        <v>180</v>
      </c>
      <c r="C67" s="27">
        <v>563</v>
      </c>
      <c r="D67" s="27" t="s">
        <v>129</v>
      </c>
      <c r="E67" s="27" t="s">
        <v>106</v>
      </c>
      <c r="F67" s="27" t="s">
        <v>196</v>
      </c>
      <c r="G67" s="27" t="s">
        <v>64</v>
      </c>
      <c r="H67" s="27">
        <v>60</v>
      </c>
      <c r="I67" s="27">
        <v>26</v>
      </c>
      <c r="J67" s="37">
        <v>-9.3999999999999994E-5</v>
      </c>
      <c r="K67" s="27">
        <v>1</v>
      </c>
      <c r="L67" s="38">
        <v>-9.2E-5</v>
      </c>
      <c r="M67" s="27" t="s">
        <v>65</v>
      </c>
      <c r="O67" s="27" t="s">
        <v>180</v>
      </c>
      <c r="P67" s="27">
        <v>563</v>
      </c>
      <c r="Q67" s="27" t="s">
        <v>129</v>
      </c>
      <c r="R67" s="27" t="s">
        <v>621</v>
      </c>
      <c r="S67" s="27" t="s">
        <v>196</v>
      </c>
      <c r="T67" s="27" t="s">
        <v>64</v>
      </c>
      <c r="U67" s="27">
        <v>10</v>
      </c>
      <c r="V67" s="27">
        <v>26</v>
      </c>
      <c r="W67" s="37">
        <v>-9.3999999999999994E-5</v>
      </c>
      <c r="X67" s="27">
        <v>1</v>
      </c>
      <c r="Y67" s="38">
        <v>-9.2E-5</v>
      </c>
      <c r="Z67" s="27" t="s">
        <v>65</v>
      </c>
    </row>
    <row r="68" spans="2:26" x14ac:dyDescent="0.2">
      <c r="B68" s="27" t="s">
        <v>180</v>
      </c>
      <c r="C68" s="27">
        <v>581</v>
      </c>
      <c r="D68" s="27" t="s">
        <v>128</v>
      </c>
      <c r="E68" s="27" t="s">
        <v>106</v>
      </c>
      <c r="F68" s="27" t="s">
        <v>197</v>
      </c>
      <c r="G68" s="27" t="s">
        <v>63</v>
      </c>
      <c r="H68" s="27">
        <v>60</v>
      </c>
      <c r="I68" s="27">
        <v>24</v>
      </c>
      <c r="J68" s="37">
        <v>-4.8000000000000001E-5</v>
      </c>
      <c r="K68" s="27">
        <v>6</v>
      </c>
      <c r="L68" s="38">
        <v>-4.8000000000000001E-5</v>
      </c>
      <c r="M68" s="27" t="s">
        <v>65</v>
      </c>
      <c r="O68" s="27" t="s">
        <v>180</v>
      </c>
      <c r="P68" s="27">
        <v>581</v>
      </c>
      <c r="Q68" s="27" t="s">
        <v>128</v>
      </c>
      <c r="R68" s="27" t="s">
        <v>621</v>
      </c>
      <c r="S68" s="27" t="s">
        <v>197</v>
      </c>
      <c r="T68" s="27" t="s">
        <v>63</v>
      </c>
      <c r="U68" s="27">
        <v>10</v>
      </c>
      <c r="V68" s="27">
        <v>24</v>
      </c>
      <c r="W68" s="37">
        <v>-4.8000000000000001E-5</v>
      </c>
      <c r="X68" s="27">
        <v>6</v>
      </c>
      <c r="Y68" s="38">
        <v>-4.8000000000000001E-5</v>
      </c>
      <c r="Z68" s="27" t="s">
        <v>65</v>
      </c>
    </row>
    <row r="69" spans="2:26" x14ac:dyDescent="0.2">
      <c r="B69" s="27" t="s">
        <v>180</v>
      </c>
      <c r="C69" s="27">
        <v>581</v>
      </c>
      <c r="D69" s="27" t="s">
        <v>128</v>
      </c>
      <c r="E69" s="27" t="s">
        <v>106</v>
      </c>
      <c r="F69" s="27" t="s">
        <v>198</v>
      </c>
      <c r="G69" s="27" t="s">
        <v>64</v>
      </c>
      <c r="H69" s="27">
        <v>60</v>
      </c>
      <c r="I69" s="27">
        <v>26</v>
      </c>
      <c r="J69" s="37">
        <v>-9.2E-5</v>
      </c>
      <c r="K69" s="27">
        <v>1</v>
      </c>
      <c r="L69" s="38">
        <v>-8.8999999999999995E-5</v>
      </c>
      <c r="M69" s="27" t="s">
        <v>65</v>
      </c>
      <c r="O69" s="27" t="s">
        <v>180</v>
      </c>
      <c r="P69" s="27">
        <v>581</v>
      </c>
      <c r="Q69" s="27" t="s">
        <v>128</v>
      </c>
      <c r="R69" s="27" t="s">
        <v>621</v>
      </c>
      <c r="S69" s="27" t="s">
        <v>198</v>
      </c>
      <c r="T69" s="27" t="s">
        <v>64</v>
      </c>
      <c r="U69" s="27">
        <v>10</v>
      </c>
      <c r="V69" s="27">
        <v>26</v>
      </c>
      <c r="W69" s="37">
        <v>-9.2E-5</v>
      </c>
      <c r="X69" s="27">
        <v>1</v>
      </c>
      <c r="Y69" s="38">
        <v>-8.8999999999999995E-5</v>
      </c>
      <c r="Z69" s="27" t="s">
        <v>65</v>
      </c>
    </row>
    <row r="70" spans="2:26" x14ac:dyDescent="0.2">
      <c r="B70" s="27" t="s">
        <v>180</v>
      </c>
      <c r="C70" s="27">
        <v>582</v>
      </c>
      <c r="D70" s="27" t="s">
        <v>128</v>
      </c>
      <c r="E70" s="27" t="s">
        <v>106</v>
      </c>
      <c r="F70" s="27" t="s">
        <v>199</v>
      </c>
      <c r="G70" s="27" t="s">
        <v>63</v>
      </c>
      <c r="H70" s="27">
        <v>60</v>
      </c>
      <c r="I70" s="27">
        <v>24</v>
      </c>
      <c r="J70" s="37">
        <v>-4.6999999999999997E-5</v>
      </c>
      <c r="K70" s="27">
        <v>6</v>
      </c>
      <c r="L70" s="38">
        <v>-4.6999999999999997E-5</v>
      </c>
      <c r="M70" s="27" t="s">
        <v>65</v>
      </c>
      <c r="O70" s="27" t="s">
        <v>180</v>
      </c>
      <c r="P70" s="27">
        <v>582</v>
      </c>
      <c r="Q70" s="27" t="s">
        <v>128</v>
      </c>
      <c r="R70" s="27" t="s">
        <v>621</v>
      </c>
      <c r="S70" s="27" t="s">
        <v>199</v>
      </c>
      <c r="T70" s="27" t="s">
        <v>63</v>
      </c>
      <c r="U70" s="27">
        <v>10</v>
      </c>
      <c r="V70" s="27">
        <v>24</v>
      </c>
      <c r="W70" s="37">
        <v>-4.6999999999999997E-5</v>
      </c>
      <c r="X70" s="27">
        <v>6</v>
      </c>
      <c r="Y70" s="38">
        <v>-4.6999999999999997E-5</v>
      </c>
      <c r="Z70" s="27" t="s">
        <v>65</v>
      </c>
    </row>
    <row r="71" spans="2:26" x14ac:dyDescent="0.2">
      <c r="B71" s="27" t="s">
        <v>180</v>
      </c>
      <c r="C71" s="27">
        <v>582</v>
      </c>
      <c r="D71" s="27" t="s">
        <v>128</v>
      </c>
      <c r="E71" s="27" t="s">
        <v>106</v>
      </c>
      <c r="F71" s="27" t="s">
        <v>200</v>
      </c>
      <c r="G71" s="27" t="s">
        <v>64</v>
      </c>
      <c r="H71" s="27">
        <v>60</v>
      </c>
      <c r="I71" s="27">
        <v>26</v>
      </c>
      <c r="J71" s="37">
        <v>-9.2999999999999997E-5</v>
      </c>
      <c r="K71" s="27">
        <v>1</v>
      </c>
      <c r="L71" s="38">
        <v>-9.0000000000000006E-5</v>
      </c>
      <c r="M71" s="27" t="s">
        <v>65</v>
      </c>
      <c r="O71" s="27" t="s">
        <v>180</v>
      </c>
      <c r="P71" s="27">
        <v>582</v>
      </c>
      <c r="Q71" s="27" t="s">
        <v>128</v>
      </c>
      <c r="R71" s="27" t="s">
        <v>621</v>
      </c>
      <c r="S71" s="27" t="s">
        <v>200</v>
      </c>
      <c r="T71" s="27" t="s">
        <v>64</v>
      </c>
      <c r="U71" s="27">
        <v>10</v>
      </c>
      <c r="V71" s="27">
        <v>26</v>
      </c>
      <c r="W71" s="37">
        <v>-9.2999999999999997E-5</v>
      </c>
      <c r="X71" s="27">
        <v>1</v>
      </c>
      <c r="Y71" s="38">
        <v>-9.0000000000000006E-5</v>
      </c>
      <c r="Z71" s="27" t="s">
        <v>65</v>
      </c>
    </row>
    <row r="72" spans="2:26" x14ac:dyDescent="0.2">
      <c r="B72" s="27" t="s">
        <v>180</v>
      </c>
      <c r="C72" s="27">
        <v>565</v>
      </c>
      <c r="D72" s="27" t="s">
        <v>129</v>
      </c>
      <c r="E72" s="27" t="s">
        <v>106</v>
      </c>
      <c r="F72" s="27" t="s">
        <v>201</v>
      </c>
      <c r="G72" s="27" t="s">
        <v>63</v>
      </c>
      <c r="H72" s="27">
        <v>60</v>
      </c>
      <c r="I72" s="27">
        <v>24</v>
      </c>
      <c r="J72" s="37">
        <v>-5.5999999999999999E-5</v>
      </c>
      <c r="K72" s="27">
        <v>7</v>
      </c>
      <c r="L72" s="38">
        <v>-5.5000000000000002E-5</v>
      </c>
      <c r="M72" s="27" t="s">
        <v>65</v>
      </c>
      <c r="O72" s="27" t="s">
        <v>180</v>
      </c>
      <c r="P72" s="27">
        <v>565</v>
      </c>
      <c r="Q72" s="27" t="s">
        <v>129</v>
      </c>
      <c r="R72" s="27" t="s">
        <v>621</v>
      </c>
      <c r="S72" s="27" t="s">
        <v>201</v>
      </c>
      <c r="T72" s="27" t="s">
        <v>63</v>
      </c>
      <c r="U72" s="27">
        <v>10</v>
      </c>
      <c r="V72" s="27">
        <v>24</v>
      </c>
      <c r="W72" s="37">
        <v>-5.5999999999999999E-5</v>
      </c>
      <c r="X72" s="27">
        <v>7</v>
      </c>
      <c r="Y72" s="38">
        <v>-5.5000000000000002E-5</v>
      </c>
      <c r="Z72" s="27" t="s">
        <v>65</v>
      </c>
    </row>
    <row r="73" spans="2:26" x14ac:dyDescent="0.2">
      <c r="B73" s="27" t="s">
        <v>180</v>
      </c>
      <c r="C73" s="27">
        <v>565</v>
      </c>
      <c r="D73" s="27" t="s">
        <v>129</v>
      </c>
      <c r="E73" s="27" t="s">
        <v>106</v>
      </c>
      <c r="F73" s="27" t="s">
        <v>202</v>
      </c>
      <c r="G73" s="27" t="s">
        <v>64</v>
      </c>
      <c r="H73" s="27">
        <v>60</v>
      </c>
      <c r="I73" s="27">
        <v>26</v>
      </c>
      <c r="J73" s="37">
        <v>-9.5000000000000005E-5</v>
      </c>
      <c r="K73" s="27">
        <v>1</v>
      </c>
      <c r="L73" s="38">
        <v>-9.2999999999999997E-5</v>
      </c>
      <c r="M73" s="27" t="s">
        <v>65</v>
      </c>
      <c r="O73" s="27" t="s">
        <v>180</v>
      </c>
      <c r="P73" s="27">
        <v>565</v>
      </c>
      <c r="Q73" s="27" t="s">
        <v>129</v>
      </c>
      <c r="R73" s="27" t="s">
        <v>621</v>
      </c>
      <c r="S73" s="27" t="s">
        <v>202</v>
      </c>
      <c r="T73" s="27" t="s">
        <v>64</v>
      </c>
      <c r="U73" s="27">
        <v>10</v>
      </c>
      <c r="V73" s="27">
        <v>26</v>
      </c>
      <c r="W73" s="37">
        <v>-9.5000000000000005E-5</v>
      </c>
      <c r="X73" s="27">
        <v>1</v>
      </c>
      <c r="Y73" s="38">
        <v>-9.2999999999999997E-5</v>
      </c>
      <c r="Z73" s="27" t="s">
        <v>65</v>
      </c>
    </row>
    <row r="74" spans="2:26" x14ac:dyDescent="0.2">
      <c r="B74" s="27" t="s">
        <v>180</v>
      </c>
      <c r="C74" s="27">
        <v>576</v>
      </c>
      <c r="D74" s="27" t="s">
        <v>128</v>
      </c>
      <c r="E74" s="27" t="s">
        <v>106</v>
      </c>
      <c r="F74" s="27" t="s">
        <v>203</v>
      </c>
      <c r="G74" s="27" t="s">
        <v>63</v>
      </c>
      <c r="H74" s="27">
        <v>60</v>
      </c>
      <c r="I74" s="27">
        <v>19</v>
      </c>
      <c r="J74" s="37">
        <v>-3.4E-5</v>
      </c>
      <c r="K74" s="27">
        <v>10</v>
      </c>
      <c r="L74" s="38">
        <v>-3.4E-5</v>
      </c>
      <c r="M74" s="27" t="s">
        <v>65</v>
      </c>
      <c r="O74" s="27" t="s">
        <v>180</v>
      </c>
      <c r="P74" s="27">
        <v>576</v>
      </c>
      <c r="Q74" s="27" t="s">
        <v>128</v>
      </c>
      <c r="R74" s="27" t="s">
        <v>621</v>
      </c>
      <c r="S74" s="27" t="s">
        <v>203</v>
      </c>
      <c r="T74" s="27" t="s">
        <v>63</v>
      </c>
      <c r="U74" s="27">
        <v>10</v>
      </c>
      <c r="V74" s="27">
        <v>19</v>
      </c>
      <c r="W74" s="37">
        <v>-3.4E-5</v>
      </c>
      <c r="X74" s="27">
        <v>10</v>
      </c>
      <c r="Y74" s="38">
        <v>-3.4E-5</v>
      </c>
      <c r="Z74" s="27" t="s">
        <v>65</v>
      </c>
    </row>
    <row r="75" spans="2:26" x14ac:dyDescent="0.2">
      <c r="B75" s="27" t="s">
        <v>180</v>
      </c>
      <c r="C75" s="27">
        <v>576</v>
      </c>
      <c r="D75" s="27" t="s">
        <v>128</v>
      </c>
      <c r="E75" s="27" t="s">
        <v>106</v>
      </c>
      <c r="F75" s="27" t="s">
        <v>204</v>
      </c>
      <c r="G75" s="27" t="s">
        <v>64</v>
      </c>
      <c r="H75" s="27">
        <v>60</v>
      </c>
      <c r="I75" s="27">
        <v>24</v>
      </c>
      <c r="J75" s="37">
        <v>-8.2999999999999998E-5</v>
      </c>
      <c r="K75" s="27">
        <v>1</v>
      </c>
      <c r="L75" s="38">
        <v>-8.0000000000000007E-5</v>
      </c>
      <c r="M75" s="27" t="s">
        <v>65</v>
      </c>
      <c r="O75" s="27" t="s">
        <v>180</v>
      </c>
      <c r="P75" s="27">
        <v>576</v>
      </c>
      <c r="Q75" s="27" t="s">
        <v>128</v>
      </c>
      <c r="R75" s="27" t="s">
        <v>621</v>
      </c>
      <c r="S75" s="27" t="s">
        <v>204</v>
      </c>
      <c r="T75" s="27" t="s">
        <v>64</v>
      </c>
      <c r="U75" s="27">
        <v>10</v>
      </c>
      <c r="V75" s="27">
        <v>24</v>
      </c>
      <c r="W75" s="37">
        <v>-8.2999999999999998E-5</v>
      </c>
      <c r="X75" s="27">
        <v>1</v>
      </c>
      <c r="Y75" s="38">
        <v>-8.0000000000000007E-5</v>
      </c>
      <c r="Z75" s="27" t="s">
        <v>65</v>
      </c>
    </row>
    <row r="76" spans="2:26" x14ac:dyDescent="0.2">
      <c r="B76" s="27" t="s">
        <v>180</v>
      </c>
      <c r="C76" s="27">
        <v>577</v>
      </c>
      <c r="D76" s="27" t="s">
        <v>128</v>
      </c>
      <c r="E76" s="27" t="s">
        <v>106</v>
      </c>
      <c r="F76" s="27" t="s">
        <v>205</v>
      </c>
      <c r="G76" s="27" t="s">
        <v>63</v>
      </c>
      <c r="H76" s="27">
        <v>60</v>
      </c>
      <c r="I76" s="27">
        <v>26</v>
      </c>
      <c r="J76" s="37">
        <v>-6.8999999999999997E-5</v>
      </c>
      <c r="K76" s="27">
        <v>1</v>
      </c>
      <c r="L76" s="38">
        <v>-6.6000000000000005E-5</v>
      </c>
      <c r="M76" s="27" t="s">
        <v>65</v>
      </c>
      <c r="O76" s="27" t="s">
        <v>180</v>
      </c>
      <c r="P76" s="27">
        <v>577</v>
      </c>
      <c r="Q76" s="27" t="s">
        <v>128</v>
      </c>
      <c r="R76" s="27" t="s">
        <v>621</v>
      </c>
      <c r="S76" s="27" t="s">
        <v>205</v>
      </c>
      <c r="T76" s="27" t="s">
        <v>63</v>
      </c>
      <c r="U76" s="27">
        <v>10</v>
      </c>
      <c r="V76" s="27">
        <v>26</v>
      </c>
      <c r="W76" s="37">
        <v>-6.8999999999999997E-5</v>
      </c>
      <c r="X76" s="27">
        <v>1</v>
      </c>
      <c r="Y76" s="38">
        <v>-6.6000000000000005E-5</v>
      </c>
      <c r="Z76" s="27" t="s">
        <v>65</v>
      </c>
    </row>
    <row r="77" spans="2:26" x14ac:dyDescent="0.2">
      <c r="B77" s="27" t="s">
        <v>180</v>
      </c>
      <c r="C77" s="27">
        <v>577</v>
      </c>
      <c r="D77" s="27" t="s">
        <v>128</v>
      </c>
      <c r="E77" s="27" t="s">
        <v>106</v>
      </c>
      <c r="F77" s="27" t="s">
        <v>206</v>
      </c>
      <c r="G77" s="27" t="s">
        <v>64</v>
      </c>
      <c r="H77" s="27">
        <v>60</v>
      </c>
      <c r="I77" s="27">
        <v>24</v>
      </c>
      <c r="J77" s="37">
        <v>-5.3999999999999998E-5</v>
      </c>
      <c r="K77" s="27">
        <v>1</v>
      </c>
      <c r="L77" s="38">
        <v>-5.1999999999999997E-5</v>
      </c>
      <c r="M77" s="27" t="s">
        <v>65</v>
      </c>
      <c r="O77" s="27" t="s">
        <v>180</v>
      </c>
      <c r="P77" s="27">
        <v>577</v>
      </c>
      <c r="Q77" s="27" t="s">
        <v>128</v>
      </c>
      <c r="R77" s="27" t="s">
        <v>621</v>
      </c>
      <c r="S77" s="27" t="s">
        <v>206</v>
      </c>
      <c r="T77" s="27" t="s">
        <v>64</v>
      </c>
      <c r="U77" s="27">
        <v>10</v>
      </c>
      <c r="V77" s="27">
        <v>24</v>
      </c>
      <c r="W77" s="37">
        <v>-5.3999999999999998E-5</v>
      </c>
      <c r="X77" s="27">
        <v>1</v>
      </c>
      <c r="Y77" s="38">
        <v>-5.1999999999999997E-5</v>
      </c>
      <c r="Z77" s="27" t="s">
        <v>65</v>
      </c>
    </row>
    <row r="78" spans="2:26" x14ac:dyDescent="0.2">
      <c r="B78" s="27" t="s">
        <v>180</v>
      </c>
      <c r="C78" s="27">
        <v>564</v>
      </c>
      <c r="D78" s="27" t="s">
        <v>129</v>
      </c>
      <c r="E78" s="27" t="s">
        <v>106</v>
      </c>
      <c r="F78" s="27" t="s">
        <v>207</v>
      </c>
      <c r="G78" s="27" t="s">
        <v>63</v>
      </c>
      <c r="H78" s="27">
        <v>60</v>
      </c>
      <c r="I78" s="27">
        <v>26</v>
      </c>
      <c r="J78" s="37">
        <v>-5.8999999999999998E-5</v>
      </c>
      <c r="K78" s="27">
        <v>1</v>
      </c>
      <c r="L78" s="38">
        <v>-5.8E-5</v>
      </c>
      <c r="M78" s="27" t="s">
        <v>65</v>
      </c>
      <c r="O78" s="27" t="s">
        <v>180</v>
      </c>
      <c r="P78" s="27">
        <v>564</v>
      </c>
      <c r="Q78" s="27" t="s">
        <v>129</v>
      </c>
      <c r="R78" s="27" t="s">
        <v>621</v>
      </c>
      <c r="S78" s="27" t="s">
        <v>207</v>
      </c>
      <c r="T78" s="27" t="s">
        <v>63</v>
      </c>
      <c r="U78" s="27">
        <v>10</v>
      </c>
      <c r="V78" s="27">
        <v>26</v>
      </c>
      <c r="W78" s="37">
        <v>-5.8999999999999998E-5</v>
      </c>
      <c r="X78" s="27">
        <v>1</v>
      </c>
      <c r="Y78" s="38">
        <v>-5.8E-5</v>
      </c>
      <c r="Z78" s="27" t="s">
        <v>65</v>
      </c>
    </row>
    <row r="79" spans="2:26" x14ac:dyDescent="0.2">
      <c r="B79" s="27" t="s">
        <v>180</v>
      </c>
      <c r="C79" s="27">
        <v>564</v>
      </c>
      <c r="D79" s="27" t="s">
        <v>129</v>
      </c>
      <c r="E79" s="27" t="s">
        <v>106</v>
      </c>
      <c r="F79" s="27" t="s">
        <v>208</v>
      </c>
      <c r="G79" s="27" t="s">
        <v>64</v>
      </c>
      <c r="H79" s="27">
        <v>60</v>
      </c>
      <c r="I79" s="27">
        <v>24</v>
      </c>
      <c r="J79" s="37">
        <v>-9.3999999999999994E-5</v>
      </c>
      <c r="K79" s="27">
        <v>7</v>
      </c>
      <c r="L79" s="38">
        <v>-9.2E-5</v>
      </c>
      <c r="M79" s="27" t="s">
        <v>65</v>
      </c>
      <c r="O79" s="27" t="s">
        <v>180</v>
      </c>
      <c r="P79" s="27">
        <v>564</v>
      </c>
      <c r="Q79" s="27" t="s">
        <v>129</v>
      </c>
      <c r="R79" s="27" t="s">
        <v>621</v>
      </c>
      <c r="S79" s="27" t="s">
        <v>208</v>
      </c>
      <c r="T79" s="27" t="s">
        <v>64</v>
      </c>
      <c r="U79" s="27">
        <v>10</v>
      </c>
      <c r="V79" s="27">
        <v>24</v>
      </c>
      <c r="W79" s="37">
        <v>-9.3999999999999994E-5</v>
      </c>
      <c r="X79" s="27">
        <v>7</v>
      </c>
      <c r="Y79" s="38">
        <v>-9.2E-5</v>
      </c>
      <c r="Z79" s="27" t="s">
        <v>65</v>
      </c>
    </row>
    <row r="80" spans="2:26" x14ac:dyDescent="0.2">
      <c r="B80" s="27" t="s">
        <v>180</v>
      </c>
      <c r="C80" s="27">
        <v>579</v>
      </c>
      <c r="D80" s="27" t="s">
        <v>128</v>
      </c>
      <c r="E80" s="27" t="s">
        <v>106</v>
      </c>
      <c r="F80" s="27" t="s">
        <v>209</v>
      </c>
      <c r="G80" s="27" t="s">
        <v>63</v>
      </c>
      <c r="H80" s="27">
        <v>60</v>
      </c>
      <c r="I80" s="27">
        <v>26</v>
      </c>
      <c r="J80" s="37">
        <v>-4.8000000000000001E-5</v>
      </c>
      <c r="K80" s="27">
        <v>1</v>
      </c>
      <c r="L80" s="38">
        <v>-4.8000000000000001E-5</v>
      </c>
      <c r="M80" s="27" t="s">
        <v>65</v>
      </c>
      <c r="O80" s="27" t="s">
        <v>180</v>
      </c>
      <c r="P80" s="27">
        <v>579</v>
      </c>
      <c r="Q80" s="27" t="s">
        <v>128</v>
      </c>
      <c r="R80" s="27" t="s">
        <v>621</v>
      </c>
      <c r="S80" s="27" t="s">
        <v>209</v>
      </c>
      <c r="T80" s="27" t="s">
        <v>63</v>
      </c>
      <c r="U80" s="27">
        <v>10</v>
      </c>
      <c r="V80" s="27">
        <v>26</v>
      </c>
      <c r="W80" s="37">
        <v>-4.8000000000000001E-5</v>
      </c>
      <c r="X80" s="27">
        <v>1</v>
      </c>
      <c r="Y80" s="38">
        <v>-4.8000000000000001E-5</v>
      </c>
      <c r="Z80" s="27" t="s">
        <v>65</v>
      </c>
    </row>
    <row r="81" spans="2:26" x14ac:dyDescent="0.2">
      <c r="B81" s="27" t="s">
        <v>180</v>
      </c>
      <c r="C81" s="27">
        <v>579</v>
      </c>
      <c r="D81" s="27" t="s">
        <v>128</v>
      </c>
      <c r="E81" s="27" t="s">
        <v>106</v>
      </c>
      <c r="F81" s="27" t="s">
        <v>210</v>
      </c>
      <c r="G81" s="27" t="s">
        <v>64</v>
      </c>
      <c r="H81" s="27">
        <v>60</v>
      </c>
      <c r="I81" s="27">
        <v>24</v>
      </c>
      <c r="J81" s="37">
        <v>-9.2E-5</v>
      </c>
      <c r="K81" s="27">
        <v>6</v>
      </c>
      <c r="L81" s="38">
        <v>-8.8999999999999995E-5</v>
      </c>
      <c r="M81" s="27" t="s">
        <v>65</v>
      </c>
      <c r="O81" s="27" t="s">
        <v>180</v>
      </c>
      <c r="P81" s="27">
        <v>579</v>
      </c>
      <c r="Q81" s="27" t="s">
        <v>128</v>
      </c>
      <c r="R81" s="27" t="s">
        <v>621</v>
      </c>
      <c r="S81" s="27" t="s">
        <v>210</v>
      </c>
      <c r="T81" s="27" t="s">
        <v>64</v>
      </c>
      <c r="U81" s="27">
        <v>10</v>
      </c>
      <c r="V81" s="27">
        <v>24</v>
      </c>
      <c r="W81" s="37">
        <v>-9.2E-5</v>
      </c>
      <c r="X81" s="27">
        <v>6</v>
      </c>
      <c r="Y81" s="38">
        <v>-8.8999999999999995E-5</v>
      </c>
      <c r="Z81" s="27" t="s">
        <v>65</v>
      </c>
    </row>
    <row r="82" spans="2:26" x14ac:dyDescent="0.2">
      <c r="B82" s="27" t="s">
        <v>180</v>
      </c>
      <c r="C82" s="27">
        <v>580</v>
      </c>
      <c r="D82" s="27" t="s">
        <v>128</v>
      </c>
      <c r="E82" s="27" t="s">
        <v>106</v>
      </c>
      <c r="F82" s="27" t="s">
        <v>211</v>
      </c>
      <c r="G82" s="27" t="s">
        <v>63</v>
      </c>
      <c r="H82" s="27">
        <v>60</v>
      </c>
      <c r="I82" s="27">
        <v>26</v>
      </c>
      <c r="J82" s="37">
        <v>-4.6999999999999997E-5</v>
      </c>
      <c r="K82" s="27">
        <v>1</v>
      </c>
      <c r="L82" s="38">
        <v>-4.6999999999999997E-5</v>
      </c>
      <c r="M82" s="27" t="s">
        <v>65</v>
      </c>
      <c r="O82" s="27" t="s">
        <v>180</v>
      </c>
      <c r="P82" s="27">
        <v>580</v>
      </c>
      <c r="Q82" s="27" t="s">
        <v>128</v>
      </c>
      <c r="R82" s="27" t="s">
        <v>621</v>
      </c>
      <c r="S82" s="27" t="s">
        <v>211</v>
      </c>
      <c r="T82" s="27" t="s">
        <v>63</v>
      </c>
      <c r="U82" s="27">
        <v>10</v>
      </c>
      <c r="V82" s="27">
        <v>26</v>
      </c>
      <c r="W82" s="37">
        <v>-4.6999999999999997E-5</v>
      </c>
      <c r="X82" s="27">
        <v>1</v>
      </c>
      <c r="Y82" s="38">
        <v>-4.6999999999999997E-5</v>
      </c>
      <c r="Z82" s="27" t="s">
        <v>65</v>
      </c>
    </row>
    <row r="83" spans="2:26" x14ac:dyDescent="0.2">
      <c r="B83" s="27" t="s">
        <v>180</v>
      </c>
      <c r="C83" s="27">
        <v>580</v>
      </c>
      <c r="D83" s="27" t="s">
        <v>128</v>
      </c>
      <c r="E83" s="27" t="s">
        <v>106</v>
      </c>
      <c r="F83" s="27" t="s">
        <v>212</v>
      </c>
      <c r="G83" s="27" t="s">
        <v>64</v>
      </c>
      <c r="H83" s="27">
        <v>60</v>
      </c>
      <c r="I83" s="27">
        <v>24</v>
      </c>
      <c r="J83" s="37">
        <v>-9.2999999999999997E-5</v>
      </c>
      <c r="K83" s="27">
        <v>6</v>
      </c>
      <c r="L83" s="38">
        <v>-9.0000000000000006E-5</v>
      </c>
      <c r="M83" s="27" t="s">
        <v>65</v>
      </c>
      <c r="O83" s="27" t="s">
        <v>180</v>
      </c>
      <c r="P83" s="27">
        <v>580</v>
      </c>
      <c r="Q83" s="27" t="s">
        <v>128</v>
      </c>
      <c r="R83" s="27" t="s">
        <v>621</v>
      </c>
      <c r="S83" s="27" t="s">
        <v>212</v>
      </c>
      <c r="T83" s="27" t="s">
        <v>64</v>
      </c>
      <c r="U83" s="27">
        <v>10</v>
      </c>
      <c r="V83" s="27">
        <v>24</v>
      </c>
      <c r="W83" s="37">
        <v>-9.2999999999999997E-5</v>
      </c>
      <c r="X83" s="27">
        <v>6</v>
      </c>
      <c r="Y83" s="38">
        <v>-9.0000000000000006E-5</v>
      </c>
      <c r="Z83" s="27" t="s">
        <v>65</v>
      </c>
    </row>
    <row r="84" spans="2:26" x14ac:dyDescent="0.2">
      <c r="B84" s="27" t="s">
        <v>180</v>
      </c>
      <c r="C84" s="27">
        <v>566</v>
      </c>
      <c r="D84" s="27" t="s">
        <v>129</v>
      </c>
      <c r="E84" s="27" t="s">
        <v>106</v>
      </c>
      <c r="F84" s="27" t="s">
        <v>213</v>
      </c>
      <c r="G84" s="27" t="s">
        <v>63</v>
      </c>
      <c r="H84" s="27">
        <v>60</v>
      </c>
      <c r="I84" s="27">
        <v>26</v>
      </c>
      <c r="J84" s="37">
        <v>-5.5999999999999999E-5</v>
      </c>
      <c r="K84" s="27">
        <v>1</v>
      </c>
      <c r="L84" s="38">
        <v>-5.5000000000000002E-5</v>
      </c>
      <c r="M84" s="27" t="s">
        <v>65</v>
      </c>
      <c r="O84" s="27" t="s">
        <v>180</v>
      </c>
      <c r="P84" s="27">
        <v>566</v>
      </c>
      <c r="Q84" s="27" t="s">
        <v>129</v>
      </c>
      <c r="R84" s="27" t="s">
        <v>621</v>
      </c>
      <c r="S84" s="27" t="s">
        <v>213</v>
      </c>
      <c r="T84" s="27" t="s">
        <v>63</v>
      </c>
      <c r="U84" s="27">
        <v>10</v>
      </c>
      <c r="V84" s="27">
        <v>26</v>
      </c>
      <c r="W84" s="37">
        <v>-5.5999999999999999E-5</v>
      </c>
      <c r="X84" s="27">
        <v>1</v>
      </c>
      <c r="Y84" s="38">
        <v>-5.5000000000000002E-5</v>
      </c>
      <c r="Z84" s="27" t="s">
        <v>65</v>
      </c>
    </row>
    <row r="85" spans="2:26" x14ac:dyDescent="0.2">
      <c r="B85" s="27" t="s">
        <v>180</v>
      </c>
      <c r="C85" s="27">
        <v>566</v>
      </c>
      <c r="D85" s="27" t="s">
        <v>129</v>
      </c>
      <c r="E85" s="27" t="s">
        <v>106</v>
      </c>
      <c r="F85" s="27" t="s">
        <v>214</v>
      </c>
      <c r="G85" s="27" t="s">
        <v>64</v>
      </c>
      <c r="H85" s="27">
        <v>60</v>
      </c>
      <c r="I85" s="27">
        <v>24</v>
      </c>
      <c r="J85" s="37">
        <v>-9.5000000000000005E-5</v>
      </c>
      <c r="K85" s="27">
        <v>7</v>
      </c>
      <c r="L85" s="38">
        <v>-9.2999999999999997E-5</v>
      </c>
      <c r="M85" s="27" t="s">
        <v>65</v>
      </c>
      <c r="O85" s="27" t="s">
        <v>180</v>
      </c>
      <c r="P85" s="27">
        <v>566</v>
      </c>
      <c r="Q85" s="27" t="s">
        <v>129</v>
      </c>
      <c r="R85" s="27" t="s">
        <v>621</v>
      </c>
      <c r="S85" s="27" t="s">
        <v>214</v>
      </c>
      <c r="T85" s="27" t="s">
        <v>64</v>
      </c>
      <c r="U85" s="27">
        <v>10</v>
      </c>
      <c r="V85" s="27">
        <v>24</v>
      </c>
      <c r="W85" s="37">
        <v>-9.5000000000000005E-5</v>
      </c>
      <c r="X85" s="27">
        <v>7</v>
      </c>
      <c r="Y85" s="38">
        <v>-9.2999999999999997E-5</v>
      </c>
      <c r="Z85" s="27" t="s">
        <v>65</v>
      </c>
    </row>
    <row r="86" spans="2:26" x14ac:dyDescent="0.2">
      <c r="B86" s="27" t="s">
        <v>180</v>
      </c>
      <c r="C86" s="27">
        <v>575</v>
      </c>
      <c r="D86" s="27" t="s">
        <v>128</v>
      </c>
      <c r="E86" s="27" t="s">
        <v>106</v>
      </c>
      <c r="F86" s="27" t="s">
        <v>215</v>
      </c>
      <c r="G86" s="27" t="s">
        <v>63</v>
      </c>
      <c r="H86" s="27">
        <v>60</v>
      </c>
      <c r="I86" s="27">
        <v>21</v>
      </c>
      <c r="J86" s="37">
        <v>-3.4E-5</v>
      </c>
      <c r="K86" s="27">
        <v>5</v>
      </c>
      <c r="L86" s="38">
        <v>-3.4E-5</v>
      </c>
      <c r="M86" s="27" t="s">
        <v>65</v>
      </c>
      <c r="O86" s="27" t="s">
        <v>180</v>
      </c>
      <c r="P86" s="27">
        <v>575</v>
      </c>
      <c r="Q86" s="27" t="s">
        <v>128</v>
      </c>
      <c r="R86" s="27" t="s">
        <v>621</v>
      </c>
      <c r="S86" s="27" t="s">
        <v>215</v>
      </c>
      <c r="T86" s="27" t="s">
        <v>63</v>
      </c>
      <c r="U86" s="27">
        <v>10</v>
      </c>
      <c r="V86" s="27">
        <v>21</v>
      </c>
      <c r="W86" s="37">
        <v>-3.4E-5</v>
      </c>
      <c r="X86" s="27">
        <v>5</v>
      </c>
      <c r="Y86" s="38">
        <v>-3.4E-5</v>
      </c>
      <c r="Z86" s="27" t="s">
        <v>65</v>
      </c>
    </row>
    <row r="87" spans="2:26" x14ac:dyDescent="0.2">
      <c r="B87" s="27" t="s">
        <v>180</v>
      </c>
      <c r="C87" s="27">
        <v>575</v>
      </c>
      <c r="D87" s="27" t="s">
        <v>128</v>
      </c>
      <c r="E87" s="27" t="s">
        <v>106</v>
      </c>
      <c r="F87" s="27" t="s">
        <v>216</v>
      </c>
      <c r="G87" s="27" t="s">
        <v>64</v>
      </c>
      <c r="H87" s="27">
        <v>60</v>
      </c>
      <c r="I87" s="27">
        <v>24</v>
      </c>
      <c r="J87" s="37">
        <v>-8.2999999999999998E-5</v>
      </c>
      <c r="K87" s="27">
        <v>1</v>
      </c>
      <c r="L87" s="38">
        <v>-8.0000000000000007E-5</v>
      </c>
      <c r="M87" s="27" t="s">
        <v>65</v>
      </c>
      <c r="O87" s="27" t="s">
        <v>180</v>
      </c>
      <c r="P87" s="27">
        <v>575</v>
      </c>
      <c r="Q87" s="27" t="s">
        <v>128</v>
      </c>
      <c r="R87" s="27" t="s">
        <v>621</v>
      </c>
      <c r="S87" s="27" t="s">
        <v>216</v>
      </c>
      <c r="T87" s="27" t="s">
        <v>64</v>
      </c>
      <c r="U87" s="27">
        <v>10</v>
      </c>
      <c r="V87" s="27">
        <v>24</v>
      </c>
      <c r="W87" s="37">
        <v>-8.2999999999999998E-5</v>
      </c>
      <c r="X87" s="27">
        <v>1</v>
      </c>
      <c r="Y87" s="38">
        <v>-8.0000000000000007E-5</v>
      </c>
      <c r="Z87" s="27" t="s">
        <v>65</v>
      </c>
    </row>
    <row r="88" spans="2:26" x14ac:dyDescent="0.2">
      <c r="B88" s="27" t="s">
        <v>180</v>
      </c>
      <c r="C88" s="27">
        <v>559</v>
      </c>
      <c r="D88" s="27" t="s">
        <v>127</v>
      </c>
      <c r="E88" s="27" t="s">
        <v>106</v>
      </c>
      <c r="F88" s="27" t="s">
        <v>217</v>
      </c>
      <c r="G88" s="27" t="s">
        <v>63</v>
      </c>
      <c r="H88" s="27">
        <v>60</v>
      </c>
      <c r="I88" s="27">
        <v>24</v>
      </c>
      <c r="J88" s="37">
        <v>-8.7000000000000001E-5</v>
      </c>
      <c r="K88" s="27">
        <v>1</v>
      </c>
      <c r="L88" s="38">
        <v>-8.2999999999999998E-5</v>
      </c>
      <c r="M88" s="27" t="s">
        <v>65</v>
      </c>
      <c r="O88" s="27" t="s">
        <v>180</v>
      </c>
      <c r="P88" s="27">
        <v>559</v>
      </c>
      <c r="Q88" s="27" t="s">
        <v>127</v>
      </c>
      <c r="R88" s="27" t="s">
        <v>621</v>
      </c>
      <c r="S88" s="27" t="s">
        <v>217</v>
      </c>
      <c r="T88" s="27" t="s">
        <v>63</v>
      </c>
      <c r="U88" s="27">
        <v>10</v>
      </c>
      <c r="V88" s="27">
        <v>24</v>
      </c>
      <c r="W88" s="37">
        <v>-8.7000000000000001E-5</v>
      </c>
      <c r="X88" s="27">
        <v>1</v>
      </c>
      <c r="Y88" s="38">
        <v>-8.2999999999999998E-5</v>
      </c>
      <c r="Z88" s="27" t="s">
        <v>65</v>
      </c>
    </row>
    <row r="89" spans="2:26" x14ac:dyDescent="0.2">
      <c r="B89" s="27" t="s">
        <v>180</v>
      </c>
      <c r="C89" s="27">
        <v>559</v>
      </c>
      <c r="D89" s="27" t="s">
        <v>127</v>
      </c>
      <c r="E89" s="27" t="s">
        <v>106</v>
      </c>
      <c r="F89" s="27" t="s">
        <v>218</v>
      </c>
      <c r="G89" s="27" t="s">
        <v>64</v>
      </c>
      <c r="H89" s="27">
        <v>60</v>
      </c>
      <c r="I89" s="27">
        <v>22</v>
      </c>
      <c r="J89" s="37">
        <v>-6.3999999999999997E-5</v>
      </c>
      <c r="K89" s="27">
        <v>6</v>
      </c>
      <c r="L89" s="38">
        <v>-6.2000000000000003E-5</v>
      </c>
      <c r="M89" s="27" t="s">
        <v>65</v>
      </c>
      <c r="O89" s="27" t="s">
        <v>180</v>
      </c>
      <c r="P89" s="27">
        <v>559</v>
      </c>
      <c r="Q89" s="27" t="s">
        <v>127</v>
      </c>
      <c r="R89" s="27" t="s">
        <v>621</v>
      </c>
      <c r="S89" s="27" t="s">
        <v>218</v>
      </c>
      <c r="T89" s="27" t="s">
        <v>64</v>
      </c>
      <c r="U89" s="27">
        <v>10</v>
      </c>
      <c r="V89" s="27">
        <v>22</v>
      </c>
      <c r="W89" s="37">
        <v>-6.3999999999999997E-5</v>
      </c>
      <c r="X89" s="27">
        <v>6</v>
      </c>
      <c r="Y89" s="38">
        <v>-6.2000000000000003E-5</v>
      </c>
      <c r="Z89" s="27" t="s">
        <v>65</v>
      </c>
    </row>
    <row r="90" spans="2:26" x14ac:dyDescent="0.2">
      <c r="B90" s="27" t="s">
        <v>180</v>
      </c>
      <c r="C90" s="27">
        <v>571</v>
      </c>
      <c r="D90" s="27" t="s">
        <v>128</v>
      </c>
      <c r="E90" s="27" t="s">
        <v>106</v>
      </c>
      <c r="F90" s="27" t="s">
        <v>219</v>
      </c>
      <c r="G90" s="27" t="s">
        <v>63</v>
      </c>
      <c r="H90" s="27">
        <v>60</v>
      </c>
      <c r="I90" s="27">
        <v>26</v>
      </c>
      <c r="J90" s="37">
        <v>-7.2999999999999999E-5</v>
      </c>
      <c r="K90" s="27">
        <v>1</v>
      </c>
      <c r="L90" s="38">
        <v>-7.1000000000000005E-5</v>
      </c>
      <c r="M90" s="27" t="s">
        <v>65</v>
      </c>
      <c r="O90" s="27" t="s">
        <v>180</v>
      </c>
      <c r="P90" s="27">
        <v>571</v>
      </c>
      <c r="Q90" s="27" t="s">
        <v>128</v>
      </c>
      <c r="R90" s="27" t="s">
        <v>621</v>
      </c>
      <c r="S90" s="27" t="s">
        <v>219</v>
      </c>
      <c r="T90" s="27" t="s">
        <v>63</v>
      </c>
      <c r="U90" s="27">
        <v>10</v>
      </c>
      <c r="V90" s="27">
        <v>26</v>
      </c>
      <c r="W90" s="37">
        <v>-7.2999999999999999E-5</v>
      </c>
      <c r="X90" s="27">
        <v>1</v>
      </c>
      <c r="Y90" s="38">
        <v>-7.1000000000000005E-5</v>
      </c>
      <c r="Z90" s="27" t="s">
        <v>65</v>
      </c>
    </row>
    <row r="91" spans="2:26" x14ac:dyDescent="0.2">
      <c r="B91" s="27" t="s">
        <v>180</v>
      </c>
      <c r="C91" s="27">
        <v>571</v>
      </c>
      <c r="D91" s="27" t="s">
        <v>128</v>
      </c>
      <c r="E91" s="27" t="s">
        <v>106</v>
      </c>
      <c r="F91" s="27" t="s">
        <v>220</v>
      </c>
      <c r="G91" s="27" t="s">
        <v>64</v>
      </c>
      <c r="H91" s="27">
        <v>60</v>
      </c>
      <c r="I91" s="27">
        <v>24</v>
      </c>
      <c r="J91" s="37">
        <v>-8.7999999999999998E-5</v>
      </c>
      <c r="K91" s="27">
        <v>6</v>
      </c>
      <c r="L91" s="38">
        <v>-8.3999999999999995E-5</v>
      </c>
      <c r="M91" s="27" t="s">
        <v>65</v>
      </c>
      <c r="O91" s="27" t="s">
        <v>180</v>
      </c>
      <c r="P91" s="27">
        <v>571</v>
      </c>
      <c r="Q91" s="27" t="s">
        <v>128</v>
      </c>
      <c r="R91" s="27" t="s">
        <v>621</v>
      </c>
      <c r="S91" s="27" t="s">
        <v>220</v>
      </c>
      <c r="T91" s="27" t="s">
        <v>64</v>
      </c>
      <c r="U91" s="27">
        <v>10</v>
      </c>
      <c r="V91" s="27">
        <v>24</v>
      </c>
      <c r="W91" s="37">
        <v>-8.7999999999999998E-5</v>
      </c>
      <c r="X91" s="27">
        <v>6</v>
      </c>
      <c r="Y91" s="38">
        <v>-8.3999999999999995E-5</v>
      </c>
      <c r="Z91" s="27" t="s">
        <v>65</v>
      </c>
    </row>
    <row r="92" spans="2:26" x14ac:dyDescent="0.2">
      <c r="B92" s="27" t="s">
        <v>180</v>
      </c>
      <c r="C92" s="27">
        <v>567</v>
      </c>
      <c r="D92" s="27" t="s">
        <v>129</v>
      </c>
      <c r="E92" s="27" t="s">
        <v>106</v>
      </c>
      <c r="F92" s="27" t="s">
        <v>221</v>
      </c>
      <c r="G92" s="27" t="s">
        <v>63</v>
      </c>
      <c r="H92" s="27">
        <v>60</v>
      </c>
      <c r="I92" s="27">
        <v>26</v>
      </c>
      <c r="J92" s="37">
        <v>-8.6000000000000003E-5</v>
      </c>
      <c r="K92" s="27">
        <v>1</v>
      </c>
      <c r="L92" s="38">
        <v>-8.2999999999999998E-5</v>
      </c>
      <c r="M92" s="27" t="s">
        <v>65</v>
      </c>
      <c r="O92" s="27" t="s">
        <v>180</v>
      </c>
      <c r="P92" s="27">
        <v>567</v>
      </c>
      <c r="Q92" s="27" t="s">
        <v>129</v>
      </c>
      <c r="R92" s="27" t="s">
        <v>621</v>
      </c>
      <c r="S92" s="27" t="s">
        <v>221</v>
      </c>
      <c r="T92" s="27" t="s">
        <v>63</v>
      </c>
      <c r="U92" s="27">
        <v>10</v>
      </c>
      <c r="V92" s="27">
        <v>26</v>
      </c>
      <c r="W92" s="37">
        <v>-8.6000000000000003E-5</v>
      </c>
      <c r="X92" s="27">
        <v>1</v>
      </c>
      <c r="Y92" s="38">
        <v>-8.2999999999999998E-5</v>
      </c>
      <c r="Z92" s="27" t="s">
        <v>65</v>
      </c>
    </row>
    <row r="93" spans="2:26" x14ac:dyDescent="0.2">
      <c r="B93" s="27" t="s">
        <v>180</v>
      </c>
      <c r="C93" s="27">
        <v>567</v>
      </c>
      <c r="D93" s="27" t="s">
        <v>129</v>
      </c>
      <c r="E93" s="27" t="s">
        <v>106</v>
      </c>
      <c r="F93" s="27" t="s">
        <v>222</v>
      </c>
      <c r="G93" s="27" t="s">
        <v>64</v>
      </c>
      <c r="H93" s="27">
        <v>60</v>
      </c>
      <c r="I93" s="27">
        <v>24</v>
      </c>
      <c r="J93" s="37">
        <v>-9.5000000000000005E-5</v>
      </c>
      <c r="K93" s="27">
        <v>7</v>
      </c>
      <c r="L93" s="38">
        <v>-9.2E-5</v>
      </c>
      <c r="M93" s="27" t="s">
        <v>65</v>
      </c>
      <c r="O93" s="27" t="s">
        <v>180</v>
      </c>
      <c r="P93" s="27">
        <v>567</v>
      </c>
      <c r="Q93" s="27" t="s">
        <v>129</v>
      </c>
      <c r="R93" s="27" t="s">
        <v>621</v>
      </c>
      <c r="S93" s="27" t="s">
        <v>222</v>
      </c>
      <c r="T93" s="27" t="s">
        <v>64</v>
      </c>
      <c r="U93" s="27">
        <v>10</v>
      </c>
      <c r="V93" s="27">
        <v>24</v>
      </c>
      <c r="W93" s="37">
        <v>-9.5000000000000005E-5</v>
      </c>
      <c r="X93" s="27">
        <v>7</v>
      </c>
      <c r="Y93" s="38">
        <v>-9.2E-5</v>
      </c>
      <c r="Z93" s="27" t="s">
        <v>65</v>
      </c>
    </row>
    <row r="94" spans="2:26" x14ac:dyDescent="0.2">
      <c r="B94" s="27" t="s">
        <v>180</v>
      </c>
      <c r="C94" s="27">
        <v>568</v>
      </c>
      <c r="D94" s="27" t="s">
        <v>129</v>
      </c>
      <c r="E94" s="27" t="s">
        <v>106</v>
      </c>
      <c r="F94" s="27" t="s">
        <v>223</v>
      </c>
      <c r="G94" s="27" t="s">
        <v>63</v>
      </c>
      <c r="H94" s="27">
        <v>60</v>
      </c>
      <c r="I94" s="27">
        <v>26</v>
      </c>
      <c r="J94" s="37">
        <v>-8.6000000000000003E-5</v>
      </c>
      <c r="K94" s="27">
        <v>1</v>
      </c>
      <c r="L94" s="38">
        <v>-8.2999999999999998E-5</v>
      </c>
      <c r="M94" s="27" t="s">
        <v>65</v>
      </c>
      <c r="O94" s="27" t="s">
        <v>180</v>
      </c>
      <c r="P94" s="27">
        <v>568</v>
      </c>
      <c r="Q94" s="27" t="s">
        <v>129</v>
      </c>
      <c r="R94" s="27" t="s">
        <v>621</v>
      </c>
      <c r="S94" s="27" t="s">
        <v>223</v>
      </c>
      <c r="T94" s="27" t="s">
        <v>63</v>
      </c>
      <c r="U94" s="27">
        <v>10</v>
      </c>
      <c r="V94" s="27">
        <v>26</v>
      </c>
      <c r="W94" s="37">
        <v>-8.6000000000000003E-5</v>
      </c>
      <c r="X94" s="27">
        <v>1</v>
      </c>
      <c r="Y94" s="38">
        <v>-8.2999999999999998E-5</v>
      </c>
      <c r="Z94" s="27" t="s">
        <v>65</v>
      </c>
    </row>
    <row r="95" spans="2:26" x14ac:dyDescent="0.2">
      <c r="B95" s="27" t="s">
        <v>180</v>
      </c>
      <c r="C95" s="27">
        <v>568</v>
      </c>
      <c r="D95" s="27" t="s">
        <v>129</v>
      </c>
      <c r="E95" s="27" t="s">
        <v>106</v>
      </c>
      <c r="F95" s="27" t="s">
        <v>224</v>
      </c>
      <c r="G95" s="27" t="s">
        <v>64</v>
      </c>
      <c r="H95" s="27">
        <v>60</v>
      </c>
      <c r="I95" s="27">
        <v>24</v>
      </c>
      <c r="J95" s="37">
        <v>-9.5000000000000005E-5</v>
      </c>
      <c r="K95" s="27">
        <v>7</v>
      </c>
      <c r="L95" s="38">
        <v>-9.2E-5</v>
      </c>
      <c r="M95" s="27" t="s">
        <v>65</v>
      </c>
      <c r="O95" s="27" t="s">
        <v>180</v>
      </c>
      <c r="P95" s="27">
        <v>568</v>
      </c>
      <c r="Q95" s="27" t="s">
        <v>129</v>
      </c>
      <c r="R95" s="27" t="s">
        <v>621</v>
      </c>
      <c r="S95" s="27" t="s">
        <v>224</v>
      </c>
      <c r="T95" s="27" t="s">
        <v>64</v>
      </c>
      <c r="U95" s="27">
        <v>10</v>
      </c>
      <c r="V95" s="27">
        <v>24</v>
      </c>
      <c r="W95" s="37">
        <v>-9.5000000000000005E-5</v>
      </c>
      <c r="X95" s="27">
        <v>7</v>
      </c>
      <c r="Y95" s="38">
        <v>-9.2E-5</v>
      </c>
      <c r="Z95" s="27" t="s">
        <v>65</v>
      </c>
    </row>
    <row r="96" spans="2:26" x14ac:dyDescent="0.2">
      <c r="B96" s="27" t="s">
        <v>180</v>
      </c>
      <c r="C96" s="27">
        <v>572</v>
      </c>
      <c r="D96" s="27" t="s">
        <v>128</v>
      </c>
      <c r="E96" s="27" t="s">
        <v>106</v>
      </c>
      <c r="F96" s="27" t="s">
        <v>225</v>
      </c>
      <c r="G96" s="27" t="s">
        <v>63</v>
      </c>
      <c r="H96" s="27">
        <v>60</v>
      </c>
      <c r="I96" s="27">
        <v>26</v>
      </c>
      <c r="J96" s="37">
        <v>-7.2000000000000002E-5</v>
      </c>
      <c r="K96" s="27">
        <v>1</v>
      </c>
      <c r="L96" s="38">
        <v>-6.9999999999999994E-5</v>
      </c>
      <c r="M96" s="27" t="s">
        <v>65</v>
      </c>
      <c r="O96" s="27" t="s">
        <v>180</v>
      </c>
      <c r="P96" s="27">
        <v>572</v>
      </c>
      <c r="Q96" s="27" t="s">
        <v>128</v>
      </c>
      <c r="R96" s="27" t="s">
        <v>621</v>
      </c>
      <c r="S96" s="27" t="s">
        <v>225</v>
      </c>
      <c r="T96" s="27" t="s">
        <v>63</v>
      </c>
      <c r="U96" s="27">
        <v>10</v>
      </c>
      <c r="V96" s="27">
        <v>26</v>
      </c>
      <c r="W96" s="37">
        <v>-7.2000000000000002E-5</v>
      </c>
      <c r="X96" s="27">
        <v>1</v>
      </c>
      <c r="Y96" s="38">
        <v>-6.9999999999999994E-5</v>
      </c>
      <c r="Z96" s="27" t="s">
        <v>65</v>
      </c>
    </row>
    <row r="97" spans="2:26" x14ac:dyDescent="0.2">
      <c r="B97" s="27" t="s">
        <v>180</v>
      </c>
      <c r="C97" s="27">
        <v>572</v>
      </c>
      <c r="D97" s="27" t="s">
        <v>128</v>
      </c>
      <c r="E97" s="27" t="s">
        <v>106</v>
      </c>
      <c r="F97" s="27" t="s">
        <v>226</v>
      </c>
      <c r="G97" s="27" t="s">
        <v>64</v>
      </c>
      <c r="H97" s="27">
        <v>60</v>
      </c>
      <c r="I97" s="27">
        <v>24</v>
      </c>
      <c r="J97" s="37">
        <v>-8.7999999999999998E-5</v>
      </c>
      <c r="K97" s="27">
        <v>6</v>
      </c>
      <c r="L97" s="38">
        <v>-8.5000000000000006E-5</v>
      </c>
      <c r="M97" s="27" t="s">
        <v>65</v>
      </c>
      <c r="O97" s="27" t="s">
        <v>180</v>
      </c>
      <c r="P97" s="27">
        <v>572</v>
      </c>
      <c r="Q97" s="27" t="s">
        <v>128</v>
      </c>
      <c r="R97" s="27" t="s">
        <v>621</v>
      </c>
      <c r="S97" s="27" t="s">
        <v>226</v>
      </c>
      <c r="T97" s="27" t="s">
        <v>64</v>
      </c>
      <c r="U97" s="27">
        <v>10</v>
      </c>
      <c r="V97" s="27">
        <v>24</v>
      </c>
      <c r="W97" s="37">
        <v>-8.7999999999999998E-5</v>
      </c>
      <c r="X97" s="27">
        <v>6</v>
      </c>
      <c r="Y97" s="38">
        <v>-8.5000000000000006E-5</v>
      </c>
      <c r="Z97" s="27" t="s">
        <v>65</v>
      </c>
    </row>
    <row r="98" spans="2:26" x14ac:dyDescent="0.2">
      <c r="B98" s="27" t="s">
        <v>180</v>
      </c>
      <c r="C98" s="27">
        <v>560</v>
      </c>
      <c r="D98" s="27" t="s">
        <v>127</v>
      </c>
      <c r="E98" s="27" t="s">
        <v>106</v>
      </c>
      <c r="F98" s="27" t="s">
        <v>227</v>
      </c>
      <c r="G98" s="27" t="s">
        <v>63</v>
      </c>
      <c r="H98" s="27">
        <v>60</v>
      </c>
      <c r="I98" s="27">
        <v>24</v>
      </c>
      <c r="J98" s="37">
        <v>-6.2000000000000003E-5</v>
      </c>
      <c r="K98" s="27">
        <v>1</v>
      </c>
      <c r="L98" s="38">
        <v>-5.8999999999999998E-5</v>
      </c>
      <c r="M98" s="27" t="s">
        <v>65</v>
      </c>
      <c r="O98" s="27" t="s">
        <v>180</v>
      </c>
      <c r="P98" s="27">
        <v>560</v>
      </c>
      <c r="Q98" s="27" t="s">
        <v>127</v>
      </c>
      <c r="R98" s="27" t="s">
        <v>621</v>
      </c>
      <c r="S98" s="27" t="s">
        <v>227</v>
      </c>
      <c r="T98" s="27" t="s">
        <v>63</v>
      </c>
      <c r="U98" s="27">
        <v>10</v>
      </c>
      <c r="V98" s="27">
        <v>24</v>
      </c>
      <c r="W98" s="37">
        <v>-6.2000000000000003E-5</v>
      </c>
      <c r="X98" s="27">
        <v>1</v>
      </c>
      <c r="Y98" s="38">
        <v>-5.8999999999999998E-5</v>
      </c>
      <c r="Z98" s="27" t="s">
        <v>65</v>
      </c>
    </row>
    <row r="99" spans="2:26" x14ac:dyDescent="0.2">
      <c r="B99" s="27" t="s">
        <v>180</v>
      </c>
      <c r="C99" s="27">
        <v>560</v>
      </c>
      <c r="D99" s="27" t="s">
        <v>127</v>
      </c>
      <c r="E99" s="27" t="s">
        <v>106</v>
      </c>
      <c r="F99" s="27" t="s">
        <v>228</v>
      </c>
      <c r="G99" s="27" t="s">
        <v>64</v>
      </c>
      <c r="H99" s="27">
        <v>60</v>
      </c>
      <c r="I99" s="27">
        <v>22</v>
      </c>
      <c r="J99" s="37">
        <v>-9.0000000000000006E-5</v>
      </c>
      <c r="K99" s="27">
        <v>6</v>
      </c>
      <c r="L99" s="38">
        <v>-8.6000000000000003E-5</v>
      </c>
      <c r="M99" s="27" t="s">
        <v>65</v>
      </c>
      <c r="O99" s="27" t="s">
        <v>180</v>
      </c>
      <c r="P99" s="27">
        <v>560</v>
      </c>
      <c r="Q99" s="27" t="s">
        <v>127</v>
      </c>
      <c r="R99" s="27" t="s">
        <v>621</v>
      </c>
      <c r="S99" s="27" t="s">
        <v>228</v>
      </c>
      <c r="T99" s="27" t="s">
        <v>64</v>
      </c>
      <c r="U99" s="27">
        <v>10</v>
      </c>
      <c r="V99" s="27">
        <v>22</v>
      </c>
      <c r="W99" s="37">
        <v>-9.0000000000000006E-5</v>
      </c>
      <c r="X99" s="27">
        <v>6</v>
      </c>
      <c r="Y99" s="38">
        <v>-8.6000000000000003E-5</v>
      </c>
      <c r="Z99" s="27" t="s">
        <v>65</v>
      </c>
    </row>
    <row r="100" spans="2:26" x14ac:dyDescent="0.2">
      <c r="B100" s="27" t="s">
        <v>229</v>
      </c>
      <c r="C100" s="27">
        <v>313</v>
      </c>
      <c r="D100" s="27" t="s">
        <v>127</v>
      </c>
      <c r="E100" s="27" t="s">
        <v>106</v>
      </c>
      <c r="F100" s="27" t="s">
        <v>230</v>
      </c>
      <c r="G100" s="27" t="s">
        <v>63</v>
      </c>
      <c r="H100" s="27">
        <v>60</v>
      </c>
      <c r="I100" s="27">
        <v>22</v>
      </c>
      <c r="J100" s="37">
        <v>-9.3999999999999994E-5</v>
      </c>
      <c r="K100" s="27">
        <v>6</v>
      </c>
      <c r="L100" s="38">
        <v>-9.0000000000000006E-5</v>
      </c>
      <c r="M100" s="27" t="s">
        <v>65</v>
      </c>
      <c r="O100" s="27" t="s">
        <v>229</v>
      </c>
      <c r="P100" s="27">
        <v>313</v>
      </c>
      <c r="Q100" s="27" t="s">
        <v>127</v>
      </c>
      <c r="R100" s="27" t="s">
        <v>621</v>
      </c>
      <c r="S100" s="27" t="s">
        <v>230</v>
      </c>
      <c r="T100" s="27" t="s">
        <v>63</v>
      </c>
      <c r="U100" s="27">
        <v>10</v>
      </c>
      <c r="V100" s="27">
        <v>22</v>
      </c>
      <c r="W100" s="37">
        <v>-9.3999999999999994E-5</v>
      </c>
      <c r="X100" s="27">
        <v>6</v>
      </c>
      <c r="Y100" s="38">
        <v>-9.0000000000000006E-5</v>
      </c>
      <c r="Z100" s="27" t="s">
        <v>65</v>
      </c>
    </row>
    <row r="101" spans="2:26" x14ac:dyDescent="0.2">
      <c r="B101" s="27" t="s">
        <v>229</v>
      </c>
      <c r="C101" s="27">
        <v>313</v>
      </c>
      <c r="D101" s="27" t="s">
        <v>127</v>
      </c>
      <c r="E101" s="27" t="s">
        <v>106</v>
      </c>
      <c r="F101" s="27" t="s">
        <v>231</v>
      </c>
      <c r="G101" s="27" t="s">
        <v>64</v>
      </c>
      <c r="H101" s="27">
        <v>60</v>
      </c>
      <c r="I101" s="27">
        <v>24</v>
      </c>
      <c r="J101" s="37">
        <v>-8.1000000000000004E-5</v>
      </c>
      <c r="K101" s="27">
        <v>1</v>
      </c>
      <c r="L101" s="38">
        <v>-7.7999999999999999E-5</v>
      </c>
      <c r="M101" s="27" t="s">
        <v>65</v>
      </c>
      <c r="O101" s="27" t="s">
        <v>229</v>
      </c>
      <c r="P101" s="27">
        <v>313</v>
      </c>
      <c r="Q101" s="27" t="s">
        <v>127</v>
      </c>
      <c r="R101" s="27" t="s">
        <v>621</v>
      </c>
      <c r="S101" s="27" t="s">
        <v>231</v>
      </c>
      <c r="T101" s="27" t="s">
        <v>64</v>
      </c>
      <c r="U101" s="27">
        <v>10</v>
      </c>
      <c r="V101" s="27">
        <v>24</v>
      </c>
      <c r="W101" s="37">
        <v>-8.1000000000000004E-5</v>
      </c>
      <c r="X101" s="27">
        <v>1</v>
      </c>
      <c r="Y101" s="38">
        <v>-7.7999999999999999E-5</v>
      </c>
      <c r="Z101" s="27" t="s">
        <v>65</v>
      </c>
    </row>
    <row r="102" spans="2:26" x14ac:dyDescent="0.2">
      <c r="B102" s="27" t="s">
        <v>229</v>
      </c>
      <c r="C102" s="27">
        <v>325</v>
      </c>
      <c r="D102" s="27" t="s">
        <v>128</v>
      </c>
      <c r="E102" s="27" t="s">
        <v>106</v>
      </c>
      <c r="F102" s="27" t="s">
        <v>232</v>
      </c>
      <c r="G102" s="27" t="s">
        <v>63</v>
      </c>
      <c r="H102" s="27">
        <v>60</v>
      </c>
      <c r="I102" s="27">
        <v>24</v>
      </c>
      <c r="J102" s="37">
        <v>-8.3999999999999995E-5</v>
      </c>
      <c r="K102" s="27">
        <v>6</v>
      </c>
      <c r="L102" s="38">
        <v>-8.2000000000000001E-5</v>
      </c>
      <c r="M102" s="27" t="s">
        <v>65</v>
      </c>
      <c r="O102" s="27" t="s">
        <v>229</v>
      </c>
      <c r="P102" s="27">
        <v>325</v>
      </c>
      <c r="Q102" s="27" t="s">
        <v>128</v>
      </c>
      <c r="R102" s="27" t="s">
        <v>621</v>
      </c>
      <c r="S102" s="27" t="s">
        <v>232</v>
      </c>
      <c r="T102" s="27" t="s">
        <v>63</v>
      </c>
      <c r="U102" s="27">
        <v>10</v>
      </c>
      <c r="V102" s="27">
        <v>24</v>
      </c>
      <c r="W102" s="37">
        <v>-8.3999999999999995E-5</v>
      </c>
      <c r="X102" s="27">
        <v>6</v>
      </c>
      <c r="Y102" s="38">
        <v>-8.2000000000000001E-5</v>
      </c>
      <c r="Z102" s="27" t="s">
        <v>65</v>
      </c>
    </row>
    <row r="103" spans="2:26" x14ac:dyDescent="0.2">
      <c r="B103" s="27" t="s">
        <v>229</v>
      </c>
      <c r="C103" s="27">
        <v>325</v>
      </c>
      <c r="D103" s="27" t="s">
        <v>128</v>
      </c>
      <c r="E103" s="27" t="s">
        <v>106</v>
      </c>
      <c r="F103" s="27" t="s">
        <v>233</v>
      </c>
      <c r="G103" s="27" t="s">
        <v>64</v>
      </c>
      <c r="H103" s="27">
        <v>60</v>
      </c>
      <c r="I103" s="27">
        <v>26</v>
      </c>
      <c r="J103" s="37">
        <v>-1.16E-4</v>
      </c>
      <c r="K103" s="27">
        <v>1</v>
      </c>
      <c r="L103" s="38">
        <v>-1.12E-4</v>
      </c>
      <c r="M103" s="27" t="s">
        <v>65</v>
      </c>
      <c r="O103" s="27" t="s">
        <v>229</v>
      </c>
      <c r="P103" s="27">
        <v>325</v>
      </c>
      <c r="Q103" s="27" t="s">
        <v>128</v>
      </c>
      <c r="R103" s="27" t="s">
        <v>621</v>
      </c>
      <c r="S103" s="27" t="s">
        <v>233</v>
      </c>
      <c r="T103" s="27" t="s">
        <v>64</v>
      </c>
      <c r="U103" s="27">
        <v>10</v>
      </c>
      <c r="V103" s="27">
        <v>26</v>
      </c>
      <c r="W103" s="37">
        <v>-1.16E-4</v>
      </c>
      <c r="X103" s="27">
        <v>1</v>
      </c>
      <c r="Y103" s="38">
        <v>-1.12E-4</v>
      </c>
      <c r="Z103" s="27" t="s">
        <v>65</v>
      </c>
    </row>
    <row r="104" spans="2:26" x14ac:dyDescent="0.2">
      <c r="B104" s="27" t="s">
        <v>229</v>
      </c>
      <c r="C104" s="27">
        <v>321</v>
      </c>
      <c r="D104" s="27" t="s">
        <v>129</v>
      </c>
      <c r="E104" s="27" t="s">
        <v>106</v>
      </c>
      <c r="F104" s="27" t="s">
        <v>234</v>
      </c>
      <c r="G104" s="27" t="s">
        <v>63</v>
      </c>
      <c r="H104" s="27">
        <v>60</v>
      </c>
      <c r="I104" s="27">
        <v>24</v>
      </c>
      <c r="J104" s="37">
        <v>-9.7999999999999997E-5</v>
      </c>
      <c r="K104" s="27">
        <v>7</v>
      </c>
      <c r="L104" s="38">
        <v>-9.5000000000000005E-5</v>
      </c>
      <c r="M104" s="27" t="s">
        <v>65</v>
      </c>
      <c r="O104" s="27" t="s">
        <v>229</v>
      </c>
      <c r="P104" s="27">
        <v>321</v>
      </c>
      <c r="Q104" s="27" t="s">
        <v>129</v>
      </c>
      <c r="R104" s="27" t="s">
        <v>621</v>
      </c>
      <c r="S104" s="27" t="s">
        <v>234</v>
      </c>
      <c r="T104" s="27" t="s">
        <v>63</v>
      </c>
      <c r="U104" s="27">
        <v>10</v>
      </c>
      <c r="V104" s="27">
        <v>24</v>
      </c>
      <c r="W104" s="37">
        <v>-9.7999999999999997E-5</v>
      </c>
      <c r="X104" s="27">
        <v>7</v>
      </c>
      <c r="Y104" s="38">
        <v>-9.5000000000000005E-5</v>
      </c>
      <c r="Z104" s="27" t="s">
        <v>65</v>
      </c>
    </row>
    <row r="105" spans="2:26" x14ac:dyDescent="0.2">
      <c r="B105" s="27" t="s">
        <v>229</v>
      </c>
      <c r="C105" s="27">
        <v>321</v>
      </c>
      <c r="D105" s="27" t="s">
        <v>129</v>
      </c>
      <c r="E105" s="27" t="s">
        <v>106</v>
      </c>
      <c r="F105" s="27" t="s">
        <v>235</v>
      </c>
      <c r="G105" s="27" t="s">
        <v>64</v>
      </c>
      <c r="H105" s="27">
        <v>60</v>
      </c>
      <c r="I105" s="27">
        <v>26</v>
      </c>
      <c r="J105" s="37">
        <v>-1.2400000000000001E-4</v>
      </c>
      <c r="K105" s="27">
        <v>1</v>
      </c>
      <c r="L105" s="38">
        <v>-1.21E-4</v>
      </c>
      <c r="M105" s="27" t="s">
        <v>65</v>
      </c>
      <c r="O105" s="27" t="s">
        <v>229</v>
      </c>
      <c r="P105" s="27">
        <v>321</v>
      </c>
      <c r="Q105" s="27" t="s">
        <v>129</v>
      </c>
      <c r="R105" s="27" t="s">
        <v>621</v>
      </c>
      <c r="S105" s="27" t="s">
        <v>235</v>
      </c>
      <c r="T105" s="27" t="s">
        <v>64</v>
      </c>
      <c r="U105" s="27">
        <v>10</v>
      </c>
      <c r="V105" s="27">
        <v>26</v>
      </c>
      <c r="W105" s="37">
        <v>-1.2400000000000001E-4</v>
      </c>
      <c r="X105" s="27">
        <v>1</v>
      </c>
      <c r="Y105" s="38">
        <v>-1.21E-4</v>
      </c>
      <c r="Z105" s="27" t="s">
        <v>65</v>
      </c>
    </row>
    <row r="106" spans="2:26" x14ac:dyDescent="0.2">
      <c r="B106" s="27" t="s">
        <v>229</v>
      </c>
      <c r="C106" s="27">
        <v>322</v>
      </c>
      <c r="D106" s="27" t="s">
        <v>129</v>
      </c>
      <c r="E106" s="27" t="s">
        <v>106</v>
      </c>
      <c r="F106" s="27" t="s">
        <v>236</v>
      </c>
      <c r="G106" s="27" t="s">
        <v>63</v>
      </c>
      <c r="H106" s="27">
        <v>60</v>
      </c>
      <c r="I106" s="27">
        <v>24</v>
      </c>
      <c r="J106" s="37">
        <v>-9.7999999999999997E-5</v>
      </c>
      <c r="K106" s="27">
        <v>7</v>
      </c>
      <c r="L106" s="38">
        <v>-9.5000000000000005E-5</v>
      </c>
      <c r="M106" s="27" t="s">
        <v>65</v>
      </c>
      <c r="O106" s="27" t="s">
        <v>229</v>
      </c>
      <c r="P106" s="27">
        <v>322</v>
      </c>
      <c r="Q106" s="27" t="s">
        <v>129</v>
      </c>
      <c r="R106" s="27" t="s">
        <v>621</v>
      </c>
      <c r="S106" s="27" t="s">
        <v>236</v>
      </c>
      <c r="T106" s="27" t="s">
        <v>63</v>
      </c>
      <c r="U106" s="27">
        <v>10</v>
      </c>
      <c r="V106" s="27">
        <v>24</v>
      </c>
      <c r="W106" s="37">
        <v>-9.7999999999999997E-5</v>
      </c>
      <c r="X106" s="27">
        <v>7</v>
      </c>
      <c r="Y106" s="38">
        <v>-9.5000000000000005E-5</v>
      </c>
      <c r="Z106" s="27" t="s">
        <v>65</v>
      </c>
    </row>
    <row r="107" spans="2:26" x14ac:dyDescent="0.2">
      <c r="B107" s="27" t="s">
        <v>229</v>
      </c>
      <c r="C107" s="27">
        <v>322</v>
      </c>
      <c r="D107" s="27" t="s">
        <v>129</v>
      </c>
      <c r="E107" s="27" t="s">
        <v>106</v>
      </c>
      <c r="F107" s="27" t="s">
        <v>237</v>
      </c>
      <c r="G107" s="27" t="s">
        <v>64</v>
      </c>
      <c r="H107" s="27">
        <v>60</v>
      </c>
      <c r="I107" s="27">
        <v>26</v>
      </c>
      <c r="J107" s="37">
        <v>-1.2400000000000001E-4</v>
      </c>
      <c r="K107" s="27">
        <v>1</v>
      </c>
      <c r="L107" s="38">
        <v>-1.21E-4</v>
      </c>
      <c r="M107" s="27" t="s">
        <v>65</v>
      </c>
      <c r="O107" s="27" t="s">
        <v>229</v>
      </c>
      <c r="P107" s="27">
        <v>322</v>
      </c>
      <c r="Q107" s="27" t="s">
        <v>129</v>
      </c>
      <c r="R107" s="27" t="s">
        <v>621</v>
      </c>
      <c r="S107" s="27" t="s">
        <v>237</v>
      </c>
      <c r="T107" s="27" t="s">
        <v>64</v>
      </c>
      <c r="U107" s="27">
        <v>10</v>
      </c>
      <c r="V107" s="27">
        <v>26</v>
      </c>
      <c r="W107" s="37">
        <v>-1.2400000000000001E-4</v>
      </c>
      <c r="X107" s="27">
        <v>1</v>
      </c>
      <c r="Y107" s="38">
        <v>-1.21E-4</v>
      </c>
      <c r="Z107" s="27" t="s">
        <v>65</v>
      </c>
    </row>
    <row r="108" spans="2:26" x14ac:dyDescent="0.2">
      <c r="B108" s="27" t="s">
        <v>229</v>
      </c>
      <c r="C108" s="27">
        <v>326</v>
      </c>
      <c r="D108" s="27" t="s">
        <v>128</v>
      </c>
      <c r="E108" s="27" t="s">
        <v>106</v>
      </c>
      <c r="F108" s="27" t="s">
        <v>238</v>
      </c>
      <c r="G108" s="27" t="s">
        <v>63</v>
      </c>
      <c r="H108" s="27">
        <v>60</v>
      </c>
      <c r="I108" s="27">
        <v>24</v>
      </c>
      <c r="J108" s="37">
        <v>-8.2999999999999998E-5</v>
      </c>
      <c r="K108" s="27">
        <v>6</v>
      </c>
      <c r="L108" s="38">
        <v>-8.1000000000000004E-5</v>
      </c>
      <c r="M108" s="27" t="s">
        <v>65</v>
      </c>
      <c r="O108" s="27" t="s">
        <v>229</v>
      </c>
      <c r="P108" s="27">
        <v>326</v>
      </c>
      <c r="Q108" s="27" t="s">
        <v>128</v>
      </c>
      <c r="R108" s="27" t="s">
        <v>621</v>
      </c>
      <c r="S108" s="27" t="s">
        <v>238</v>
      </c>
      <c r="T108" s="27" t="s">
        <v>63</v>
      </c>
      <c r="U108" s="27">
        <v>10</v>
      </c>
      <c r="V108" s="27">
        <v>24</v>
      </c>
      <c r="W108" s="37">
        <v>-8.2999999999999998E-5</v>
      </c>
      <c r="X108" s="27">
        <v>6</v>
      </c>
      <c r="Y108" s="38">
        <v>-8.2000000000000001E-5</v>
      </c>
      <c r="Z108" s="27" t="s">
        <v>65</v>
      </c>
    </row>
    <row r="109" spans="2:26" x14ac:dyDescent="0.2">
      <c r="B109" s="27" t="s">
        <v>229</v>
      </c>
      <c r="C109" s="27">
        <v>326</v>
      </c>
      <c r="D109" s="27" t="s">
        <v>128</v>
      </c>
      <c r="E109" s="27" t="s">
        <v>106</v>
      </c>
      <c r="F109" s="27" t="s">
        <v>239</v>
      </c>
      <c r="G109" s="27" t="s">
        <v>64</v>
      </c>
      <c r="H109" s="27">
        <v>60</v>
      </c>
      <c r="I109" s="27">
        <v>26</v>
      </c>
      <c r="J109" s="37">
        <v>-1.17E-4</v>
      </c>
      <c r="K109" s="27">
        <v>1</v>
      </c>
      <c r="L109" s="38">
        <v>-1.13E-4</v>
      </c>
      <c r="M109" s="27" t="s">
        <v>65</v>
      </c>
      <c r="O109" s="27" t="s">
        <v>229</v>
      </c>
      <c r="P109" s="27">
        <v>326</v>
      </c>
      <c r="Q109" s="27" t="s">
        <v>128</v>
      </c>
      <c r="R109" s="27" t="s">
        <v>621</v>
      </c>
      <c r="S109" s="27" t="s">
        <v>239</v>
      </c>
      <c r="T109" s="27" t="s">
        <v>64</v>
      </c>
      <c r="U109" s="27">
        <v>10</v>
      </c>
      <c r="V109" s="27">
        <v>26</v>
      </c>
      <c r="W109" s="37">
        <v>-1.17E-4</v>
      </c>
      <c r="X109" s="27">
        <v>1</v>
      </c>
      <c r="Y109" s="38">
        <v>-1.13E-4</v>
      </c>
      <c r="Z109" s="27" t="s">
        <v>65</v>
      </c>
    </row>
    <row r="110" spans="2:26" x14ac:dyDescent="0.2">
      <c r="B110" s="27" t="s">
        <v>229</v>
      </c>
      <c r="C110" s="27">
        <v>314</v>
      </c>
      <c r="D110" s="27" t="s">
        <v>127</v>
      </c>
      <c r="E110" s="27" t="s">
        <v>106</v>
      </c>
      <c r="F110" s="27" t="s">
        <v>240</v>
      </c>
      <c r="G110" s="27" t="s">
        <v>63</v>
      </c>
      <c r="H110" s="27">
        <v>60</v>
      </c>
      <c r="I110" s="27">
        <v>22</v>
      </c>
      <c r="J110" s="37">
        <v>-7.2000000000000002E-5</v>
      </c>
      <c r="K110" s="27">
        <v>6</v>
      </c>
      <c r="L110" s="38">
        <v>-6.9999999999999994E-5</v>
      </c>
      <c r="M110" s="27" t="s">
        <v>65</v>
      </c>
      <c r="O110" s="27" t="s">
        <v>229</v>
      </c>
      <c r="P110" s="27">
        <v>314</v>
      </c>
      <c r="Q110" s="27" t="s">
        <v>127</v>
      </c>
      <c r="R110" s="27" t="s">
        <v>621</v>
      </c>
      <c r="S110" s="27" t="s">
        <v>240</v>
      </c>
      <c r="T110" s="27" t="s">
        <v>63</v>
      </c>
      <c r="U110" s="27">
        <v>10</v>
      </c>
      <c r="V110" s="27">
        <v>22</v>
      </c>
      <c r="W110" s="37">
        <v>-7.2000000000000002E-5</v>
      </c>
      <c r="X110" s="27">
        <v>6</v>
      </c>
      <c r="Y110" s="38">
        <v>-6.9999999999999994E-5</v>
      </c>
      <c r="Z110" s="27" t="s">
        <v>65</v>
      </c>
    </row>
    <row r="111" spans="2:26" x14ac:dyDescent="0.2">
      <c r="B111" s="27" t="s">
        <v>229</v>
      </c>
      <c r="C111" s="27">
        <v>314</v>
      </c>
      <c r="D111" s="27" t="s">
        <v>127</v>
      </c>
      <c r="E111" s="27" t="s">
        <v>106</v>
      </c>
      <c r="F111" s="27" t="s">
        <v>241</v>
      </c>
      <c r="G111" s="27" t="s">
        <v>64</v>
      </c>
      <c r="H111" s="27">
        <v>60</v>
      </c>
      <c r="I111" s="27">
        <v>24</v>
      </c>
      <c r="J111" s="37">
        <v>-1.15E-4</v>
      </c>
      <c r="K111" s="27">
        <v>1</v>
      </c>
      <c r="L111" s="38">
        <v>-1.1E-4</v>
      </c>
      <c r="M111" s="27" t="s">
        <v>65</v>
      </c>
      <c r="O111" s="27" t="s">
        <v>229</v>
      </c>
      <c r="P111" s="27">
        <v>314</v>
      </c>
      <c r="Q111" s="27" t="s">
        <v>127</v>
      </c>
      <c r="R111" s="27" t="s">
        <v>621</v>
      </c>
      <c r="S111" s="27" t="s">
        <v>241</v>
      </c>
      <c r="T111" s="27" t="s">
        <v>64</v>
      </c>
      <c r="U111" s="27">
        <v>10</v>
      </c>
      <c r="V111" s="27">
        <v>24</v>
      </c>
      <c r="W111" s="37">
        <v>-1.15E-4</v>
      </c>
      <c r="X111" s="27">
        <v>1</v>
      </c>
      <c r="Y111" s="38">
        <v>-1.1E-4</v>
      </c>
      <c r="Z111" s="27" t="s">
        <v>65</v>
      </c>
    </row>
    <row r="112" spans="2:26" x14ac:dyDescent="0.2">
      <c r="B112" s="27" t="s">
        <v>229</v>
      </c>
      <c r="C112" s="27">
        <v>330</v>
      </c>
      <c r="D112" s="27" t="s">
        <v>128</v>
      </c>
      <c r="E112" s="27" t="s">
        <v>106</v>
      </c>
      <c r="F112" s="27" t="s">
        <v>242</v>
      </c>
      <c r="G112" s="27" t="s">
        <v>63</v>
      </c>
      <c r="H112" s="27">
        <v>60</v>
      </c>
      <c r="I112" s="27">
        <v>24</v>
      </c>
      <c r="J112" s="37">
        <v>-7.7999999999999999E-5</v>
      </c>
      <c r="K112" s="27">
        <v>1</v>
      </c>
      <c r="L112" s="38">
        <v>-7.4999999999999993E-5</v>
      </c>
      <c r="M112" s="27" t="s">
        <v>65</v>
      </c>
      <c r="O112" s="27" t="s">
        <v>229</v>
      </c>
      <c r="P112" s="27">
        <v>330</v>
      </c>
      <c r="Q112" s="27" t="s">
        <v>128</v>
      </c>
      <c r="R112" s="27" t="s">
        <v>621</v>
      </c>
      <c r="S112" s="27" t="s">
        <v>242</v>
      </c>
      <c r="T112" s="27" t="s">
        <v>63</v>
      </c>
      <c r="U112" s="27">
        <v>10</v>
      </c>
      <c r="V112" s="27">
        <v>24</v>
      </c>
      <c r="W112" s="37">
        <v>-7.7999999999999999E-5</v>
      </c>
      <c r="X112" s="27">
        <v>1</v>
      </c>
      <c r="Y112" s="38">
        <v>-7.4999999999999993E-5</v>
      </c>
      <c r="Z112" s="27" t="s">
        <v>65</v>
      </c>
    </row>
    <row r="113" spans="2:26" x14ac:dyDescent="0.2">
      <c r="B113" s="27" t="s">
        <v>229</v>
      </c>
      <c r="C113" s="27">
        <v>330</v>
      </c>
      <c r="D113" s="27" t="s">
        <v>128</v>
      </c>
      <c r="E113" s="27" t="s">
        <v>106</v>
      </c>
      <c r="F113" s="27" t="s">
        <v>243</v>
      </c>
      <c r="G113" s="27" t="s">
        <v>64</v>
      </c>
      <c r="H113" s="27">
        <v>60</v>
      </c>
      <c r="I113" s="27">
        <v>24</v>
      </c>
      <c r="J113" s="37">
        <v>-7.2000000000000002E-5</v>
      </c>
      <c r="K113" s="27">
        <v>1</v>
      </c>
      <c r="L113" s="38">
        <v>-6.9999999999999994E-5</v>
      </c>
      <c r="M113" s="27" t="s">
        <v>65</v>
      </c>
      <c r="O113" s="27" t="s">
        <v>229</v>
      </c>
      <c r="P113" s="27">
        <v>330</v>
      </c>
      <c r="Q113" s="27" t="s">
        <v>128</v>
      </c>
      <c r="R113" s="27" t="s">
        <v>621</v>
      </c>
      <c r="S113" s="27" t="s">
        <v>243</v>
      </c>
      <c r="T113" s="27" t="s">
        <v>64</v>
      </c>
      <c r="U113" s="27">
        <v>10</v>
      </c>
      <c r="V113" s="27">
        <v>24</v>
      </c>
      <c r="W113" s="37">
        <v>-7.2000000000000002E-5</v>
      </c>
      <c r="X113" s="27">
        <v>1</v>
      </c>
      <c r="Y113" s="38">
        <v>-6.9999999999999994E-5</v>
      </c>
      <c r="Z113" s="27" t="s">
        <v>65</v>
      </c>
    </row>
    <row r="114" spans="2:26" x14ac:dyDescent="0.2">
      <c r="B114" s="27" t="s">
        <v>229</v>
      </c>
      <c r="C114" s="27">
        <v>315</v>
      </c>
      <c r="D114" s="27" t="s">
        <v>129</v>
      </c>
      <c r="E114" s="27" t="s">
        <v>106</v>
      </c>
      <c r="F114" s="27" t="s">
        <v>244</v>
      </c>
      <c r="G114" s="27" t="s">
        <v>63</v>
      </c>
      <c r="H114" s="27">
        <v>60</v>
      </c>
      <c r="I114" s="27">
        <v>24</v>
      </c>
      <c r="J114" s="37">
        <v>-7.2000000000000002E-5</v>
      </c>
      <c r="K114" s="27">
        <v>7</v>
      </c>
      <c r="L114" s="38">
        <v>-7.2000000000000002E-5</v>
      </c>
      <c r="M114" s="27" t="s">
        <v>65</v>
      </c>
      <c r="O114" s="27" t="s">
        <v>229</v>
      </c>
      <c r="P114" s="27">
        <v>315</v>
      </c>
      <c r="Q114" s="27" t="s">
        <v>129</v>
      </c>
      <c r="R114" s="27" t="s">
        <v>621</v>
      </c>
      <c r="S114" s="27" t="s">
        <v>244</v>
      </c>
      <c r="T114" s="27" t="s">
        <v>63</v>
      </c>
      <c r="U114" s="27">
        <v>10</v>
      </c>
      <c r="V114" s="27">
        <v>24</v>
      </c>
      <c r="W114" s="37">
        <v>-7.2000000000000002E-5</v>
      </c>
      <c r="X114" s="27">
        <v>7</v>
      </c>
      <c r="Y114" s="38">
        <v>-7.2000000000000002E-5</v>
      </c>
      <c r="Z114" s="27" t="s">
        <v>65</v>
      </c>
    </row>
    <row r="115" spans="2:26" x14ac:dyDescent="0.2">
      <c r="B115" s="27" t="s">
        <v>229</v>
      </c>
      <c r="C115" s="27">
        <v>315</v>
      </c>
      <c r="D115" s="27" t="s">
        <v>129</v>
      </c>
      <c r="E115" s="27" t="s">
        <v>106</v>
      </c>
      <c r="F115" s="27" t="s">
        <v>245</v>
      </c>
      <c r="G115" s="27" t="s">
        <v>64</v>
      </c>
      <c r="H115" s="27">
        <v>60</v>
      </c>
      <c r="I115" s="27">
        <v>26</v>
      </c>
      <c r="J115" s="37">
        <v>-1.2799999999999999E-4</v>
      </c>
      <c r="K115" s="27">
        <v>1</v>
      </c>
      <c r="L115" s="38">
        <v>-1.26E-4</v>
      </c>
      <c r="M115" s="27" t="s">
        <v>65</v>
      </c>
      <c r="O115" s="27" t="s">
        <v>229</v>
      </c>
      <c r="P115" s="27">
        <v>315</v>
      </c>
      <c r="Q115" s="27" t="s">
        <v>129</v>
      </c>
      <c r="R115" s="27" t="s">
        <v>621</v>
      </c>
      <c r="S115" s="27" t="s">
        <v>245</v>
      </c>
      <c r="T115" s="27" t="s">
        <v>64</v>
      </c>
      <c r="U115" s="27">
        <v>10</v>
      </c>
      <c r="V115" s="27">
        <v>26</v>
      </c>
      <c r="W115" s="37">
        <v>-1.2799999999999999E-4</v>
      </c>
      <c r="X115" s="27">
        <v>1</v>
      </c>
      <c r="Y115" s="38">
        <v>-1.26E-4</v>
      </c>
      <c r="Z115" s="27" t="s">
        <v>65</v>
      </c>
    </row>
    <row r="116" spans="2:26" x14ac:dyDescent="0.2">
      <c r="B116" s="27" t="s">
        <v>229</v>
      </c>
      <c r="C116" s="27">
        <v>333</v>
      </c>
      <c r="D116" s="27" t="s">
        <v>128</v>
      </c>
      <c r="E116" s="27" t="s">
        <v>106</v>
      </c>
      <c r="F116" s="27" t="s">
        <v>246</v>
      </c>
      <c r="G116" s="27" t="s">
        <v>63</v>
      </c>
      <c r="H116" s="27">
        <v>60</v>
      </c>
      <c r="I116" s="27">
        <v>19</v>
      </c>
      <c r="J116" s="37">
        <v>-7.4999999999999993E-5</v>
      </c>
      <c r="K116" s="27">
        <v>10</v>
      </c>
      <c r="L116" s="38">
        <v>-7.3999999999999996E-5</v>
      </c>
      <c r="M116" s="27" t="s">
        <v>65</v>
      </c>
      <c r="O116" s="27" t="s">
        <v>229</v>
      </c>
      <c r="P116" s="27">
        <v>333</v>
      </c>
      <c r="Q116" s="27" t="s">
        <v>128</v>
      </c>
      <c r="R116" s="27" t="s">
        <v>621</v>
      </c>
      <c r="S116" s="27" t="s">
        <v>246</v>
      </c>
      <c r="T116" s="27" t="s">
        <v>63</v>
      </c>
      <c r="U116" s="27">
        <v>10</v>
      </c>
      <c r="V116" s="27">
        <v>19</v>
      </c>
      <c r="W116" s="37">
        <v>-7.4999999999999993E-5</v>
      </c>
      <c r="X116" s="27">
        <v>10</v>
      </c>
      <c r="Y116" s="38">
        <v>-7.3999999999999996E-5</v>
      </c>
      <c r="Z116" s="27" t="s">
        <v>65</v>
      </c>
    </row>
    <row r="117" spans="2:26" x14ac:dyDescent="0.2">
      <c r="B117" s="27" t="s">
        <v>229</v>
      </c>
      <c r="C117" s="27">
        <v>333</v>
      </c>
      <c r="D117" s="27" t="s">
        <v>128</v>
      </c>
      <c r="E117" s="27" t="s">
        <v>106</v>
      </c>
      <c r="F117" s="27" t="s">
        <v>247</v>
      </c>
      <c r="G117" s="27" t="s">
        <v>64</v>
      </c>
      <c r="H117" s="27">
        <v>60</v>
      </c>
      <c r="I117" s="27">
        <v>26</v>
      </c>
      <c r="J117" s="37">
        <v>-1.2799999999999999E-4</v>
      </c>
      <c r="K117" s="27">
        <v>1</v>
      </c>
      <c r="L117" s="38">
        <v>-1.2400000000000001E-4</v>
      </c>
      <c r="M117" s="27" t="s">
        <v>65</v>
      </c>
      <c r="O117" s="27" t="s">
        <v>229</v>
      </c>
      <c r="P117" s="27">
        <v>333</v>
      </c>
      <c r="Q117" s="27" t="s">
        <v>128</v>
      </c>
      <c r="R117" s="27" t="s">
        <v>621</v>
      </c>
      <c r="S117" s="27" t="s">
        <v>247</v>
      </c>
      <c r="T117" s="27" t="s">
        <v>64</v>
      </c>
      <c r="U117" s="27">
        <v>10</v>
      </c>
      <c r="V117" s="27">
        <v>26</v>
      </c>
      <c r="W117" s="37">
        <v>-1.2799999999999999E-4</v>
      </c>
      <c r="X117" s="27">
        <v>1</v>
      </c>
      <c r="Y117" s="38">
        <v>-1.2400000000000001E-4</v>
      </c>
      <c r="Z117" s="27" t="s">
        <v>65</v>
      </c>
    </row>
    <row r="118" spans="2:26" x14ac:dyDescent="0.2">
      <c r="B118" s="27" t="s">
        <v>229</v>
      </c>
      <c r="C118" s="27">
        <v>334</v>
      </c>
      <c r="D118" s="27" t="s">
        <v>128</v>
      </c>
      <c r="E118" s="27" t="s">
        <v>106</v>
      </c>
      <c r="F118" s="27" t="s">
        <v>248</v>
      </c>
      <c r="G118" s="27" t="s">
        <v>63</v>
      </c>
      <c r="H118" s="27">
        <v>60</v>
      </c>
      <c r="I118" s="27">
        <v>19</v>
      </c>
      <c r="J118" s="37">
        <v>-7.6000000000000004E-5</v>
      </c>
      <c r="K118" s="27">
        <v>10</v>
      </c>
      <c r="L118" s="38">
        <v>-7.4999999999999993E-5</v>
      </c>
      <c r="M118" s="27" t="s">
        <v>65</v>
      </c>
      <c r="O118" s="27" t="s">
        <v>229</v>
      </c>
      <c r="P118" s="27">
        <v>334</v>
      </c>
      <c r="Q118" s="27" t="s">
        <v>128</v>
      </c>
      <c r="R118" s="27" t="s">
        <v>621</v>
      </c>
      <c r="S118" s="27" t="s">
        <v>248</v>
      </c>
      <c r="T118" s="27" t="s">
        <v>63</v>
      </c>
      <c r="U118" s="27">
        <v>10</v>
      </c>
      <c r="V118" s="27">
        <v>19</v>
      </c>
      <c r="W118" s="37">
        <v>-7.6000000000000004E-5</v>
      </c>
      <c r="X118" s="27">
        <v>10</v>
      </c>
      <c r="Y118" s="38">
        <v>-7.4999999999999993E-5</v>
      </c>
      <c r="Z118" s="27" t="s">
        <v>65</v>
      </c>
    </row>
    <row r="119" spans="2:26" x14ac:dyDescent="0.2">
      <c r="B119" s="27" t="s">
        <v>229</v>
      </c>
      <c r="C119" s="27">
        <v>334</v>
      </c>
      <c r="D119" s="27" t="s">
        <v>128</v>
      </c>
      <c r="E119" s="27" t="s">
        <v>106</v>
      </c>
      <c r="F119" s="27" t="s">
        <v>249</v>
      </c>
      <c r="G119" s="27" t="s">
        <v>64</v>
      </c>
      <c r="H119" s="27">
        <v>60</v>
      </c>
      <c r="I119" s="27">
        <v>26</v>
      </c>
      <c r="J119" s="37">
        <v>-1.2899999999999999E-4</v>
      </c>
      <c r="K119" s="27">
        <v>1</v>
      </c>
      <c r="L119" s="38">
        <v>-1.25E-4</v>
      </c>
      <c r="M119" s="27" t="s">
        <v>65</v>
      </c>
      <c r="O119" s="27" t="s">
        <v>229</v>
      </c>
      <c r="P119" s="27">
        <v>334</v>
      </c>
      <c r="Q119" s="27" t="s">
        <v>128</v>
      </c>
      <c r="R119" s="27" t="s">
        <v>621</v>
      </c>
      <c r="S119" s="27" t="s">
        <v>249</v>
      </c>
      <c r="T119" s="27" t="s">
        <v>64</v>
      </c>
      <c r="U119" s="27">
        <v>10</v>
      </c>
      <c r="V119" s="27">
        <v>26</v>
      </c>
      <c r="W119" s="37">
        <v>-1.2899999999999999E-4</v>
      </c>
      <c r="X119" s="27">
        <v>1</v>
      </c>
      <c r="Y119" s="38">
        <v>-1.25E-4</v>
      </c>
      <c r="Z119" s="27" t="s">
        <v>65</v>
      </c>
    </row>
    <row r="120" spans="2:26" x14ac:dyDescent="0.2">
      <c r="B120" s="27" t="s">
        <v>229</v>
      </c>
      <c r="C120" s="27">
        <v>317</v>
      </c>
      <c r="D120" s="27" t="s">
        <v>129</v>
      </c>
      <c r="E120" s="27" t="s">
        <v>106</v>
      </c>
      <c r="F120" s="27" t="s">
        <v>250</v>
      </c>
      <c r="G120" s="27" t="s">
        <v>63</v>
      </c>
      <c r="H120" s="27">
        <v>60</v>
      </c>
      <c r="I120" s="27">
        <v>24</v>
      </c>
      <c r="J120" s="37">
        <v>-6.8999999999999997E-5</v>
      </c>
      <c r="K120" s="27">
        <v>7</v>
      </c>
      <c r="L120" s="38">
        <v>-6.8999999999999997E-5</v>
      </c>
      <c r="M120" s="27" t="s">
        <v>65</v>
      </c>
      <c r="O120" s="27" t="s">
        <v>229</v>
      </c>
      <c r="P120" s="27">
        <v>317</v>
      </c>
      <c r="Q120" s="27" t="s">
        <v>129</v>
      </c>
      <c r="R120" s="27" t="s">
        <v>621</v>
      </c>
      <c r="S120" s="27" t="s">
        <v>250</v>
      </c>
      <c r="T120" s="27" t="s">
        <v>63</v>
      </c>
      <c r="U120" s="27">
        <v>10</v>
      </c>
      <c r="V120" s="27">
        <v>24</v>
      </c>
      <c r="W120" s="37">
        <v>-6.8999999999999997E-5</v>
      </c>
      <c r="X120" s="27">
        <v>7</v>
      </c>
      <c r="Y120" s="38">
        <v>-6.8999999999999997E-5</v>
      </c>
      <c r="Z120" s="27" t="s">
        <v>65</v>
      </c>
    </row>
    <row r="121" spans="2:26" x14ac:dyDescent="0.2">
      <c r="B121" s="27" t="s">
        <v>229</v>
      </c>
      <c r="C121" s="27">
        <v>317</v>
      </c>
      <c r="D121" s="27" t="s">
        <v>129</v>
      </c>
      <c r="E121" s="27" t="s">
        <v>106</v>
      </c>
      <c r="F121" s="27" t="s">
        <v>251</v>
      </c>
      <c r="G121" s="27" t="s">
        <v>64</v>
      </c>
      <c r="H121" s="27">
        <v>60</v>
      </c>
      <c r="I121" s="27">
        <v>25</v>
      </c>
      <c r="J121" s="37">
        <v>-1.2999999999999999E-4</v>
      </c>
      <c r="K121" s="27">
        <v>1</v>
      </c>
      <c r="L121" s="38">
        <v>-1.2799999999999999E-4</v>
      </c>
      <c r="M121" s="27" t="s">
        <v>65</v>
      </c>
      <c r="O121" s="27" t="s">
        <v>229</v>
      </c>
      <c r="P121" s="27">
        <v>317</v>
      </c>
      <c r="Q121" s="27" t="s">
        <v>129</v>
      </c>
      <c r="R121" s="27" t="s">
        <v>621</v>
      </c>
      <c r="S121" s="27" t="s">
        <v>251</v>
      </c>
      <c r="T121" s="27" t="s">
        <v>64</v>
      </c>
      <c r="U121" s="27">
        <v>10</v>
      </c>
      <c r="V121" s="27">
        <v>25</v>
      </c>
      <c r="W121" s="37">
        <v>-1.2999999999999999E-4</v>
      </c>
      <c r="X121" s="27">
        <v>1</v>
      </c>
      <c r="Y121" s="38">
        <v>-1.2799999999999999E-4</v>
      </c>
      <c r="Z121" s="27" t="s">
        <v>65</v>
      </c>
    </row>
    <row r="122" spans="2:26" x14ac:dyDescent="0.2">
      <c r="B122" s="27" t="s">
        <v>229</v>
      </c>
      <c r="C122" s="27">
        <v>328</v>
      </c>
      <c r="D122" s="27" t="s">
        <v>128</v>
      </c>
      <c r="E122" s="27" t="s">
        <v>106</v>
      </c>
      <c r="F122" s="27" t="s">
        <v>252</v>
      </c>
      <c r="G122" s="27" t="s">
        <v>63</v>
      </c>
      <c r="H122" s="27">
        <v>60</v>
      </c>
      <c r="I122" s="27">
        <v>19</v>
      </c>
      <c r="J122" s="37">
        <v>-6.0000000000000002E-5</v>
      </c>
      <c r="K122" s="27">
        <v>5</v>
      </c>
      <c r="L122" s="38">
        <v>-5.8999999999999998E-5</v>
      </c>
      <c r="M122" s="27" t="s">
        <v>65</v>
      </c>
      <c r="O122" s="27" t="s">
        <v>229</v>
      </c>
      <c r="P122" s="27">
        <v>328</v>
      </c>
      <c r="Q122" s="27" t="s">
        <v>128</v>
      </c>
      <c r="R122" s="27" t="s">
        <v>621</v>
      </c>
      <c r="S122" s="27" t="s">
        <v>252</v>
      </c>
      <c r="T122" s="27" t="s">
        <v>63</v>
      </c>
      <c r="U122" s="27">
        <v>10</v>
      </c>
      <c r="V122" s="27">
        <v>19</v>
      </c>
      <c r="W122" s="37">
        <v>-6.0000000000000002E-5</v>
      </c>
      <c r="X122" s="27">
        <v>5</v>
      </c>
      <c r="Y122" s="38">
        <v>-5.8999999999999998E-5</v>
      </c>
      <c r="Z122" s="27" t="s">
        <v>65</v>
      </c>
    </row>
    <row r="123" spans="2:26" x14ac:dyDescent="0.2">
      <c r="B123" s="27" t="s">
        <v>229</v>
      </c>
      <c r="C123" s="27">
        <v>328</v>
      </c>
      <c r="D123" s="27" t="s">
        <v>128</v>
      </c>
      <c r="E123" s="27" t="s">
        <v>106</v>
      </c>
      <c r="F123" s="27" t="s">
        <v>253</v>
      </c>
      <c r="G123" s="27" t="s">
        <v>64</v>
      </c>
      <c r="H123" s="27">
        <v>60</v>
      </c>
      <c r="I123" s="27">
        <v>26</v>
      </c>
      <c r="J123" s="37">
        <v>-1.15E-4</v>
      </c>
      <c r="K123" s="27">
        <v>1</v>
      </c>
      <c r="L123" s="38">
        <v>-1.11E-4</v>
      </c>
      <c r="M123" s="27" t="s">
        <v>65</v>
      </c>
      <c r="O123" s="27" t="s">
        <v>229</v>
      </c>
      <c r="P123" s="27">
        <v>328</v>
      </c>
      <c r="Q123" s="27" t="s">
        <v>128</v>
      </c>
      <c r="R123" s="27" t="s">
        <v>621</v>
      </c>
      <c r="S123" s="27" t="s">
        <v>253</v>
      </c>
      <c r="T123" s="27" t="s">
        <v>64</v>
      </c>
      <c r="U123" s="27">
        <v>10</v>
      </c>
      <c r="V123" s="27">
        <v>26</v>
      </c>
      <c r="W123" s="37">
        <v>-1.15E-4</v>
      </c>
      <c r="X123" s="27">
        <v>1</v>
      </c>
      <c r="Y123" s="38">
        <v>-1.11E-4</v>
      </c>
      <c r="Z123" s="27" t="s">
        <v>65</v>
      </c>
    </row>
    <row r="124" spans="2:26" x14ac:dyDescent="0.2">
      <c r="B124" s="27" t="s">
        <v>229</v>
      </c>
      <c r="C124" s="27">
        <v>329</v>
      </c>
      <c r="D124" s="27" t="s">
        <v>128</v>
      </c>
      <c r="E124" s="27" t="s">
        <v>106</v>
      </c>
      <c r="F124" s="27" t="s">
        <v>254</v>
      </c>
      <c r="G124" s="27" t="s">
        <v>63</v>
      </c>
      <c r="H124" s="27">
        <v>60</v>
      </c>
      <c r="I124" s="27">
        <v>26</v>
      </c>
      <c r="J124" s="37">
        <v>-7.7999999999999999E-5</v>
      </c>
      <c r="K124" s="27">
        <v>1</v>
      </c>
      <c r="L124" s="38">
        <v>-7.4999999999999993E-5</v>
      </c>
      <c r="M124" s="27" t="s">
        <v>65</v>
      </c>
      <c r="O124" s="27" t="s">
        <v>229</v>
      </c>
      <c r="P124" s="27">
        <v>329</v>
      </c>
      <c r="Q124" s="27" t="s">
        <v>128</v>
      </c>
      <c r="R124" s="27" t="s">
        <v>621</v>
      </c>
      <c r="S124" s="27" t="s">
        <v>254</v>
      </c>
      <c r="T124" s="27" t="s">
        <v>63</v>
      </c>
      <c r="U124" s="27">
        <v>10</v>
      </c>
      <c r="V124" s="27">
        <v>26</v>
      </c>
      <c r="W124" s="37">
        <v>-7.7999999999999999E-5</v>
      </c>
      <c r="X124" s="27">
        <v>1</v>
      </c>
      <c r="Y124" s="38">
        <v>-7.4999999999999993E-5</v>
      </c>
      <c r="Z124" s="27" t="s">
        <v>65</v>
      </c>
    </row>
    <row r="125" spans="2:26" x14ac:dyDescent="0.2">
      <c r="B125" s="27" t="s">
        <v>229</v>
      </c>
      <c r="C125" s="27">
        <v>329</v>
      </c>
      <c r="D125" s="27" t="s">
        <v>128</v>
      </c>
      <c r="E125" s="27" t="s">
        <v>106</v>
      </c>
      <c r="F125" s="27" t="s">
        <v>255</v>
      </c>
      <c r="G125" s="27" t="s">
        <v>64</v>
      </c>
      <c r="H125" s="27">
        <v>60</v>
      </c>
      <c r="I125" s="27">
        <v>24</v>
      </c>
      <c r="J125" s="37">
        <v>-7.2000000000000002E-5</v>
      </c>
      <c r="K125" s="27">
        <v>6</v>
      </c>
      <c r="L125" s="38">
        <v>-6.9999999999999994E-5</v>
      </c>
      <c r="M125" s="27" t="s">
        <v>65</v>
      </c>
      <c r="O125" s="27" t="s">
        <v>229</v>
      </c>
      <c r="P125" s="27">
        <v>329</v>
      </c>
      <c r="Q125" s="27" t="s">
        <v>128</v>
      </c>
      <c r="R125" s="27" t="s">
        <v>621</v>
      </c>
      <c r="S125" s="27" t="s">
        <v>255</v>
      </c>
      <c r="T125" s="27" t="s">
        <v>64</v>
      </c>
      <c r="U125" s="27">
        <v>10</v>
      </c>
      <c r="V125" s="27">
        <v>24</v>
      </c>
      <c r="W125" s="37">
        <v>-7.2000000000000002E-5</v>
      </c>
      <c r="X125" s="27">
        <v>6</v>
      </c>
      <c r="Y125" s="38">
        <v>-6.9999999999999994E-5</v>
      </c>
      <c r="Z125" s="27" t="s">
        <v>65</v>
      </c>
    </row>
    <row r="126" spans="2:26" x14ac:dyDescent="0.2">
      <c r="B126" s="27" t="s">
        <v>229</v>
      </c>
      <c r="C126" s="27">
        <v>316</v>
      </c>
      <c r="D126" s="27" t="s">
        <v>129</v>
      </c>
      <c r="E126" s="27" t="s">
        <v>106</v>
      </c>
      <c r="F126" s="27" t="s">
        <v>256</v>
      </c>
      <c r="G126" s="27" t="s">
        <v>63</v>
      </c>
      <c r="H126" s="27">
        <v>60</v>
      </c>
      <c r="I126" s="27">
        <v>26</v>
      </c>
      <c r="J126" s="37">
        <v>-7.2000000000000002E-5</v>
      </c>
      <c r="K126" s="27">
        <v>1</v>
      </c>
      <c r="L126" s="38">
        <v>-7.2000000000000002E-5</v>
      </c>
      <c r="M126" s="27" t="s">
        <v>65</v>
      </c>
      <c r="O126" s="27" t="s">
        <v>229</v>
      </c>
      <c r="P126" s="27">
        <v>316</v>
      </c>
      <c r="Q126" s="27" t="s">
        <v>129</v>
      </c>
      <c r="R126" s="27" t="s">
        <v>621</v>
      </c>
      <c r="S126" s="27" t="s">
        <v>256</v>
      </c>
      <c r="T126" s="27" t="s">
        <v>63</v>
      </c>
      <c r="U126" s="27">
        <v>10</v>
      </c>
      <c r="V126" s="27">
        <v>26</v>
      </c>
      <c r="W126" s="37">
        <v>-7.2000000000000002E-5</v>
      </c>
      <c r="X126" s="27">
        <v>1</v>
      </c>
      <c r="Y126" s="38">
        <v>-7.2000000000000002E-5</v>
      </c>
      <c r="Z126" s="27" t="s">
        <v>65</v>
      </c>
    </row>
    <row r="127" spans="2:26" x14ac:dyDescent="0.2">
      <c r="B127" s="27" t="s">
        <v>229</v>
      </c>
      <c r="C127" s="27">
        <v>316</v>
      </c>
      <c r="D127" s="27" t="s">
        <v>129</v>
      </c>
      <c r="E127" s="27" t="s">
        <v>106</v>
      </c>
      <c r="F127" s="27" t="s">
        <v>257</v>
      </c>
      <c r="G127" s="27" t="s">
        <v>64</v>
      </c>
      <c r="H127" s="27">
        <v>60</v>
      </c>
      <c r="I127" s="27">
        <v>24</v>
      </c>
      <c r="J127" s="37">
        <v>-1.2799999999999999E-4</v>
      </c>
      <c r="K127" s="27">
        <v>7</v>
      </c>
      <c r="L127" s="38">
        <v>-1.26E-4</v>
      </c>
      <c r="M127" s="27" t="s">
        <v>65</v>
      </c>
      <c r="O127" s="27" t="s">
        <v>229</v>
      </c>
      <c r="P127" s="27">
        <v>316</v>
      </c>
      <c r="Q127" s="27" t="s">
        <v>129</v>
      </c>
      <c r="R127" s="27" t="s">
        <v>621</v>
      </c>
      <c r="S127" s="27" t="s">
        <v>257</v>
      </c>
      <c r="T127" s="27" t="s">
        <v>64</v>
      </c>
      <c r="U127" s="27">
        <v>10</v>
      </c>
      <c r="V127" s="27">
        <v>24</v>
      </c>
      <c r="W127" s="37">
        <v>-1.2799999999999999E-4</v>
      </c>
      <c r="X127" s="27">
        <v>7</v>
      </c>
      <c r="Y127" s="38">
        <v>-1.26E-4</v>
      </c>
      <c r="Z127" s="27" t="s">
        <v>65</v>
      </c>
    </row>
    <row r="128" spans="2:26" x14ac:dyDescent="0.2">
      <c r="B128" s="27" t="s">
        <v>229</v>
      </c>
      <c r="C128" s="27">
        <v>331</v>
      </c>
      <c r="D128" s="27" t="s">
        <v>128</v>
      </c>
      <c r="E128" s="27" t="s">
        <v>106</v>
      </c>
      <c r="F128" s="27" t="s">
        <v>258</v>
      </c>
      <c r="G128" s="27" t="s">
        <v>63</v>
      </c>
      <c r="H128" s="27">
        <v>60</v>
      </c>
      <c r="I128" s="27">
        <v>21</v>
      </c>
      <c r="J128" s="37">
        <v>-7.4999999999999993E-5</v>
      </c>
      <c r="K128" s="27">
        <v>5</v>
      </c>
      <c r="L128" s="38">
        <v>-7.3999999999999996E-5</v>
      </c>
      <c r="M128" s="27" t="s">
        <v>65</v>
      </c>
      <c r="O128" s="27" t="s">
        <v>229</v>
      </c>
      <c r="P128" s="27">
        <v>331</v>
      </c>
      <c r="Q128" s="27" t="s">
        <v>128</v>
      </c>
      <c r="R128" s="27" t="s">
        <v>621</v>
      </c>
      <c r="S128" s="27" t="s">
        <v>258</v>
      </c>
      <c r="T128" s="27" t="s">
        <v>63</v>
      </c>
      <c r="U128" s="27">
        <v>10</v>
      </c>
      <c r="V128" s="27">
        <v>21</v>
      </c>
      <c r="W128" s="37">
        <v>-7.4999999999999993E-5</v>
      </c>
      <c r="X128" s="27">
        <v>5</v>
      </c>
      <c r="Y128" s="38">
        <v>-7.3999999999999996E-5</v>
      </c>
      <c r="Z128" s="27" t="s">
        <v>65</v>
      </c>
    </row>
    <row r="129" spans="2:26" x14ac:dyDescent="0.2">
      <c r="B129" s="27" t="s">
        <v>229</v>
      </c>
      <c r="C129" s="27">
        <v>331</v>
      </c>
      <c r="D129" s="27" t="s">
        <v>128</v>
      </c>
      <c r="E129" s="27" t="s">
        <v>106</v>
      </c>
      <c r="F129" s="27" t="s">
        <v>259</v>
      </c>
      <c r="G129" s="27" t="s">
        <v>64</v>
      </c>
      <c r="H129" s="27">
        <v>60</v>
      </c>
      <c r="I129" s="27">
        <v>24</v>
      </c>
      <c r="J129" s="37">
        <v>-1.2799999999999999E-4</v>
      </c>
      <c r="K129" s="27">
        <v>6</v>
      </c>
      <c r="L129" s="38">
        <v>-1.2400000000000001E-4</v>
      </c>
      <c r="M129" s="27" t="s">
        <v>65</v>
      </c>
      <c r="O129" s="27" t="s">
        <v>229</v>
      </c>
      <c r="P129" s="27">
        <v>331</v>
      </c>
      <c r="Q129" s="27" t="s">
        <v>128</v>
      </c>
      <c r="R129" s="27" t="s">
        <v>621</v>
      </c>
      <c r="S129" s="27" t="s">
        <v>259</v>
      </c>
      <c r="T129" s="27" t="s">
        <v>64</v>
      </c>
      <c r="U129" s="27">
        <v>10</v>
      </c>
      <c r="V129" s="27">
        <v>24</v>
      </c>
      <c r="W129" s="37">
        <v>-1.2799999999999999E-4</v>
      </c>
      <c r="X129" s="27">
        <v>6</v>
      </c>
      <c r="Y129" s="38">
        <v>-1.2400000000000001E-4</v>
      </c>
      <c r="Z129" s="27" t="s">
        <v>65</v>
      </c>
    </row>
    <row r="130" spans="2:26" x14ac:dyDescent="0.2">
      <c r="B130" s="27" t="s">
        <v>229</v>
      </c>
      <c r="C130" s="27">
        <v>332</v>
      </c>
      <c r="D130" s="27" t="s">
        <v>128</v>
      </c>
      <c r="E130" s="27" t="s">
        <v>106</v>
      </c>
      <c r="F130" s="27" t="s">
        <v>260</v>
      </c>
      <c r="G130" s="27" t="s">
        <v>63</v>
      </c>
      <c r="H130" s="27">
        <v>60</v>
      </c>
      <c r="I130" s="27">
        <v>21</v>
      </c>
      <c r="J130" s="37">
        <v>-7.6000000000000004E-5</v>
      </c>
      <c r="K130" s="27">
        <v>5</v>
      </c>
      <c r="L130" s="38">
        <v>-7.4999999999999993E-5</v>
      </c>
      <c r="M130" s="27" t="s">
        <v>65</v>
      </c>
      <c r="O130" s="27" t="s">
        <v>229</v>
      </c>
      <c r="P130" s="27">
        <v>332</v>
      </c>
      <c r="Q130" s="27" t="s">
        <v>128</v>
      </c>
      <c r="R130" s="27" t="s">
        <v>621</v>
      </c>
      <c r="S130" s="27" t="s">
        <v>260</v>
      </c>
      <c r="T130" s="27" t="s">
        <v>63</v>
      </c>
      <c r="U130" s="27">
        <v>10</v>
      </c>
      <c r="V130" s="27">
        <v>21</v>
      </c>
      <c r="W130" s="37">
        <v>-7.6000000000000004E-5</v>
      </c>
      <c r="X130" s="27">
        <v>5</v>
      </c>
      <c r="Y130" s="38">
        <v>-7.4999999999999993E-5</v>
      </c>
      <c r="Z130" s="27" t="s">
        <v>65</v>
      </c>
    </row>
    <row r="131" spans="2:26" x14ac:dyDescent="0.2">
      <c r="B131" s="27" t="s">
        <v>229</v>
      </c>
      <c r="C131" s="27">
        <v>332</v>
      </c>
      <c r="D131" s="27" t="s">
        <v>128</v>
      </c>
      <c r="E131" s="27" t="s">
        <v>106</v>
      </c>
      <c r="F131" s="27" t="s">
        <v>261</v>
      </c>
      <c r="G131" s="27" t="s">
        <v>64</v>
      </c>
      <c r="H131" s="27">
        <v>60</v>
      </c>
      <c r="I131" s="27">
        <v>24</v>
      </c>
      <c r="J131" s="37">
        <v>-1.2899999999999999E-4</v>
      </c>
      <c r="K131" s="27">
        <v>6</v>
      </c>
      <c r="L131" s="38">
        <v>-1.25E-4</v>
      </c>
      <c r="M131" s="27" t="s">
        <v>65</v>
      </c>
      <c r="O131" s="27" t="s">
        <v>229</v>
      </c>
      <c r="P131" s="27">
        <v>332</v>
      </c>
      <c r="Q131" s="27" t="s">
        <v>128</v>
      </c>
      <c r="R131" s="27" t="s">
        <v>621</v>
      </c>
      <c r="S131" s="27" t="s">
        <v>261</v>
      </c>
      <c r="T131" s="27" t="s">
        <v>64</v>
      </c>
      <c r="U131" s="27">
        <v>10</v>
      </c>
      <c r="V131" s="27">
        <v>24</v>
      </c>
      <c r="W131" s="37">
        <v>-1.2899999999999999E-4</v>
      </c>
      <c r="X131" s="27">
        <v>6</v>
      </c>
      <c r="Y131" s="38">
        <v>-1.25E-4</v>
      </c>
      <c r="Z131" s="27" t="s">
        <v>65</v>
      </c>
    </row>
    <row r="132" spans="2:26" x14ac:dyDescent="0.2">
      <c r="B132" s="27" t="s">
        <v>229</v>
      </c>
      <c r="C132" s="27">
        <v>318</v>
      </c>
      <c r="D132" s="27" t="s">
        <v>129</v>
      </c>
      <c r="E132" s="27" t="s">
        <v>106</v>
      </c>
      <c r="F132" s="27" t="s">
        <v>262</v>
      </c>
      <c r="G132" s="27" t="s">
        <v>63</v>
      </c>
      <c r="H132" s="27">
        <v>60</v>
      </c>
      <c r="I132" s="27">
        <v>26</v>
      </c>
      <c r="J132" s="37">
        <v>-6.8999999999999997E-5</v>
      </c>
      <c r="K132" s="27">
        <v>1</v>
      </c>
      <c r="L132" s="38">
        <v>-6.8999999999999997E-5</v>
      </c>
      <c r="M132" s="27" t="s">
        <v>65</v>
      </c>
      <c r="O132" s="27" t="s">
        <v>229</v>
      </c>
      <c r="P132" s="27">
        <v>318</v>
      </c>
      <c r="Q132" s="27" t="s">
        <v>129</v>
      </c>
      <c r="R132" s="27" t="s">
        <v>621</v>
      </c>
      <c r="S132" s="27" t="s">
        <v>262</v>
      </c>
      <c r="T132" s="27" t="s">
        <v>63</v>
      </c>
      <c r="U132" s="27">
        <v>10</v>
      </c>
      <c r="V132" s="27">
        <v>26</v>
      </c>
      <c r="W132" s="37">
        <v>-6.8999999999999997E-5</v>
      </c>
      <c r="X132" s="27">
        <v>1</v>
      </c>
      <c r="Y132" s="38">
        <v>-6.8999999999999997E-5</v>
      </c>
      <c r="Z132" s="27" t="s">
        <v>65</v>
      </c>
    </row>
    <row r="133" spans="2:26" x14ac:dyDescent="0.2">
      <c r="B133" s="27" t="s">
        <v>229</v>
      </c>
      <c r="C133" s="27">
        <v>318</v>
      </c>
      <c r="D133" s="27" t="s">
        <v>129</v>
      </c>
      <c r="E133" s="27" t="s">
        <v>106</v>
      </c>
      <c r="F133" s="27" t="s">
        <v>263</v>
      </c>
      <c r="G133" s="27" t="s">
        <v>64</v>
      </c>
      <c r="H133" s="27">
        <v>60</v>
      </c>
      <c r="I133" s="27">
        <v>24</v>
      </c>
      <c r="J133" s="37">
        <v>-1.3100000000000001E-4</v>
      </c>
      <c r="K133" s="27">
        <v>7</v>
      </c>
      <c r="L133" s="38">
        <v>-1.2799999999999999E-4</v>
      </c>
      <c r="M133" s="27" t="s">
        <v>65</v>
      </c>
      <c r="O133" s="27" t="s">
        <v>229</v>
      </c>
      <c r="P133" s="27">
        <v>318</v>
      </c>
      <c r="Q133" s="27" t="s">
        <v>129</v>
      </c>
      <c r="R133" s="27" t="s">
        <v>621</v>
      </c>
      <c r="S133" s="27" t="s">
        <v>263</v>
      </c>
      <c r="T133" s="27" t="s">
        <v>64</v>
      </c>
      <c r="U133" s="27">
        <v>10</v>
      </c>
      <c r="V133" s="27">
        <v>24</v>
      </c>
      <c r="W133" s="37">
        <v>-1.3100000000000001E-4</v>
      </c>
      <c r="X133" s="27">
        <v>7</v>
      </c>
      <c r="Y133" s="38">
        <v>-1.2799999999999999E-4</v>
      </c>
      <c r="Z133" s="27" t="s">
        <v>65</v>
      </c>
    </row>
    <row r="134" spans="2:26" x14ac:dyDescent="0.2">
      <c r="B134" s="27" t="s">
        <v>229</v>
      </c>
      <c r="C134" s="27">
        <v>327</v>
      </c>
      <c r="D134" s="27" t="s">
        <v>128</v>
      </c>
      <c r="E134" s="27" t="s">
        <v>106</v>
      </c>
      <c r="F134" s="27" t="s">
        <v>264</v>
      </c>
      <c r="G134" s="27" t="s">
        <v>63</v>
      </c>
      <c r="H134" s="27">
        <v>60</v>
      </c>
      <c r="I134" s="27">
        <v>20</v>
      </c>
      <c r="J134" s="37">
        <v>-6.0000000000000002E-5</v>
      </c>
      <c r="K134" s="27">
        <v>5</v>
      </c>
      <c r="L134" s="38">
        <v>-5.8999999999999998E-5</v>
      </c>
      <c r="M134" s="27" t="s">
        <v>65</v>
      </c>
      <c r="O134" s="27" t="s">
        <v>229</v>
      </c>
      <c r="P134" s="27">
        <v>327</v>
      </c>
      <c r="Q134" s="27" t="s">
        <v>128</v>
      </c>
      <c r="R134" s="27" t="s">
        <v>621</v>
      </c>
      <c r="S134" s="27" t="s">
        <v>264</v>
      </c>
      <c r="T134" s="27" t="s">
        <v>63</v>
      </c>
      <c r="U134" s="27">
        <v>10</v>
      </c>
      <c r="V134" s="27">
        <v>20</v>
      </c>
      <c r="W134" s="37">
        <v>-6.0000000000000002E-5</v>
      </c>
      <c r="X134" s="27">
        <v>5</v>
      </c>
      <c r="Y134" s="38">
        <v>-5.8999999999999998E-5</v>
      </c>
      <c r="Z134" s="27" t="s">
        <v>65</v>
      </c>
    </row>
    <row r="135" spans="2:26" x14ac:dyDescent="0.2">
      <c r="B135" s="27" t="s">
        <v>229</v>
      </c>
      <c r="C135" s="27">
        <v>327</v>
      </c>
      <c r="D135" s="27" t="s">
        <v>128</v>
      </c>
      <c r="E135" s="27" t="s">
        <v>106</v>
      </c>
      <c r="F135" s="27" t="s">
        <v>265</v>
      </c>
      <c r="G135" s="27" t="s">
        <v>64</v>
      </c>
      <c r="H135" s="27">
        <v>60</v>
      </c>
      <c r="I135" s="27">
        <v>24</v>
      </c>
      <c r="J135" s="37">
        <v>-1.15E-4</v>
      </c>
      <c r="K135" s="27">
        <v>6</v>
      </c>
      <c r="L135" s="38">
        <v>-1.11E-4</v>
      </c>
      <c r="M135" s="27" t="s">
        <v>65</v>
      </c>
      <c r="O135" s="27" t="s">
        <v>229</v>
      </c>
      <c r="P135" s="27">
        <v>327</v>
      </c>
      <c r="Q135" s="27" t="s">
        <v>128</v>
      </c>
      <c r="R135" s="27" t="s">
        <v>621</v>
      </c>
      <c r="S135" s="27" t="s">
        <v>265</v>
      </c>
      <c r="T135" s="27" t="s">
        <v>64</v>
      </c>
      <c r="U135" s="27">
        <v>10</v>
      </c>
      <c r="V135" s="27">
        <v>24</v>
      </c>
      <c r="W135" s="37">
        <v>-1.15E-4</v>
      </c>
      <c r="X135" s="27">
        <v>6</v>
      </c>
      <c r="Y135" s="38">
        <v>-1.11E-4</v>
      </c>
      <c r="Z135" s="27" t="s">
        <v>65</v>
      </c>
    </row>
    <row r="136" spans="2:26" x14ac:dyDescent="0.2">
      <c r="B136" s="27" t="s">
        <v>229</v>
      </c>
      <c r="C136" s="27">
        <v>311</v>
      </c>
      <c r="D136" s="27" t="s">
        <v>127</v>
      </c>
      <c r="E136" s="27" t="s">
        <v>106</v>
      </c>
      <c r="F136" s="27" t="s">
        <v>266</v>
      </c>
      <c r="G136" s="27" t="s">
        <v>63</v>
      </c>
      <c r="H136" s="27">
        <v>60</v>
      </c>
      <c r="I136" s="27">
        <v>24</v>
      </c>
      <c r="J136" s="37">
        <v>-9.3999999999999994E-5</v>
      </c>
      <c r="K136" s="27">
        <v>1</v>
      </c>
      <c r="L136" s="38">
        <v>-9.0000000000000006E-5</v>
      </c>
      <c r="M136" s="27" t="s">
        <v>65</v>
      </c>
      <c r="O136" s="27" t="s">
        <v>229</v>
      </c>
      <c r="P136" s="27">
        <v>311</v>
      </c>
      <c r="Q136" s="27" t="s">
        <v>127</v>
      </c>
      <c r="R136" s="27" t="s">
        <v>621</v>
      </c>
      <c r="S136" s="27" t="s">
        <v>266</v>
      </c>
      <c r="T136" s="27" t="s">
        <v>63</v>
      </c>
      <c r="U136" s="27">
        <v>10</v>
      </c>
      <c r="V136" s="27">
        <v>24</v>
      </c>
      <c r="W136" s="37">
        <v>-9.3999999999999994E-5</v>
      </c>
      <c r="X136" s="27">
        <v>1</v>
      </c>
      <c r="Y136" s="38">
        <v>-9.0000000000000006E-5</v>
      </c>
      <c r="Z136" s="27" t="s">
        <v>65</v>
      </c>
    </row>
    <row r="137" spans="2:26" x14ac:dyDescent="0.2">
      <c r="B137" s="27" t="s">
        <v>229</v>
      </c>
      <c r="C137" s="27">
        <v>311</v>
      </c>
      <c r="D137" s="27" t="s">
        <v>127</v>
      </c>
      <c r="E137" s="27" t="s">
        <v>106</v>
      </c>
      <c r="F137" s="27" t="s">
        <v>267</v>
      </c>
      <c r="G137" s="27" t="s">
        <v>64</v>
      </c>
      <c r="H137" s="27">
        <v>60</v>
      </c>
      <c r="I137" s="27">
        <v>22</v>
      </c>
      <c r="J137" s="37">
        <v>-8.1000000000000004E-5</v>
      </c>
      <c r="K137" s="27">
        <v>6</v>
      </c>
      <c r="L137" s="38">
        <v>-7.7999999999999999E-5</v>
      </c>
      <c r="M137" s="27" t="s">
        <v>65</v>
      </c>
      <c r="O137" s="27" t="s">
        <v>229</v>
      </c>
      <c r="P137" s="27">
        <v>311</v>
      </c>
      <c r="Q137" s="27" t="s">
        <v>127</v>
      </c>
      <c r="R137" s="27" t="s">
        <v>621</v>
      </c>
      <c r="S137" s="27" t="s">
        <v>267</v>
      </c>
      <c r="T137" s="27" t="s">
        <v>64</v>
      </c>
      <c r="U137" s="27">
        <v>10</v>
      </c>
      <c r="V137" s="27">
        <v>22</v>
      </c>
      <c r="W137" s="37">
        <v>-8.1000000000000004E-5</v>
      </c>
      <c r="X137" s="27">
        <v>6</v>
      </c>
      <c r="Y137" s="38">
        <v>-7.7999999999999999E-5</v>
      </c>
      <c r="Z137" s="27" t="s">
        <v>65</v>
      </c>
    </row>
    <row r="138" spans="2:26" x14ac:dyDescent="0.2">
      <c r="B138" s="27" t="s">
        <v>229</v>
      </c>
      <c r="C138" s="27">
        <v>323</v>
      </c>
      <c r="D138" s="27" t="s">
        <v>128</v>
      </c>
      <c r="E138" s="27" t="s">
        <v>106</v>
      </c>
      <c r="F138" s="27" t="s">
        <v>268</v>
      </c>
      <c r="G138" s="27" t="s">
        <v>63</v>
      </c>
      <c r="H138" s="27">
        <v>60</v>
      </c>
      <c r="I138" s="27">
        <v>26</v>
      </c>
      <c r="J138" s="37">
        <v>-8.3999999999999995E-5</v>
      </c>
      <c r="K138" s="27">
        <v>1</v>
      </c>
      <c r="L138" s="38">
        <v>-8.2000000000000001E-5</v>
      </c>
      <c r="M138" s="27" t="s">
        <v>65</v>
      </c>
      <c r="O138" s="27" t="s">
        <v>229</v>
      </c>
      <c r="P138" s="27">
        <v>323</v>
      </c>
      <c r="Q138" s="27" t="s">
        <v>128</v>
      </c>
      <c r="R138" s="27" t="s">
        <v>621</v>
      </c>
      <c r="S138" s="27" t="s">
        <v>268</v>
      </c>
      <c r="T138" s="27" t="s">
        <v>63</v>
      </c>
      <c r="U138" s="27">
        <v>10</v>
      </c>
      <c r="V138" s="27">
        <v>26</v>
      </c>
      <c r="W138" s="37">
        <v>-8.3999999999999995E-5</v>
      </c>
      <c r="X138" s="27">
        <v>1</v>
      </c>
      <c r="Y138" s="38">
        <v>-8.2000000000000001E-5</v>
      </c>
      <c r="Z138" s="27" t="s">
        <v>65</v>
      </c>
    </row>
    <row r="139" spans="2:26" x14ac:dyDescent="0.2">
      <c r="B139" s="27" t="s">
        <v>229</v>
      </c>
      <c r="C139" s="27">
        <v>323</v>
      </c>
      <c r="D139" s="27" t="s">
        <v>128</v>
      </c>
      <c r="E139" s="27" t="s">
        <v>106</v>
      </c>
      <c r="F139" s="27" t="s">
        <v>269</v>
      </c>
      <c r="G139" s="27" t="s">
        <v>64</v>
      </c>
      <c r="H139" s="27">
        <v>60</v>
      </c>
      <c r="I139" s="27">
        <v>24</v>
      </c>
      <c r="J139" s="37">
        <v>-1.16E-4</v>
      </c>
      <c r="K139" s="27">
        <v>6</v>
      </c>
      <c r="L139" s="38">
        <v>-1.12E-4</v>
      </c>
      <c r="M139" s="27" t="s">
        <v>65</v>
      </c>
      <c r="O139" s="27" t="s">
        <v>229</v>
      </c>
      <c r="P139" s="27">
        <v>323</v>
      </c>
      <c r="Q139" s="27" t="s">
        <v>128</v>
      </c>
      <c r="R139" s="27" t="s">
        <v>621</v>
      </c>
      <c r="S139" s="27" t="s">
        <v>269</v>
      </c>
      <c r="T139" s="27" t="s">
        <v>64</v>
      </c>
      <c r="U139" s="27">
        <v>10</v>
      </c>
      <c r="V139" s="27">
        <v>24</v>
      </c>
      <c r="W139" s="37">
        <v>-1.16E-4</v>
      </c>
      <c r="X139" s="27">
        <v>6</v>
      </c>
      <c r="Y139" s="38">
        <v>-1.12E-4</v>
      </c>
      <c r="Z139" s="27" t="s">
        <v>65</v>
      </c>
    </row>
    <row r="140" spans="2:26" x14ac:dyDescent="0.2">
      <c r="B140" s="27" t="s">
        <v>229</v>
      </c>
      <c r="C140" s="27">
        <v>319</v>
      </c>
      <c r="D140" s="27" t="s">
        <v>129</v>
      </c>
      <c r="E140" s="27" t="s">
        <v>106</v>
      </c>
      <c r="F140" s="27" t="s">
        <v>270</v>
      </c>
      <c r="G140" s="27" t="s">
        <v>63</v>
      </c>
      <c r="H140" s="27">
        <v>60</v>
      </c>
      <c r="I140" s="27">
        <v>26</v>
      </c>
      <c r="J140" s="37">
        <v>-9.7999999999999997E-5</v>
      </c>
      <c r="K140" s="27">
        <v>1</v>
      </c>
      <c r="L140" s="38">
        <v>-9.5000000000000005E-5</v>
      </c>
      <c r="M140" s="27" t="s">
        <v>65</v>
      </c>
      <c r="O140" s="27" t="s">
        <v>229</v>
      </c>
      <c r="P140" s="27">
        <v>319</v>
      </c>
      <c r="Q140" s="27" t="s">
        <v>129</v>
      </c>
      <c r="R140" s="27" t="s">
        <v>621</v>
      </c>
      <c r="S140" s="27" t="s">
        <v>270</v>
      </c>
      <c r="T140" s="27" t="s">
        <v>63</v>
      </c>
      <c r="U140" s="27">
        <v>10</v>
      </c>
      <c r="V140" s="27">
        <v>26</v>
      </c>
      <c r="W140" s="37">
        <v>-9.7999999999999997E-5</v>
      </c>
      <c r="X140" s="27">
        <v>1</v>
      </c>
      <c r="Y140" s="38">
        <v>-9.5000000000000005E-5</v>
      </c>
      <c r="Z140" s="27" t="s">
        <v>65</v>
      </c>
    </row>
    <row r="141" spans="2:26" x14ac:dyDescent="0.2">
      <c r="B141" s="27" t="s">
        <v>229</v>
      </c>
      <c r="C141" s="27">
        <v>319</v>
      </c>
      <c r="D141" s="27" t="s">
        <v>129</v>
      </c>
      <c r="E141" s="27" t="s">
        <v>106</v>
      </c>
      <c r="F141" s="27" t="s">
        <v>271</v>
      </c>
      <c r="G141" s="27" t="s">
        <v>64</v>
      </c>
      <c r="H141" s="27">
        <v>60</v>
      </c>
      <c r="I141" s="27">
        <v>24</v>
      </c>
      <c r="J141" s="37">
        <v>-1.2400000000000001E-4</v>
      </c>
      <c r="K141" s="27">
        <v>7</v>
      </c>
      <c r="L141" s="38">
        <v>-1.21E-4</v>
      </c>
      <c r="M141" s="27" t="s">
        <v>65</v>
      </c>
      <c r="O141" s="27" t="s">
        <v>229</v>
      </c>
      <c r="P141" s="27">
        <v>319</v>
      </c>
      <c r="Q141" s="27" t="s">
        <v>129</v>
      </c>
      <c r="R141" s="27" t="s">
        <v>621</v>
      </c>
      <c r="S141" s="27" t="s">
        <v>271</v>
      </c>
      <c r="T141" s="27" t="s">
        <v>64</v>
      </c>
      <c r="U141" s="27">
        <v>10</v>
      </c>
      <c r="V141" s="27">
        <v>24</v>
      </c>
      <c r="W141" s="37">
        <v>-1.2400000000000001E-4</v>
      </c>
      <c r="X141" s="27">
        <v>7</v>
      </c>
      <c r="Y141" s="38">
        <v>-1.21E-4</v>
      </c>
      <c r="Z141" s="27" t="s">
        <v>65</v>
      </c>
    </row>
    <row r="142" spans="2:26" x14ac:dyDescent="0.2">
      <c r="B142" s="27" t="s">
        <v>229</v>
      </c>
      <c r="C142" s="27">
        <v>320</v>
      </c>
      <c r="D142" s="27" t="s">
        <v>129</v>
      </c>
      <c r="E142" s="27" t="s">
        <v>106</v>
      </c>
      <c r="F142" s="27" t="s">
        <v>272</v>
      </c>
      <c r="G142" s="27" t="s">
        <v>63</v>
      </c>
      <c r="H142" s="27">
        <v>60</v>
      </c>
      <c r="I142" s="27">
        <v>26</v>
      </c>
      <c r="J142" s="37">
        <v>-9.7999999999999997E-5</v>
      </c>
      <c r="K142" s="27">
        <v>1</v>
      </c>
      <c r="L142" s="38">
        <v>-9.5000000000000005E-5</v>
      </c>
      <c r="M142" s="27" t="s">
        <v>65</v>
      </c>
      <c r="O142" s="27" t="s">
        <v>229</v>
      </c>
      <c r="P142" s="27">
        <v>320</v>
      </c>
      <c r="Q142" s="27" t="s">
        <v>129</v>
      </c>
      <c r="R142" s="27" t="s">
        <v>621</v>
      </c>
      <c r="S142" s="27" t="s">
        <v>272</v>
      </c>
      <c r="T142" s="27" t="s">
        <v>63</v>
      </c>
      <c r="U142" s="27">
        <v>10</v>
      </c>
      <c r="V142" s="27">
        <v>26</v>
      </c>
      <c r="W142" s="37">
        <v>-9.7999999999999997E-5</v>
      </c>
      <c r="X142" s="27">
        <v>1</v>
      </c>
      <c r="Y142" s="38">
        <v>-9.5000000000000005E-5</v>
      </c>
      <c r="Z142" s="27" t="s">
        <v>65</v>
      </c>
    </row>
    <row r="143" spans="2:26" x14ac:dyDescent="0.2">
      <c r="B143" s="27" t="s">
        <v>229</v>
      </c>
      <c r="C143" s="27">
        <v>320</v>
      </c>
      <c r="D143" s="27" t="s">
        <v>129</v>
      </c>
      <c r="E143" s="27" t="s">
        <v>106</v>
      </c>
      <c r="F143" s="27" t="s">
        <v>273</v>
      </c>
      <c r="G143" s="27" t="s">
        <v>64</v>
      </c>
      <c r="H143" s="27">
        <v>60</v>
      </c>
      <c r="I143" s="27">
        <v>24</v>
      </c>
      <c r="J143" s="37">
        <v>-1.2400000000000001E-4</v>
      </c>
      <c r="K143" s="27">
        <v>7</v>
      </c>
      <c r="L143" s="38">
        <v>-1.21E-4</v>
      </c>
      <c r="M143" s="27" t="s">
        <v>65</v>
      </c>
      <c r="O143" s="27" t="s">
        <v>229</v>
      </c>
      <c r="P143" s="27">
        <v>320</v>
      </c>
      <c r="Q143" s="27" t="s">
        <v>129</v>
      </c>
      <c r="R143" s="27" t="s">
        <v>621</v>
      </c>
      <c r="S143" s="27" t="s">
        <v>273</v>
      </c>
      <c r="T143" s="27" t="s">
        <v>64</v>
      </c>
      <c r="U143" s="27">
        <v>10</v>
      </c>
      <c r="V143" s="27">
        <v>24</v>
      </c>
      <c r="W143" s="37">
        <v>-1.2400000000000001E-4</v>
      </c>
      <c r="X143" s="27">
        <v>7</v>
      </c>
      <c r="Y143" s="38">
        <v>-1.21E-4</v>
      </c>
      <c r="Z143" s="27" t="s">
        <v>65</v>
      </c>
    </row>
    <row r="144" spans="2:26" x14ac:dyDescent="0.2">
      <c r="B144" s="27" t="s">
        <v>229</v>
      </c>
      <c r="C144" s="27">
        <v>324</v>
      </c>
      <c r="D144" s="27" t="s">
        <v>128</v>
      </c>
      <c r="E144" s="27" t="s">
        <v>106</v>
      </c>
      <c r="F144" s="27" t="s">
        <v>274</v>
      </c>
      <c r="G144" s="27" t="s">
        <v>63</v>
      </c>
      <c r="H144" s="27">
        <v>60</v>
      </c>
      <c r="I144" s="27">
        <v>26</v>
      </c>
      <c r="J144" s="37">
        <v>-8.2999999999999998E-5</v>
      </c>
      <c r="K144" s="27">
        <v>1</v>
      </c>
      <c r="L144" s="38">
        <v>-8.1000000000000004E-5</v>
      </c>
      <c r="M144" s="27" t="s">
        <v>65</v>
      </c>
      <c r="O144" s="27" t="s">
        <v>229</v>
      </c>
      <c r="P144" s="27">
        <v>324</v>
      </c>
      <c r="Q144" s="27" t="s">
        <v>128</v>
      </c>
      <c r="R144" s="27" t="s">
        <v>621</v>
      </c>
      <c r="S144" s="27" t="s">
        <v>274</v>
      </c>
      <c r="T144" s="27" t="s">
        <v>63</v>
      </c>
      <c r="U144" s="27">
        <v>10</v>
      </c>
      <c r="V144" s="27">
        <v>26</v>
      </c>
      <c r="W144" s="37">
        <v>-8.2999999999999998E-5</v>
      </c>
      <c r="X144" s="27">
        <v>1</v>
      </c>
      <c r="Y144" s="38">
        <v>-8.2000000000000001E-5</v>
      </c>
      <c r="Z144" s="27" t="s">
        <v>65</v>
      </c>
    </row>
    <row r="145" spans="2:26" x14ac:dyDescent="0.2">
      <c r="B145" s="27" t="s">
        <v>229</v>
      </c>
      <c r="C145" s="27">
        <v>324</v>
      </c>
      <c r="D145" s="27" t="s">
        <v>128</v>
      </c>
      <c r="E145" s="27" t="s">
        <v>106</v>
      </c>
      <c r="F145" s="27" t="s">
        <v>275</v>
      </c>
      <c r="G145" s="27" t="s">
        <v>64</v>
      </c>
      <c r="H145" s="27">
        <v>60</v>
      </c>
      <c r="I145" s="27">
        <v>24</v>
      </c>
      <c r="J145" s="37">
        <v>-1.17E-4</v>
      </c>
      <c r="K145" s="27">
        <v>6</v>
      </c>
      <c r="L145" s="38">
        <v>-1.13E-4</v>
      </c>
      <c r="M145" s="27" t="s">
        <v>65</v>
      </c>
      <c r="O145" s="27" t="s">
        <v>229</v>
      </c>
      <c r="P145" s="27">
        <v>324</v>
      </c>
      <c r="Q145" s="27" t="s">
        <v>128</v>
      </c>
      <c r="R145" s="27" t="s">
        <v>621</v>
      </c>
      <c r="S145" s="27" t="s">
        <v>275</v>
      </c>
      <c r="T145" s="27" t="s">
        <v>64</v>
      </c>
      <c r="U145" s="27">
        <v>10</v>
      </c>
      <c r="V145" s="27">
        <v>24</v>
      </c>
      <c r="W145" s="37">
        <v>-1.17E-4</v>
      </c>
      <c r="X145" s="27">
        <v>6</v>
      </c>
      <c r="Y145" s="38">
        <v>-1.13E-4</v>
      </c>
      <c r="Z145" s="27" t="s">
        <v>65</v>
      </c>
    </row>
    <row r="146" spans="2:26" x14ac:dyDescent="0.2">
      <c r="B146" s="27" t="s">
        <v>229</v>
      </c>
      <c r="C146" s="27">
        <v>312</v>
      </c>
      <c r="D146" s="27" t="s">
        <v>127</v>
      </c>
      <c r="E146" s="27" t="s">
        <v>106</v>
      </c>
      <c r="F146" s="27" t="s">
        <v>276</v>
      </c>
      <c r="G146" s="27" t="s">
        <v>63</v>
      </c>
      <c r="H146" s="27">
        <v>60</v>
      </c>
      <c r="I146" s="27">
        <v>24</v>
      </c>
      <c r="J146" s="37">
        <v>-7.2000000000000002E-5</v>
      </c>
      <c r="K146" s="27">
        <v>1</v>
      </c>
      <c r="L146" s="38">
        <v>-6.9999999999999994E-5</v>
      </c>
      <c r="M146" s="27" t="s">
        <v>65</v>
      </c>
      <c r="O146" s="27" t="s">
        <v>229</v>
      </c>
      <c r="P146" s="27">
        <v>312</v>
      </c>
      <c r="Q146" s="27" t="s">
        <v>127</v>
      </c>
      <c r="R146" s="27" t="s">
        <v>621</v>
      </c>
      <c r="S146" s="27" t="s">
        <v>276</v>
      </c>
      <c r="T146" s="27" t="s">
        <v>63</v>
      </c>
      <c r="U146" s="27">
        <v>10</v>
      </c>
      <c r="V146" s="27">
        <v>24</v>
      </c>
      <c r="W146" s="37">
        <v>-7.2000000000000002E-5</v>
      </c>
      <c r="X146" s="27">
        <v>1</v>
      </c>
      <c r="Y146" s="38">
        <v>-6.9999999999999994E-5</v>
      </c>
      <c r="Z146" s="27" t="s">
        <v>65</v>
      </c>
    </row>
    <row r="147" spans="2:26" x14ac:dyDescent="0.2">
      <c r="B147" s="27" t="s">
        <v>229</v>
      </c>
      <c r="C147" s="27">
        <v>312</v>
      </c>
      <c r="D147" s="27" t="s">
        <v>127</v>
      </c>
      <c r="E147" s="27" t="s">
        <v>106</v>
      </c>
      <c r="F147" s="27" t="s">
        <v>277</v>
      </c>
      <c r="G147" s="27" t="s">
        <v>64</v>
      </c>
      <c r="H147" s="27">
        <v>60</v>
      </c>
      <c r="I147" s="27">
        <v>22</v>
      </c>
      <c r="J147" s="37">
        <v>-1.15E-4</v>
      </c>
      <c r="K147" s="27">
        <v>6</v>
      </c>
      <c r="L147" s="38">
        <v>-1.1E-4</v>
      </c>
      <c r="M147" s="27" t="s">
        <v>65</v>
      </c>
      <c r="O147" s="27" t="s">
        <v>229</v>
      </c>
      <c r="P147" s="27">
        <v>312</v>
      </c>
      <c r="Q147" s="27" t="s">
        <v>127</v>
      </c>
      <c r="R147" s="27" t="s">
        <v>621</v>
      </c>
      <c r="S147" s="27" t="s">
        <v>277</v>
      </c>
      <c r="T147" s="27" t="s">
        <v>64</v>
      </c>
      <c r="U147" s="27">
        <v>10</v>
      </c>
      <c r="V147" s="27">
        <v>22</v>
      </c>
      <c r="W147" s="37">
        <v>-1.15E-4</v>
      </c>
      <c r="X147" s="27">
        <v>6</v>
      </c>
      <c r="Y147" s="38">
        <v>-1.1E-4</v>
      </c>
      <c r="Z147" s="27" t="s">
        <v>65</v>
      </c>
    </row>
    <row r="148" spans="2:26" x14ac:dyDescent="0.2">
      <c r="B148" s="27" t="s">
        <v>278</v>
      </c>
      <c r="C148" s="27">
        <v>375</v>
      </c>
      <c r="D148" s="27" t="s">
        <v>127</v>
      </c>
      <c r="E148" s="27" t="s">
        <v>106</v>
      </c>
      <c r="F148" s="27" t="s">
        <v>279</v>
      </c>
      <c r="G148" s="27" t="s">
        <v>63</v>
      </c>
      <c r="H148" s="27">
        <v>60</v>
      </c>
      <c r="I148" s="27">
        <v>22</v>
      </c>
      <c r="J148" s="37">
        <v>-8.8999999999999995E-5</v>
      </c>
      <c r="K148" s="27">
        <v>6</v>
      </c>
      <c r="L148" s="38">
        <v>-8.6000000000000003E-5</v>
      </c>
      <c r="M148" s="27" t="s">
        <v>65</v>
      </c>
      <c r="O148" s="27" t="s">
        <v>278</v>
      </c>
      <c r="P148" s="27">
        <v>375</v>
      </c>
      <c r="Q148" s="27" t="s">
        <v>127</v>
      </c>
      <c r="R148" s="27" t="s">
        <v>621</v>
      </c>
      <c r="S148" s="27" t="s">
        <v>279</v>
      </c>
      <c r="T148" s="27" t="s">
        <v>63</v>
      </c>
      <c r="U148" s="27">
        <v>10</v>
      </c>
      <c r="V148" s="27">
        <v>22</v>
      </c>
      <c r="W148" s="37">
        <v>-8.8999999999999995E-5</v>
      </c>
      <c r="X148" s="27">
        <v>6</v>
      </c>
      <c r="Y148" s="38">
        <v>-8.7000000000000001E-5</v>
      </c>
      <c r="Z148" s="27" t="s">
        <v>65</v>
      </c>
    </row>
    <row r="149" spans="2:26" x14ac:dyDescent="0.2">
      <c r="B149" s="27" t="s">
        <v>278</v>
      </c>
      <c r="C149" s="27">
        <v>375</v>
      </c>
      <c r="D149" s="27" t="s">
        <v>127</v>
      </c>
      <c r="E149" s="27" t="s">
        <v>106</v>
      </c>
      <c r="F149" s="27" t="s">
        <v>280</v>
      </c>
      <c r="G149" s="27" t="s">
        <v>64</v>
      </c>
      <c r="H149" s="27">
        <v>60</v>
      </c>
      <c r="I149" s="27">
        <v>24</v>
      </c>
      <c r="J149" s="37">
        <v>-9.0000000000000006E-5</v>
      </c>
      <c r="K149" s="27">
        <v>1</v>
      </c>
      <c r="L149" s="38">
        <v>-8.7000000000000001E-5</v>
      </c>
      <c r="M149" s="27" t="s">
        <v>65</v>
      </c>
      <c r="O149" s="27" t="s">
        <v>278</v>
      </c>
      <c r="P149" s="27">
        <v>375</v>
      </c>
      <c r="Q149" s="27" t="s">
        <v>127</v>
      </c>
      <c r="R149" s="27" t="s">
        <v>621</v>
      </c>
      <c r="S149" s="27" t="s">
        <v>280</v>
      </c>
      <c r="T149" s="27" t="s">
        <v>64</v>
      </c>
      <c r="U149" s="27">
        <v>10</v>
      </c>
      <c r="V149" s="27">
        <v>24</v>
      </c>
      <c r="W149" s="37">
        <v>-9.0000000000000006E-5</v>
      </c>
      <c r="X149" s="27">
        <v>1</v>
      </c>
      <c r="Y149" s="38">
        <v>-8.7000000000000001E-5</v>
      </c>
      <c r="Z149" s="27" t="s">
        <v>65</v>
      </c>
    </row>
    <row r="150" spans="2:26" x14ac:dyDescent="0.2">
      <c r="B150" s="27" t="s">
        <v>278</v>
      </c>
      <c r="C150" s="27">
        <v>387</v>
      </c>
      <c r="D150" s="27" t="s">
        <v>128</v>
      </c>
      <c r="E150" s="27" t="s">
        <v>106</v>
      </c>
      <c r="F150" s="27" t="s">
        <v>281</v>
      </c>
      <c r="G150" s="27" t="s">
        <v>63</v>
      </c>
      <c r="H150" s="27">
        <v>60</v>
      </c>
      <c r="I150" s="27">
        <v>19</v>
      </c>
      <c r="J150" s="37">
        <v>-1E-4</v>
      </c>
      <c r="K150" s="27">
        <v>10</v>
      </c>
      <c r="L150" s="38">
        <v>-9.8999999999999994E-5</v>
      </c>
      <c r="M150" s="27" t="s">
        <v>65</v>
      </c>
      <c r="O150" s="27" t="s">
        <v>278</v>
      </c>
      <c r="P150" s="27">
        <v>387</v>
      </c>
      <c r="Q150" s="27" t="s">
        <v>128</v>
      </c>
      <c r="R150" s="27" t="s">
        <v>621</v>
      </c>
      <c r="S150" s="27" t="s">
        <v>281</v>
      </c>
      <c r="T150" s="27" t="s">
        <v>63</v>
      </c>
      <c r="U150" s="27">
        <v>10</v>
      </c>
      <c r="V150" s="27">
        <v>19</v>
      </c>
      <c r="W150" s="37">
        <v>-1E-4</v>
      </c>
      <c r="X150" s="27">
        <v>10</v>
      </c>
      <c r="Y150" s="38">
        <v>-9.8999999999999994E-5</v>
      </c>
      <c r="Z150" s="27" t="s">
        <v>65</v>
      </c>
    </row>
    <row r="151" spans="2:26" x14ac:dyDescent="0.2">
      <c r="B151" s="27" t="s">
        <v>278</v>
      </c>
      <c r="C151" s="27">
        <v>387</v>
      </c>
      <c r="D151" s="27" t="s">
        <v>128</v>
      </c>
      <c r="E151" s="27" t="s">
        <v>106</v>
      </c>
      <c r="F151" s="27" t="s">
        <v>282</v>
      </c>
      <c r="G151" s="27" t="s">
        <v>64</v>
      </c>
      <c r="H151" s="27">
        <v>60</v>
      </c>
      <c r="I151" s="27">
        <v>26</v>
      </c>
      <c r="J151" s="37">
        <v>-1.2999999999999999E-4</v>
      </c>
      <c r="K151" s="27">
        <v>1</v>
      </c>
      <c r="L151" s="38">
        <v>-1.26E-4</v>
      </c>
      <c r="M151" s="27" t="s">
        <v>65</v>
      </c>
      <c r="O151" s="27" t="s">
        <v>278</v>
      </c>
      <c r="P151" s="27">
        <v>387</v>
      </c>
      <c r="Q151" s="27" t="s">
        <v>128</v>
      </c>
      <c r="R151" s="27" t="s">
        <v>621</v>
      </c>
      <c r="S151" s="27" t="s">
        <v>282</v>
      </c>
      <c r="T151" s="27" t="s">
        <v>64</v>
      </c>
      <c r="U151" s="27">
        <v>10</v>
      </c>
      <c r="V151" s="27">
        <v>26</v>
      </c>
      <c r="W151" s="37">
        <v>-1.2999999999999999E-4</v>
      </c>
      <c r="X151" s="27">
        <v>1</v>
      </c>
      <c r="Y151" s="38">
        <v>-1.26E-4</v>
      </c>
      <c r="Z151" s="27" t="s">
        <v>65</v>
      </c>
    </row>
    <row r="152" spans="2:26" x14ac:dyDescent="0.2">
      <c r="B152" s="27" t="s">
        <v>278</v>
      </c>
      <c r="C152" s="27">
        <v>383</v>
      </c>
      <c r="D152" s="27" t="s">
        <v>129</v>
      </c>
      <c r="E152" s="27" t="s">
        <v>106</v>
      </c>
      <c r="F152" s="27" t="s">
        <v>283</v>
      </c>
      <c r="G152" s="27" t="s">
        <v>63</v>
      </c>
      <c r="H152" s="27">
        <v>60</v>
      </c>
      <c r="I152" s="27">
        <v>19</v>
      </c>
      <c r="J152" s="37">
        <v>-9.7E-5</v>
      </c>
      <c r="K152" s="27">
        <v>11</v>
      </c>
      <c r="L152" s="38">
        <v>-9.3999999999999994E-5</v>
      </c>
      <c r="M152" s="27" t="s">
        <v>65</v>
      </c>
      <c r="O152" s="27" t="s">
        <v>278</v>
      </c>
      <c r="P152" s="27">
        <v>383</v>
      </c>
      <c r="Q152" s="27" t="s">
        <v>129</v>
      </c>
      <c r="R152" s="27" t="s">
        <v>621</v>
      </c>
      <c r="S152" s="27" t="s">
        <v>283</v>
      </c>
      <c r="T152" s="27" t="s">
        <v>63</v>
      </c>
      <c r="U152" s="27">
        <v>10</v>
      </c>
      <c r="V152" s="27">
        <v>19</v>
      </c>
      <c r="W152" s="37">
        <v>-9.7E-5</v>
      </c>
      <c r="X152" s="27">
        <v>11</v>
      </c>
      <c r="Y152" s="38">
        <v>-9.3999999999999994E-5</v>
      </c>
      <c r="Z152" s="27" t="s">
        <v>65</v>
      </c>
    </row>
    <row r="153" spans="2:26" x14ac:dyDescent="0.2">
      <c r="B153" s="27" t="s">
        <v>278</v>
      </c>
      <c r="C153" s="27">
        <v>383</v>
      </c>
      <c r="D153" s="27" t="s">
        <v>129</v>
      </c>
      <c r="E153" s="27" t="s">
        <v>106</v>
      </c>
      <c r="F153" s="27" t="s">
        <v>284</v>
      </c>
      <c r="G153" s="27" t="s">
        <v>64</v>
      </c>
      <c r="H153" s="27">
        <v>60</v>
      </c>
      <c r="I153" s="27">
        <v>26</v>
      </c>
      <c r="J153" s="37">
        <v>-1.37E-4</v>
      </c>
      <c r="K153" s="27">
        <v>1</v>
      </c>
      <c r="L153" s="38">
        <v>-1.34E-4</v>
      </c>
      <c r="M153" s="27" t="s">
        <v>65</v>
      </c>
      <c r="O153" s="27" t="s">
        <v>278</v>
      </c>
      <c r="P153" s="27">
        <v>383</v>
      </c>
      <c r="Q153" s="27" t="s">
        <v>129</v>
      </c>
      <c r="R153" s="27" t="s">
        <v>621</v>
      </c>
      <c r="S153" s="27" t="s">
        <v>284</v>
      </c>
      <c r="T153" s="27" t="s">
        <v>64</v>
      </c>
      <c r="U153" s="27">
        <v>10</v>
      </c>
      <c r="V153" s="27">
        <v>26</v>
      </c>
      <c r="W153" s="37">
        <v>-1.37E-4</v>
      </c>
      <c r="X153" s="27">
        <v>1</v>
      </c>
      <c r="Y153" s="38">
        <v>-1.34E-4</v>
      </c>
      <c r="Z153" s="27" t="s">
        <v>65</v>
      </c>
    </row>
    <row r="154" spans="2:26" x14ac:dyDescent="0.2">
      <c r="B154" s="27" t="s">
        <v>278</v>
      </c>
      <c r="C154" s="27">
        <v>384</v>
      </c>
      <c r="D154" s="27" t="s">
        <v>129</v>
      </c>
      <c r="E154" s="27" t="s">
        <v>106</v>
      </c>
      <c r="F154" s="27" t="s">
        <v>285</v>
      </c>
      <c r="G154" s="27" t="s">
        <v>63</v>
      </c>
      <c r="H154" s="27">
        <v>60</v>
      </c>
      <c r="I154" s="27">
        <v>19</v>
      </c>
      <c r="J154" s="37">
        <v>-9.7E-5</v>
      </c>
      <c r="K154" s="27">
        <v>11</v>
      </c>
      <c r="L154" s="38">
        <v>-9.3999999999999994E-5</v>
      </c>
      <c r="M154" s="27" t="s">
        <v>65</v>
      </c>
      <c r="O154" s="27" t="s">
        <v>278</v>
      </c>
      <c r="P154" s="27">
        <v>384</v>
      </c>
      <c r="Q154" s="27" t="s">
        <v>129</v>
      </c>
      <c r="R154" s="27" t="s">
        <v>621</v>
      </c>
      <c r="S154" s="27" t="s">
        <v>285</v>
      </c>
      <c r="T154" s="27" t="s">
        <v>63</v>
      </c>
      <c r="U154" s="27">
        <v>10</v>
      </c>
      <c r="V154" s="27">
        <v>19</v>
      </c>
      <c r="W154" s="37">
        <v>-9.7E-5</v>
      </c>
      <c r="X154" s="27">
        <v>11</v>
      </c>
      <c r="Y154" s="38">
        <v>-9.3999999999999994E-5</v>
      </c>
      <c r="Z154" s="27" t="s">
        <v>65</v>
      </c>
    </row>
    <row r="155" spans="2:26" x14ac:dyDescent="0.2">
      <c r="B155" s="27" t="s">
        <v>278</v>
      </c>
      <c r="C155" s="27">
        <v>384</v>
      </c>
      <c r="D155" s="27" t="s">
        <v>129</v>
      </c>
      <c r="E155" s="27" t="s">
        <v>106</v>
      </c>
      <c r="F155" s="27" t="s">
        <v>286</v>
      </c>
      <c r="G155" s="27" t="s">
        <v>64</v>
      </c>
      <c r="H155" s="27">
        <v>60</v>
      </c>
      <c r="I155" s="27">
        <v>26</v>
      </c>
      <c r="J155" s="37">
        <v>-1.37E-4</v>
      </c>
      <c r="K155" s="27">
        <v>1</v>
      </c>
      <c r="L155" s="38">
        <v>-1.34E-4</v>
      </c>
      <c r="M155" s="27" t="s">
        <v>65</v>
      </c>
      <c r="O155" s="27" t="s">
        <v>278</v>
      </c>
      <c r="P155" s="27">
        <v>384</v>
      </c>
      <c r="Q155" s="27" t="s">
        <v>129</v>
      </c>
      <c r="R155" s="27" t="s">
        <v>621</v>
      </c>
      <c r="S155" s="27" t="s">
        <v>286</v>
      </c>
      <c r="T155" s="27" t="s">
        <v>64</v>
      </c>
      <c r="U155" s="27">
        <v>10</v>
      </c>
      <c r="V155" s="27">
        <v>26</v>
      </c>
      <c r="W155" s="37">
        <v>-1.37E-4</v>
      </c>
      <c r="X155" s="27">
        <v>1</v>
      </c>
      <c r="Y155" s="38">
        <v>-1.34E-4</v>
      </c>
      <c r="Z155" s="27" t="s">
        <v>65</v>
      </c>
    </row>
    <row r="156" spans="2:26" x14ac:dyDescent="0.2">
      <c r="B156" s="27" t="s">
        <v>278</v>
      </c>
      <c r="C156" s="27">
        <v>388</v>
      </c>
      <c r="D156" s="27" t="s">
        <v>128</v>
      </c>
      <c r="E156" s="27" t="s">
        <v>106</v>
      </c>
      <c r="F156" s="27" t="s">
        <v>287</v>
      </c>
      <c r="G156" s="27" t="s">
        <v>63</v>
      </c>
      <c r="H156" s="27">
        <v>60</v>
      </c>
      <c r="I156" s="27">
        <v>19</v>
      </c>
      <c r="J156" s="37">
        <v>-1.02E-4</v>
      </c>
      <c r="K156" s="27">
        <v>10</v>
      </c>
      <c r="L156" s="38">
        <v>-1E-4</v>
      </c>
      <c r="M156" s="27" t="s">
        <v>65</v>
      </c>
      <c r="O156" s="27" t="s">
        <v>278</v>
      </c>
      <c r="P156" s="27">
        <v>388</v>
      </c>
      <c r="Q156" s="27" t="s">
        <v>128</v>
      </c>
      <c r="R156" s="27" t="s">
        <v>621</v>
      </c>
      <c r="S156" s="27" t="s">
        <v>287</v>
      </c>
      <c r="T156" s="27" t="s">
        <v>63</v>
      </c>
      <c r="U156" s="27">
        <v>10</v>
      </c>
      <c r="V156" s="27">
        <v>19</v>
      </c>
      <c r="W156" s="37">
        <v>-1.02E-4</v>
      </c>
      <c r="X156" s="27">
        <v>10</v>
      </c>
      <c r="Y156" s="38">
        <v>-1E-4</v>
      </c>
      <c r="Z156" s="27" t="s">
        <v>65</v>
      </c>
    </row>
    <row r="157" spans="2:26" x14ac:dyDescent="0.2">
      <c r="B157" s="27" t="s">
        <v>278</v>
      </c>
      <c r="C157" s="27">
        <v>388</v>
      </c>
      <c r="D157" s="27" t="s">
        <v>128</v>
      </c>
      <c r="E157" s="27" t="s">
        <v>106</v>
      </c>
      <c r="F157" s="27" t="s">
        <v>288</v>
      </c>
      <c r="G157" s="27" t="s">
        <v>64</v>
      </c>
      <c r="H157" s="27">
        <v>60</v>
      </c>
      <c r="I157" s="27">
        <v>26</v>
      </c>
      <c r="J157" s="37">
        <v>-1.3100000000000001E-4</v>
      </c>
      <c r="K157" s="27">
        <v>1</v>
      </c>
      <c r="L157" s="38">
        <v>-1.27E-4</v>
      </c>
      <c r="M157" s="27" t="s">
        <v>65</v>
      </c>
      <c r="O157" s="27" t="s">
        <v>278</v>
      </c>
      <c r="P157" s="27">
        <v>388</v>
      </c>
      <c r="Q157" s="27" t="s">
        <v>128</v>
      </c>
      <c r="R157" s="27" t="s">
        <v>621</v>
      </c>
      <c r="S157" s="27" t="s">
        <v>288</v>
      </c>
      <c r="T157" s="27" t="s">
        <v>64</v>
      </c>
      <c r="U157" s="27">
        <v>10</v>
      </c>
      <c r="V157" s="27">
        <v>26</v>
      </c>
      <c r="W157" s="37">
        <v>-1.3100000000000001E-4</v>
      </c>
      <c r="X157" s="27">
        <v>1</v>
      </c>
      <c r="Y157" s="38">
        <v>-1.27E-4</v>
      </c>
      <c r="Z157" s="27" t="s">
        <v>65</v>
      </c>
    </row>
    <row r="158" spans="2:26" x14ac:dyDescent="0.2">
      <c r="B158" s="27" t="s">
        <v>278</v>
      </c>
      <c r="C158" s="27">
        <v>376</v>
      </c>
      <c r="D158" s="27" t="s">
        <v>127</v>
      </c>
      <c r="E158" s="27" t="s">
        <v>106</v>
      </c>
      <c r="F158" s="27" t="s">
        <v>289</v>
      </c>
      <c r="G158" s="27" t="s">
        <v>63</v>
      </c>
      <c r="H158" s="27">
        <v>60</v>
      </c>
      <c r="I158" s="27">
        <v>17</v>
      </c>
      <c r="J158" s="37">
        <v>-9.6000000000000002E-5</v>
      </c>
      <c r="K158" s="27">
        <v>10</v>
      </c>
      <c r="L158" s="38">
        <v>-9.2999999999999997E-5</v>
      </c>
      <c r="M158" s="27" t="s">
        <v>65</v>
      </c>
      <c r="O158" s="27" t="s">
        <v>278</v>
      </c>
      <c r="P158" s="27">
        <v>376</v>
      </c>
      <c r="Q158" s="27" t="s">
        <v>127</v>
      </c>
      <c r="R158" s="27" t="s">
        <v>621</v>
      </c>
      <c r="S158" s="27" t="s">
        <v>289</v>
      </c>
      <c r="T158" s="27" t="s">
        <v>63</v>
      </c>
      <c r="U158" s="27">
        <v>10</v>
      </c>
      <c r="V158" s="27">
        <v>17</v>
      </c>
      <c r="W158" s="37">
        <v>-9.6000000000000002E-5</v>
      </c>
      <c r="X158" s="27">
        <v>10</v>
      </c>
      <c r="Y158" s="38">
        <v>-9.2999999999999997E-5</v>
      </c>
      <c r="Z158" s="27" t="s">
        <v>65</v>
      </c>
    </row>
    <row r="159" spans="2:26" x14ac:dyDescent="0.2">
      <c r="B159" s="27" t="s">
        <v>278</v>
      </c>
      <c r="C159" s="27">
        <v>376</v>
      </c>
      <c r="D159" s="27" t="s">
        <v>127</v>
      </c>
      <c r="E159" s="27" t="s">
        <v>106</v>
      </c>
      <c r="F159" s="27" t="s">
        <v>290</v>
      </c>
      <c r="G159" s="27" t="s">
        <v>64</v>
      </c>
      <c r="H159" s="27">
        <v>60</v>
      </c>
      <c r="I159" s="27">
        <v>24</v>
      </c>
      <c r="J159" s="37">
        <v>-1.27E-4</v>
      </c>
      <c r="K159" s="27">
        <v>1</v>
      </c>
      <c r="L159" s="38">
        <v>-1.22E-4</v>
      </c>
      <c r="M159" s="27" t="s">
        <v>65</v>
      </c>
      <c r="O159" s="27" t="s">
        <v>278</v>
      </c>
      <c r="P159" s="27">
        <v>376</v>
      </c>
      <c r="Q159" s="27" t="s">
        <v>127</v>
      </c>
      <c r="R159" s="27" t="s">
        <v>621</v>
      </c>
      <c r="S159" s="27" t="s">
        <v>290</v>
      </c>
      <c r="T159" s="27" t="s">
        <v>64</v>
      </c>
      <c r="U159" s="27">
        <v>10</v>
      </c>
      <c r="V159" s="27">
        <v>24</v>
      </c>
      <c r="W159" s="37">
        <v>-1.27E-4</v>
      </c>
      <c r="X159" s="27">
        <v>1</v>
      </c>
      <c r="Y159" s="38">
        <v>-1.22E-4</v>
      </c>
      <c r="Z159" s="27" t="s">
        <v>65</v>
      </c>
    </row>
    <row r="160" spans="2:26" x14ac:dyDescent="0.2">
      <c r="B160" s="27" t="s">
        <v>278</v>
      </c>
      <c r="C160" s="27">
        <v>392</v>
      </c>
      <c r="D160" s="27" t="s">
        <v>128</v>
      </c>
      <c r="E160" s="27" t="s">
        <v>106</v>
      </c>
      <c r="F160" s="27" t="s">
        <v>291</v>
      </c>
      <c r="G160" s="27" t="s">
        <v>63</v>
      </c>
      <c r="H160" s="27">
        <v>60</v>
      </c>
      <c r="I160" s="27">
        <v>24</v>
      </c>
      <c r="J160" s="37">
        <v>-8.1000000000000004E-5</v>
      </c>
      <c r="K160" s="27">
        <v>6</v>
      </c>
      <c r="L160" s="38">
        <v>-7.8999999999999996E-5</v>
      </c>
      <c r="M160" s="27" t="s">
        <v>65</v>
      </c>
      <c r="O160" s="27" t="s">
        <v>278</v>
      </c>
      <c r="P160" s="27">
        <v>392</v>
      </c>
      <c r="Q160" s="27" t="s">
        <v>128</v>
      </c>
      <c r="R160" s="27" t="s">
        <v>621</v>
      </c>
      <c r="S160" s="27" t="s">
        <v>291</v>
      </c>
      <c r="T160" s="27" t="s">
        <v>63</v>
      </c>
      <c r="U160" s="27">
        <v>10</v>
      </c>
      <c r="V160" s="27">
        <v>24</v>
      </c>
      <c r="W160" s="37">
        <v>-8.1000000000000004E-5</v>
      </c>
      <c r="X160" s="27">
        <v>6</v>
      </c>
      <c r="Y160" s="38">
        <v>-7.8999999999999996E-5</v>
      </c>
      <c r="Z160" s="27" t="s">
        <v>65</v>
      </c>
    </row>
    <row r="161" spans="2:26" x14ac:dyDescent="0.2">
      <c r="B161" s="27" t="s">
        <v>278</v>
      </c>
      <c r="C161" s="27">
        <v>392</v>
      </c>
      <c r="D161" s="27" t="s">
        <v>128</v>
      </c>
      <c r="E161" s="27" t="s">
        <v>106</v>
      </c>
      <c r="F161" s="27" t="s">
        <v>292</v>
      </c>
      <c r="G161" s="27" t="s">
        <v>64</v>
      </c>
      <c r="H161" s="27">
        <v>60</v>
      </c>
      <c r="I161" s="27">
        <v>25</v>
      </c>
      <c r="J161" s="37">
        <v>-8.6000000000000003E-5</v>
      </c>
      <c r="K161" s="27">
        <v>1</v>
      </c>
      <c r="L161" s="38">
        <v>-8.3999999999999995E-5</v>
      </c>
      <c r="M161" s="27" t="s">
        <v>65</v>
      </c>
      <c r="O161" s="27" t="s">
        <v>278</v>
      </c>
      <c r="P161" s="27">
        <v>392</v>
      </c>
      <c r="Q161" s="27" t="s">
        <v>128</v>
      </c>
      <c r="R161" s="27" t="s">
        <v>621</v>
      </c>
      <c r="S161" s="27" t="s">
        <v>292</v>
      </c>
      <c r="T161" s="27" t="s">
        <v>64</v>
      </c>
      <c r="U161" s="27">
        <v>10</v>
      </c>
      <c r="V161" s="27">
        <v>25</v>
      </c>
      <c r="W161" s="37">
        <v>-8.6000000000000003E-5</v>
      </c>
      <c r="X161" s="27">
        <v>1</v>
      </c>
      <c r="Y161" s="38">
        <v>-8.3999999999999995E-5</v>
      </c>
      <c r="Z161" s="27" t="s">
        <v>65</v>
      </c>
    </row>
    <row r="162" spans="2:26" x14ac:dyDescent="0.2">
      <c r="B162" s="27" t="s">
        <v>278</v>
      </c>
      <c r="C162" s="27">
        <v>377</v>
      </c>
      <c r="D162" s="27" t="s">
        <v>129</v>
      </c>
      <c r="E162" s="27" t="s">
        <v>106</v>
      </c>
      <c r="F162" s="27" t="s">
        <v>293</v>
      </c>
      <c r="G162" s="27" t="s">
        <v>63</v>
      </c>
      <c r="H162" s="27">
        <v>60</v>
      </c>
      <c r="I162" s="27">
        <v>19</v>
      </c>
      <c r="J162" s="37">
        <v>-9.7E-5</v>
      </c>
      <c r="K162" s="27">
        <v>12</v>
      </c>
      <c r="L162" s="38">
        <v>-9.7E-5</v>
      </c>
      <c r="M162" s="27" t="s">
        <v>65</v>
      </c>
      <c r="O162" s="27" t="s">
        <v>278</v>
      </c>
      <c r="P162" s="27">
        <v>377</v>
      </c>
      <c r="Q162" s="27" t="s">
        <v>129</v>
      </c>
      <c r="R162" s="27" t="s">
        <v>621</v>
      </c>
      <c r="S162" s="27" t="s">
        <v>293</v>
      </c>
      <c r="T162" s="27" t="s">
        <v>63</v>
      </c>
      <c r="U162" s="27">
        <v>10</v>
      </c>
      <c r="V162" s="27">
        <v>19</v>
      </c>
      <c r="W162" s="37">
        <v>-9.7E-5</v>
      </c>
      <c r="X162" s="27">
        <v>12</v>
      </c>
      <c r="Y162" s="38">
        <v>-9.6000000000000002E-5</v>
      </c>
      <c r="Z162" s="27" t="s">
        <v>65</v>
      </c>
    </row>
    <row r="163" spans="2:26" x14ac:dyDescent="0.2">
      <c r="B163" s="27" t="s">
        <v>278</v>
      </c>
      <c r="C163" s="27">
        <v>377</v>
      </c>
      <c r="D163" s="27" t="s">
        <v>129</v>
      </c>
      <c r="E163" s="27" t="s">
        <v>106</v>
      </c>
      <c r="F163" s="27" t="s">
        <v>294</v>
      </c>
      <c r="G163" s="27" t="s">
        <v>64</v>
      </c>
      <c r="H163" s="27">
        <v>60</v>
      </c>
      <c r="I163" s="27">
        <v>26</v>
      </c>
      <c r="J163" s="37">
        <v>-1.5100000000000001E-4</v>
      </c>
      <c r="K163" s="27">
        <v>1</v>
      </c>
      <c r="L163" s="38">
        <v>-1.4799999999999999E-4</v>
      </c>
      <c r="M163" s="27" t="s">
        <v>65</v>
      </c>
      <c r="O163" s="27" t="s">
        <v>278</v>
      </c>
      <c r="P163" s="27">
        <v>377</v>
      </c>
      <c r="Q163" s="27" t="s">
        <v>129</v>
      </c>
      <c r="R163" s="27" t="s">
        <v>621</v>
      </c>
      <c r="S163" s="27" t="s">
        <v>294</v>
      </c>
      <c r="T163" s="27" t="s">
        <v>64</v>
      </c>
      <c r="U163" s="27">
        <v>10</v>
      </c>
      <c r="V163" s="27">
        <v>26</v>
      </c>
      <c r="W163" s="37">
        <v>-1.5100000000000001E-4</v>
      </c>
      <c r="X163" s="27">
        <v>1</v>
      </c>
      <c r="Y163" s="38">
        <v>-1.4799999999999999E-4</v>
      </c>
      <c r="Z163" s="27" t="s">
        <v>65</v>
      </c>
    </row>
    <row r="164" spans="2:26" x14ac:dyDescent="0.2">
      <c r="B164" s="27" t="s">
        <v>278</v>
      </c>
      <c r="C164" s="27">
        <v>395</v>
      </c>
      <c r="D164" s="27" t="s">
        <v>128</v>
      </c>
      <c r="E164" s="27" t="s">
        <v>106</v>
      </c>
      <c r="F164" s="27" t="s">
        <v>295</v>
      </c>
      <c r="G164" s="27" t="s">
        <v>63</v>
      </c>
      <c r="H164" s="27">
        <v>60</v>
      </c>
      <c r="I164" s="27">
        <v>19</v>
      </c>
      <c r="J164" s="37">
        <v>-1.11E-4</v>
      </c>
      <c r="K164" s="27">
        <v>10</v>
      </c>
      <c r="L164" s="38">
        <v>-1.1E-4</v>
      </c>
      <c r="M164" s="27" t="s">
        <v>65</v>
      </c>
      <c r="O164" s="27" t="s">
        <v>278</v>
      </c>
      <c r="P164" s="27">
        <v>395</v>
      </c>
      <c r="Q164" s="27" t="s">
        <v>128</v>
      </c>
      <c r="R164" s="27" t="s">
        <v>621</v>
      </c>
      <c r="S164" s="27" t="s">
        <v>295</v>
      </c>
      <c r="T164" s="27" t="s">
        <v>63</v>
      </c>
      <c r="U164" s="27">
        <v>10</v>
      </c>
      <c r="V164" s="27">
        <v>19</v>
      </c>
      <c r="W164" s="37">
        <v>-1.11E-4</v>
      </c>
      <c r="X164" s="27">
        <v>10</v>
      </c>
      <c r="Y164" s="38">
        <v>-1.1E-4</v>
      </c>
      <c r="Z164" s="27" t="s">
        <v>65</v>
      </c>
    </row>
    <row r="165" spans="2:26" x14ac:dyDescent="0.2">
      <c r="B165" s="27" t="s">
        <v>278</v>
      </c>
      <c r="C165" s="27">
        <v>395</v>
      </c>
      <c r="D165" s="27" t="s">
        <v>128</v>
      </c>
      <c r="E165" s="27" t="s">
        <v>106</v>
      </c>
      <c r="F165" s="27" t="s">
        <v>296</v>
      </c>
      <c r="G165" s="27" t="s">
        <v>64</v>
      </c>
      <c r="H165" s="27">
        <v>60</v>
      </c>
      <c r="I165" s="27">
        <v>26</v>
      </c>
      <c r="J165" s="37">
        <v>-1.5200000000000001E-4</v>
      </c>
      <c r="K165" s="27">
        <v>1</v>
      </c>
      <c r="L165" s="38">
        <v>-1.4799999999999999E-4</v>
      </c>
      <c r="M165" s="27" t="s">
        <v>65</v>
      </c>
      <c r="O165" s="27" t="s">
        <v>278</v>
      </c>
      <c r="P165" s="27">
        <v>395</v>
      </c>
      <c r="Q165" s="27" t="s">
        <v>128</v>
      </c>
      <c r="R165" s="27" t="s">
        <v>621</v>
      </c>
      <c r="S165" s="27" t="s">
        <v>296</v>
      </c>
      <c r="T165" s="27" t="s">
        <v>64</v>
      </c>
      <c r="U165" s="27">
        <v>10</v>
      </c>
      <c r="V165" s="27">
        <v>26</v>
      </c>
      <c r="W165" s="37">
        <v>-1.5200000000000001E-4</v>
      </c>
      <c r="X165" s="27">
        <v>1</v>
      </c>
      <c r="Y165" s="38">
        <v>-1.4799999999999999E-4</v>
      </c>
      <c r="Z165" s="27" t="s">
        <v>65</v>
      </c>
    </row>
    <row r="166" spans="2:26" x14ac:dyDescent="0.2">
      <c r="B166" s="27" t="s">
        <v>278</v>
      </c>
      <c r="C166" s="27">
        <v>396</v>
      </c>
      <c r="D166" s="27" t="s">
        <v>128</v>
      </c>
      <c r="E166" s="27" t="s">
        <v>106</v>
      </c>
      <c r="F166" s="27" t="s">
        <v>297</v>
      </c>
      <c r="G166" s="27" t="s">
        <v>63</v>
      </c>
      <c r="H166" s="27">
        <v>60</v>
      </c>
      <c r="I166" s="27">
        <v>19</v>
      </c>
      <c r="J166" s="37">
        <v>-1.12E-4</v>
      </c>
      <c r="K166" s="27">
        <v>10</v>
      </c>
      <c r="L166" s="38">
        <v>-1.11E-4</v>
      </c>
      <c r="M166" s="27" t="s">
        <v>65</v>
      </c>
      <c r="O166" s="27" t="s">
        <v>278</v>
      </c>
      <c r="P166" s="27">
        <v>396</v>
      </c>
      <c r="Q166" s="27" t="s">
        <v>128</v>
      </c>
      <c r="R166" s="27" t="s">
        <v>621</v>
      </c>
      <c r="S166" s="27" t="s">
        <v>297</v>
      </c>
      <c r="T166" s="27" t="s">
        <v>63</v>
      </c>
      <c r="U166" s="27">
        <v>10</v>
      </c>
      <c r="V166" s="27">
        <v>19</v>
      </c>
      <c r="W166" s="37">
        <v>-1.12E-4</v>
      </c>
      <c r="X166" s="27">
        <v>10</v>
      </c>
      <c r="Y166" s="38">
        <v>-1.11E-4</v>
      </c>
      <c r="Z166" s="27" t="s">
        <v>65</v>
      </c>
    </row>
    <row r="167" spans="2:26" x14ac:dyDescent="0.2">
      <c r="B167" s="27" t="s">
        <v>278</v>
      </c>
      <c r="C167" s="27">
        <v>396</v>
      </c>
      <c r="D167" s="27" t="s">
        <v>128</v>
      </c>
      <c r="E167" s="27" t="s">
        <v>106</v>
      </c>
      <c r="F167" s="27" t="s">
        <v>298</v>
      </c>
      <c r="G167" s="27" t="s">
        <v>64</v>
      </c>
      <c r="H167" s="27">
        <v>60</v>
      </c>
      <c r="I167" s="27">
        <v>26</v>
      </c>
      <c r="J167" s="37">
        <v>-1.5200000000000001E-4</v>
      </c>
      <c r="K167" s="27">
        <v>1</v>
      </c>
      <c r="L167" s="38">
        <v>-1.4799999999999999E-4</v>
      </c>
      <c r="M167" s="27" t="s">
        <v>65</v>
      </c>
      <c r="O167" s="27" t="s">
        <v>278</v>
      </c>
      <c r="P167" s="27">
        <v>396</v>
      </c>
      <c r="Q167" s="27" t="s">
        <v>128</v>
      </c>
      <c r="R167" s="27" t="s">
        <v>621</v>
      </c>
      <c r="S167" s="27" t="s">
        <v>298</v>
      </c>
      <c r="T167" s="27" t="s">
        <v>64</v>
      </c>
      <c r="U167" s="27">
        <v>10</v>
      </c>
      <c r="V167" s="27">
        <v>26</v>
      </c>
      <c r="W167" s="37">
        <v>-1.5200000000000001E-4</v>
      </c>
      <c r="X167" s="27">
        <v>1</v>
      </c>
      <c r="Y167" s="38">
        <v>-1.4799999999999999E-4</v>
      </c>
      <c r="Z167" s="27" t="s">
        <v>65</v>
      </c>
    </row>
    <row r="168" spans="2:26" x14ac:dyDescent="0.2">
      <c r="B168" s="27" t="s">
        <v>278</v>
      </c>
      <c r="C168" s="27">
        <v>379</v>
      </c>
      <c r="D168" s="27" t="s">
        <v>129</v>
      </c>
      <c r="E168" s="27" t="s">
        <v>106</v>
      </c>
      <c r="F168" s="27" t="s">
        <v>299</v>
      </c>
      <c r="G168" s="27" t="s">
        <v>63</v>
      </c>
      <c r="H168" s="27">
        <v>60</v>
      </c>
      <c r="I168" s="27">
        <v>19</v>
      </c>
      <c r="J168" s="37">
        <v>-1E-4</v>
      </c>
      <c r="K168" s="27">
        <v>12</v>
      </c>
      <c r="L168" s="38">
        <v>-9.8999999999999994E-5</v>
      </c>
      <c r="M168" s="27" t="s">
        <v>65</v>
      </c>
      <c r="O168" s="27" t="s">
        <v>278</v>
      </c>
      <c r="P168" s="27">
        <v>379</v>
      </c>
      <c r="Q168" s="27" t="s">
        <v>129</v>
      </c>
      <c r="R168" s="27" t="s">
        <v>621</v>
      </c>
      <c r="S168" s="27" t="s">
        <v>299</v>
      </c>
      <c r="T168" s="27" t="s">
        <v>63</v>
      </c>
      <c r="U168" s="27">
        <v>10</v>
      </c>
      <c r="V168" s="27">
        <v>19</v>
      </c>
      <c r="W168" s="37">
        <v>-1E-4</v>
      </c>
      <c r="X168" s="27">
        <v>12</v>
      </c>
      <c r="Y168" s="38">
        <v>-9.8999999999999994E-5</v>
      </c>
      <c r="Z168" s="27" t="s">
        <v>65</v>
      </c>
    </row>
    <row r="169" spans="2:26" x14ac:dyDescent="0.2">
      <c r="B169" s="27" t="s">
        <v>278</v>
      </c>
      <c r="C169" s="27">
        <v>379</v>
      </c>
      <c r="D169" s="27" t="s">
        <v>129</v>
      </c>
      <c r="E169" s="27" t="s">
        <v>106</v>
      </c>
      <c r="F169" s="27" t="s">
        <v>300</v>
      </c>
      <c r="G169" s="27" t="s">
        <v>64</v>
      </c>
      <c r="H169" s="27">
        <v>60</v>
      </c>
      <c r="I169" s="27">
        <v>26</v>
      </c>
      <c r="J169" s="37">
        <v>-1.5300000000000001E-4</v>
      </c>
      <c r="K169" s="27">
        <v>1</v>
      </c>
      <c r="L169" s="38">
        <v>-1.4999999999999999E-4</v>
      </c>
      <c r="M169" s="27" t="s">
        <v>65</v>
      </c>
      <c r="O169" s="27" t="s">
        <v>278</v>
      </c>
      <c r="P169" s="27">
        <v>379</v>
      </c>
      <c r="Q169" s="27" t="s">
        <v>129</v>
      </c>
      <c r="R169" s="27" t="s">
        <v>621</v>
      </c>
      <c r="S169" s="27" t="s">
        <v>300</v>
      </c>
      <c r="T169" s="27" t="s">
        <v>64</v>
      </c>
      <c r="U169" s="27">
        <v>10</v>
      </c>
      <c r="V169" s="27">
        <v>26</v>
      </c>
      <c r="W169" s="37">
        <v>-1.5300000000000001E-4</v>
      </c>
      <c r="X169" s="27">
        <v>1</v>
      </c>
      <c r="Y169" s="38">
        <v>-1.4999999999999999E-4</v>
      </c>
      <c r="Z169" s="27" t="s">
        <v>65</v>
      </c>
    </row>
    <row r="170" spans="2:26" x14ac:dyDescent="0.2">
      <c r="B170" s="27" t="s">
        <v>278</v>
      </c>
      <c r="C170" s="27">
        <v>390</v>
      </c>
      <c r="D170" s="27" t="s">
        <v>128</v>
      </c>
      <c r="E170" s="27" t="s">
        <v>106</v>
      </c>
      <c r="F170" s="27" t="s">
        <v>301</v>
      </c>
      <c r="G170" s="27" t="s">
        <v>63</v>
      </c>
      <c r="H170" s="27">
        <v>60</v>
      </c>
      <c r="I170" s="27">
        <v>19</v>
      </c>
      <c r="J170" s="37">
        <v>-8.8999999999999995E-5</v>
      </c>
      <c r="K170" s="27">
        <v>10</v>
      </c>
      <c r="L170" s="38">
        <v>-8.7999999999999998E-5</v>
      </c>
      <c r="M170" s="27" t="s">
        <v>65</v>
      </c>
      <c r="O170" s="27" t="s">
        <v>278</v>
      </c>
      <c r="P170" s="27">
        <v>390</v>
      </c>
      <c r="Q170" s="27" t="s">
        <v>128</v>
      </c>
      <c r="R170" s="27" t="s">
        <v>621</v>
      </c>
      <c r="S170" s="27" t="s">
        <v>301</v>
      </c>
      <c r="T170" s="27" t="s">
        <v>63</v>
      </c>
      <c r="U170" s="27">
        <v>10</v>
      </c>
      <c r="V170" s="27">
        <v>19</v>
      </c>
      <c r="W170" s="37">
        <v>-8.8999999999999995E-5</v>
      </c>
      <c r="X170" s="27">
        <v>10</v>
      </c>
      <c r="Y170" s="38">
        <v>-8.7999999999999998E-5</v>
      </c>
      <c r="Z170" s="27" t="s">
        <v>65</v>
      </c>
    </row>
    <row r="171" spans="2:26" x14ac:dyDescent="0.2">
      <c r="B171" s="27" t="s">
        <v>278</v>
      </c>
      <c r="C171" s="27">
        <v>390</v>
      </c>
      <c r="D171" s="27" t="s">
        <v>128</v>
      </c>
      <c r="E171" s="27" t="s">
        <v>106</v>
      </c>
      <c r="F171" s="27" t="s">
        <v>302</v>
      </c>
      <c r="G171" s="27" t="s">
        <v>64</v>
      </c>
      <c r="H171" s="27">
        <v>60</v>
      </c>
      <c r="I171" s="27">
        <v>24</v>
      </c>
      <c r="J171" s="37">
        <v>-1.3100000000000001E-4</v>
      </c>
      <c r="K171" s="27">
        <v>1</v>
      </c>
      <c r="L171" s="38">
        <v>-1.27E-4</v>
      </c>
      <c r="M171" s="27" t="s">
        <v>65</v>
      </c>
      <c r="O171" s="27" t="s">
        <v>278</v>
      </c>
      <c r="P171" s="27">
        <v>390</v>
      </c>
      <c r="Q171" s="27" t="s">
        <v>128</v>
      </c>
      <c r="R171" s="27" t="s">
        <v>621</v>
      </c>
      <c r="S171" s="27" t="s">
        <v>302</v>
      </c>
      <c r="T171" s="27" t="s">
        <v>64</v>
      </c>
      <c r="U171" s="27">
        <v>10</v>
      </c>
      <c r="V171" s="27">
        <v>24</v>
      </c>
      <c r="W171" s="37">
        <v>-1.3100000000000001E-4</v>
      </c>
      <c r="X171" s="27">
        <v>1</v>
      </c>
      <c r="Y171" s="38">
        <v>-1.27E-4</v>
      </c>
      <c r="Z171" s="27" t="s">
        <v>65</v>
      </c>
    </row>
    <row r="172" spans="2:26" x14ac:dyDescent="0.2">
      <c r="B172" s="27" t="s">
        <v>278</v>
      </c>
      <c r="C172" s="27">
        <v>391</v>
      </c>
      <c r="D172" s="27" t="s">
        <v>128</v>
      </c>
      <c r="E172" s="27" t="s">
        <v>106</v>
      </c>
      <c r="F172" s="27" t="s">
        <v>303</v>
      </c>
      <c r="G172" s="27" t="s">
        <v>63</v>
      </c>
      <c r="H172" s="27">
        <v>60</v>
      </c>
      <c r="I172" s="27">
        <v>26</v>
      </c>
      <c r="J172" s="37">
        <v>-8.1000000000000004E-5</v>
      </c>
      <c r="K172" s="27">
        <v>1</v>
      </c>
      <c r="L172" s="38">
        <v>-7.8999999999999996E-5</v>
      </c>
      <c r="M172" s="27" t="s">
        <v>65</v>
      </c>
      <c r="O172" s="27" t="s">
        <v>278</v>
      </c>
      <c r="P172" s="27">
        <v>391</v>
      </c>
      <c r="Q172" s="27" t="s">
        <v>128</v>
      </c>
      <c r="R172" s="27" t="s">
        <v>621</v>
      </c>
      <c r="S172" s="27" t="s">
        <v>303</v>
      </c>
      <c r="T172" s="27" t="s">
        <v>63</v>
      </c>
      <c r="U172" s="27">
        <v>10</v>
      </c>
      <c r="V172" s="27">
        <v>26</v>
      </c>
      <c r="W172" s="37">
        <v>-8.1000000000000004E-5</v>
      </c>
      <c r="X172" s="27">
        <v>1</v>
      </c>
      <c r="Y172" s="38">
        <v>-7.8999999999999996E-5</v>
      </c>
      <c r="Z172" s="27" t="s">
        <v>65</v>
      </c>
    </row>
    <row r="173" spans="2:26" x14ac:dyDescent="0.2">
      <c r="B173" s="27" t="s">
        <v>278</v>
      </c>
      <c r="C173" s="27">
        <v>391</v>
      </c>
      <c r="D173" s="27" t="s">
        <v>128</v>
      </c>
      <c r="E173" s="27" t="s">
        <v>106</v>
      </c>
      <c r="F173" s="27" t="s">
        <v>304</v>
      </c>
      <c r="G173" s="27" t="s">
        <v>64</v>
      </c>
      <c r="H173" s="27">
        <v>60</v>
      </c>
      <c r="I173" s="27">
        <v>24</v>
      </c>
      <c r="J173" s="37">
        <v>-8.6000000000000003E-5</v>
      </c>
      <c r="K173" s="27">
        <v>6</v>
      </c>
      <c r="L173" s="38">
        <v>-8.3999999999999995E-5</v>
      </c>
      <c r="M173" s="27" t="s">
        <v>65</v>
      </c>
      <c r="O173" s="27" t="s">
        <v>278</v>
      </c>
      <c r="P173" s="27">
        <v>391</v>
      </c>
      <c r="Q173" s="27" t="s">
        <v>128</v>
      </c>
      <c r="R173" s="27" t="s">
        <v>621</v>
      </c>
      <c r="S173" s="27" t="s">
        <v>304</v>
      </c>
      <c r="T173" s="27" t="s">
        <v>64</v>
      </c>
      <c r="U173" s="27">
        <v>10</v>
      </c>
      <c r="V173" s="27">
        <v>24</v>
      </c>
      <c r="W173" s="37">
        <v>-8.6000000000000003E-5</v>
      </c>
      <c r="X173" s="27">
        <v>6</v>
      </c>
      <c r="Y173" s="38">
        <v>-8.3999999999999995E-5</v>
      </c>
      <c r="Z173" s="27" t="s">
        <v>65</v>
      </c>
    </row>
    <row r="174" spans="2:26" x14ac:dyDescent="0.2">
      <c r="B174" s="27" t="s">
        <v>278</v>
      </c>
      <c r="C174" s="27">
        <v>378</v>
      </c>
      <c r="D174" s="27" t="s">
        <v>129</v>
      </c>
      <c r="E174" s="27" t="s">
        <v>106</v>
      </c>
      <c r="F174" s="27" t="s">
        <v>305</v>
      </c>
      <c r="G174" s="27" t="s">
        <v>63</v>
      </c>
      <c r="H174" s="27">
        <v>60</v>
      </c>
      <c r="I174" s="27">
        <v>21</v>
      </c>
      <c r="J174" s="37">
        <v>-9.7E-5</v>
      </c>
      <c r="K174" s="27">
        <v>6</v>
      </c>
      <c r="L174" s="38">
        <v>-9.7E-5</v>
      </c>
      <c r="M174" s="27" t="s">
        <v>65</v>
      </c>
      <c r="O174" s="27" t="s">
        <v>278</v>
      </c>
      <c r="P174" s="27">
        <v>378</v>
      </c>
      <c r="Q174" s="27" t="s">
        <v>129</v>
      </c>
      <c r="R174" s="27" t="s">
        <v>621</v>
      </c>
      <c r="S174" s="27" t="s">
        <v>305</v>
      </c>
      <c r="T174" s="27" t="s">
        <v>63</v>
      </c>
      <c r="U174" s="27">
        <v>10</v>
      </c>
      <c r="V174" s="27">
        <v>21</v>
      </c>
      <c r="W174" s="37">
        <v>-9.7E-5</v>
      </c>
      <c r="X174" s="27">
        <v>6</v>
      </c>
      <c r="Y174" s="38">
        <v>-9.6000000000000002E-5</v>
      </c>
      <c r="Z174" s="27" t="s">
        <v>65</v>
      </c>
    </row>
    <row r="175" spans="2:26" x14ac:dyDescent="0.2">
      <c r="B175" s="27" t="s">
        <v>278</v>
      </c>
      <c r="C175" s="27">
        <v>378</v>
      </c>
      <c r="D175" s="27" t="s">
        <v>129</v>
      </c>
      <c r="E175" s="27" t="s">
        <v>106</v>
      </c>
      <c r="F175" s="27" t="s">
        <v>306</v>
      </c>
      <c r="G175" s="27" t="s">
        <v>64</v>
      </c>
      <c r="H175" s="27">
        <v>60</v>
      </c>
      <c r="I175" s="27">
        <v>24</v>
      </c>
      <c r="J175" s="37">
        <v>-1.5100000000000001E-4</v>
      </c>
      <c r="K175" s="27">
        <v>7</v>
      </c>
      <c r="L175" s="38">
        <v>-1.4799999999999999E-4</v>
      </c>
      <c r="M175" s="27" t="s">
        <v>65</v>
      </c>
      <c r="O175" s="27" t="s">
        <v>278</v>
      </c>
      <c r="P175" s="27">
        <v>378</v>
      </c>
      <c r="Q175" s="27" t="s">
        <v>129</v>
      </c>
      <c r="R175" s="27" t="s">
        <v>621</v>
      </c>
      <c r="S175" s="27" t="s">
        <v>306</v>
      </c>
      <c r="T175" s="27" t="s">
        <v>64</v>
      </c>
      <c r="U175" s="27">
        <v>10</v>
      </c>
      <c r="V175" s="27">
        <v>24</v>
      </c>
      <c r="W175" s="37">
        <v>-1.5100000000000001E-4</v>
      </c>
      <c r="X175" s="27">
        <v>7</v>
      </c>
      <c r="Y175" s="38">
        <v>-1.4799999999999999E-4</v>
      </c>
      <c r="Z175" s="27" t="s">
        <v>65</v>
      </c>
    </row>
    <row r="176" spans="2:26" x14ac:dyDescent="0.2">
      <c r="B176" s="27" t="s">
        <v>278</v>
      </c>
      <c r="C176" s="27">
        <v>393</v>
      </c>
      <c r="D176" s="27" t="s">
        <v>128</v>
      </c>
      <c r="E176" s="27" t="s">
        <v>106</v>
      </c>
      <c r="F176" s="27" t="s">
        <v>307</v>
      </c>
      <c r="G176" s="27" t="s">
        <v>63</v>
      </c>
      <c r="H176" s="27">
        <v>60</v>
      </c>
      <c r="I176" s="27">
        <v>21</v>
      </c>
      <c r="J176" s="37">
        <v>-1.11E-4</v>
      </c>
      <c r="K176" s="27">
        <v>5</v>
      </c>
      <c r="L176" s="38">
        <v>-1.1E-4</v>
      </c>
      <c r="M176" s="27" t="s">
        <v>65</v>
      </c>
      <c r="O176" s="27" t="s">
        <v>278</v>
      </c>
      <c r="P176" s="27">
        <v>393</v>
      </c>
      <c r="Q176" s="27" t="s">
        <v>128</v>
      </c>
      <c r="R176" s="27" t="s">
        <v>621</v>
      </c>
      <c r="S176" s="27" t="s">
        <v>307</v>
      </c>
      <c r="T176" s="27" t="s">
        <v>63</v>
      </c>
      <c r="U176" s="27">
        <v>10</v>
      </c>
      <c r="V176" s="27">
        <v>21</v>
      </c>
      <c r="W176" s="37">
        <v>-1.11E-4</v>
      </c>
      <c r="X176" s="27">
        <v>5</v>
      </c>
      <c r="Y176" s="38">
        <v>-1.1E-4</v>
      </c>
      <c r="Z176" s="27" t="s">
        <v>65</v>
      </c>
    </row>
    <row r="177" spans="2:26" x14ac:dyDescent="0.2">
      <c r="B177" s="27" t="s">
        <v>278</v>
      </c>
      <c r="C177" s="27">
        <v>393</v>
      </c>
      <c r="D177" s="27" t="s">
        <v>128</v>
      </c>
      <c r="E177" s="27" t="s">
        <v>106</v>
      </c>
      <c r="F177" s="27" t="s">
        <v>308</v>
      </c>
      <c r="G177" s="27" t="s">
        <v>64</v>
      </c>
      <c r="H177" s="27">
        <v>60</v>
      </c>
      <c r="I177" s="27">
        <v>24</v>
      </c>
      <c r="J177" s="37">
        <v>-1.5200000000000001E-4</v>
      </c>
      <c r="K177" s="27">
        <v>6</v>
      </c>
      <c r="L177" s="38">
        <v>-1.4799999999999999E-4</v>
      </c>
      <c r="M177" s="27" t="s">
        <v>65</v>
      </c>
      <c r="O177" s="27" t="s">
        <v>278</v>
      </c>
      <c r="P177" s="27">
        <v>393</v>
      </c>
      <c r="Q177" s="27" t="s">
        <v>128</v>
      </c>
      <c r="R177" s="27" t="s">
        <v>621</v>
      </c>
      <c r="S177" s="27" t="s">
        <v>308</v>
      </c>
      <c r="T177" s="27" t="s">
        <v>64</v>
      </c>
      <c r="U177" s="27">
        <v>10</v>
      </c>
      <c r="V177" s="27">
        <v>24</v>
      </c>
      <c r="W177" s="37">
        <v>-1.5200000000000001E-4</v>
      </c>
      <c r="X177" s="27">
        <v>6</v>
      </c>
      <c r="Y177" s="38">
        <v>-1.4799999999999999E-4</v>
      </c>
      <c r="Z177" s="27" t="s">
        <v>65</v>
      </c>
    </row>
    <row r="178" spans="2:26" x14ac:dyDescent="0.2">
      <c r="B178" s="27" t="s">
        <v>278</v>
      </c>
      <c r="C178" s="27">
        <v>394</v>
      </c>
      <c r="D178" s="27" t="s">
        <v>128</v>
      </c>
      <c r="E178" s="27" t="s">
        <v>106</v>
      </c>
      <c r="F178" s="27" t="s">
        <v>309</v>
      </c>
      <c r="G178" s="27" t="s">
        <v>63</v>
      </c>
      <c r="H178" s="27">
        <v>60</v>
      </c>
      <c r="I178" s="27">
        <v>21</v>
      </c>
      <c r="J178" s="37">
        <v>-1.12E-4</v>
      </c>
      <c r="K178" s="27">
        <v>5</v>
      </c>
      <c r="L178" s="38">
        <v>-1.11E-4</v>
      </c>
      <c r="M178" s="27" t="s">
        <v>65</v>
      </c>
      <c r="O178" s="27" t="s">
        <v>278</v>
      </c>
      <c r="P178" s="27">
        <v>394</v>
      </c>
      <c r="Q178" s="27" t="s">
        <v>128</v>
      </c>
      <c r="R178" s="27" t="s">
        <v>621</v>
      </c>
      <c r="S178" s="27" t="s">
        <v>309</v>
      </c>
      <c r="T178" s="27" t="s">
        <v>63</v>
      </c>
      <c r="U178" s="27">
        <v>10</v>
      </c>
      <c r="V178" s="27">
        <v>21</v>
      </c>
      <c r="W178" s="37">
        <v>-1.12E-4</v>
      </c>
      <c r="X178" s="27">
        <v>5</v>
      </c>
      <c r="Y178" s="38">
        <v>-1.11E-4</v>
      </c>
      <c r="Z178" s="27" t="s">
        <v>65</v>
      </c>
    </row>
    <row r="179" spans="2:26" x14ac:dyDescent="0.2">
      <c r="B179" s="27" t="s">
        <v>278</v>
      </c>
      <c r="C179" s="27">
        <v>394</v>
      </c>
      <c r="D179" s="27" t="s">
        <v>128</v>
      </c>
      <c r="E179" s="27" t="s">
        <v>106</v>
      </c>
      <c r="F179" s="27" t="s">
        <v>310</v>
      </c>
      <c r="G179" s="27" t="s">
        <v>64</v>
      </c>
      <c r="H179" s="27">
        <v>60</v>
      </c>
      <c r="I179" s="27">
        <v>24</v>
      </c>
      <c r="J179" s="37">
        <v>-1.5200000000000001E-4</v>
      </c>
      <c r="K179" s="27">
        <v>6</v>
      </c>
      <c r="L179" s="38">
        <v>-1.4799999999999999E-4</v>
      </c>
      <c r="M179" s="27" t="s">
        <v>65</v>
      </c>
      <c r="O179" s="27" t="s">
        <v>278</v>
      </c>
      <c r="P179" s="27">
        <v>394</v>
      </c>
      <c r="Q179" s="27" t="s">
        <v>128</v>
      </c>
      <c r="R179" s="27" t="s">
        <v>621</v>
      </c>
      <c r="S179" s="27" t="s">
        <v>310</v>
      </c>
      <c r="T179" s="27" t="s">
        <v>64</v>
      </c>
      <c r="U179" s="27">
        <v>10</v>
      </c>
      <c r="V179" s="27">
        <v>24</v>
      </c>
      <c r="W179" s="37">
        <v>-1.5200000000000001E-4</v>
      </c>
      <c r="X179" s="27">
        <v>6</v>
      </c>
      <c r="Y179" s="38">
        <v>-1.4799999999999999E-4</v>
      </c>
      <c r="Z179" s="27" t="s">
        <v>65</v>
      </c>
    </row>
    <row r="180" spans="2:26" x14ac:dyDescent="0.2">
      <c r="B180" s="27" t="s">
        <v>278</v>
      </c>
      <c r="C180" s="27">
        <v>380</v>
      </c>
      <c r="D180" s="27" t="s">
        <v>129</v>
      </c>
      <c r="E180" s="27" t="s">
        <v>106</v>
      </c>
      <c r="F180" s="27" t="s">
        <v>311</v>
      </c>
      <c r="G180" s="27" t="s">
        <v>63</v>
      </c>
      <c r="H180" s="27">
        <v>60</v>
      </c>
      <c r="I180" s="27">
        <v>21</v>
      </c>
      <c r="J180" s="37">
        <v>-1E-4</v>
      </c>
      <c r="K180" s="27">
        <v>6</v>
      </c>
      <c r="L180" s="38">
        <v>-9.8999999999999994E-5</v>
      </c>
      <c r="M180" s="27" t="s">
        <v>65</v>
      </c>
      <c r="O180" s="27" t="s">
        <v>278</v>
      </c>
      <c r="P180" s="27">
        <v>380</v>
      </c>
      <c r="Q180" s="27" t="s">
        <v>129</v>
      </c>
      <c r="R180" s="27" t="s">
        <v>621</v>
      </c>
      <c r="S180" s="27" t="s">
        <v>311</v>
      </c>
      <c r="T180" s="27" t="s">
        <v>63</v>
      </c>
      <c r="U180" s="27">
        <v>10</v>
      </c>
      <c r="V180" s="27">
        <v>21</v>
      </c>
      <c r="W180" s="37">
        <v>-1E-4</v>
      </c>
      <c r="X180" s="27">
        <v>6</v>
      </c>
      <c r="Y180" s="38">
        <v>-9.8999999999999994E-5</v>
      </c>
      <c r="Z180" s="27" t="s">
        <v>65</v>
      </c>
    </row>
    <row r="181" spans="2:26" x14ac:dyDescent="0.2">
      <c r="B181" s="27" t="s">
        <v>278</v>
      </c>
      <c r="C181" s="27">
        <v>380</v>
      </c>
      <c r="D181" s="27" t="s">
        <v>129</v>
      </c>
      <c r="E181" s="27" t="s">
        <v>106</v>
      </c>
      <c r="F181" s="27" t="s">
        <v>312</v>
      </c>
      <c r="G181" s="27" t="s">
        <v>64</v>
      </c>
      <c r="H181" s="27">
        <v>60</v>
      </c>
      <c r="I181" s="27">
        <v>24</v>
      </c>
      <c r="J181" s="37">
        <v>-1.5300000000000001E-4</v>
      </c>
      <c r="K181" s="27">
        <v>7</v>
      </c>
      <c r="L181" s="38">
        <v>-1.4999999999999999E-4</v>
      </c>
      <c r="M181" s="27" t="s">
        <v>65</v>
      </c>
      <c r="O181" s="27" t="s">
        <v>278</v>
      </c>
      <c r="P181" s="27">
        <v>380</v>
      </c>
      <c r="Q181" s="27" t="s">
        <v>129</v>
      </c>
      <c r="R181" s="27" t="s">
        <v>621</v>
      </c>
      <c r="S181" s="27" t="s">
        <v>312</v>
      </c>
      <c r="T181" s="27" t="s">
        <v>64</v>
      </c>
      <c r="U181" s="27">
        <v>10</v>
      </c>
      <c r="V181" s="27">
        <v>24</v>
      </c>
      <c r="W181" s="37">
        <v>-1.5300000000000001E-4</v>
      </c>
      <c r="X181" s="27">
        <v>7</v>
      </c>
      <c r="Y181" s="38">
        <v>-1.4999999999999999E-4</v>
      </c>
      <c r="Z181" s="27" t="s">
        <v>65</v>
      </c>
    </row>
    <row r="182" spans="2:26" x14ac:dyDescent="0.2">
      <c r="B182" s="27" t="s">
        <v>278</v>
      </c>
      <c r="C182" s="27">
        <v>389</v>
      </c>
      <c r="D182" s="27" t="s">
        <v>128</v>
      </c>
      <c r="E182" s="27" t="s">
        <v>106</v>
      </c>
      <c r="F182" s="27" t="s">
        <v>313</v>
      </c>
      <c r="G182" s="27" t="s">
        <v>63</v>
      </c>
      <c r="H182" s="27">
        <v>60</v>
      </c>
      <c r="I182" s="27">
        <v>20</v>
      </c>
      <c r="J182" s="37">
        <v>-8.8999999999999995E-5</v>
      </c>
      <c r="K182" s="27">
        <v>5</v>
      </c>
      <c r="L182" s="38">
        <v>-8.7999999999999998E-5</v>
      </c>
      <c r="M182" s="27" t="s">
        <v>65</v>
      </c>
      <c r="O182" s="27" t="s">
        <v>278</v>
      </c>
      <c r="P182" s="27">
        <v>389</v>
      </c>
      <c r="Q182" s="27" t="s">
        <v>128</v>
      </c>
      <c r="R182" s="27" t="s">
        <v>621</v>
      </c>
      <c r="S182" s="27" t="s">
        <v>313</v>
      </c>
      <c r="T182" s="27" t="s">
        <v>63</v>
      </c>
      <c r="U182" s="27">
        <v>10</v>
      </c>
      <c r="V182" s="27">
        <v>20</v>
      </c>
      <c r="W182" s="37">
        <v>-8.8999999999999995E-5</v>
      </c>
      <c r="X182" s="27">
        <v>5</v>
      </c>
      <c r="Y182" s="38">
        <v>-8.7999999999999998E-5</v>
      </c>
      <c r="Z182" s="27" t="s">
        <v>65</v>
      </c>
    </row>
    <row r="183" spans="2:26" x14ac:dyDescent="0.2">
      <c r="B183" s="27" t="s">
        <v>278</v>
      </c>
      <c r="C183" s="27">
        <v>389</v>
      </c>
      <c r="D183" s="27" t="s">
        <v>128</v>
      </c>
      <c r="E183" s="27" t="s">
        <v>106</v>
      </c>
      <c r="F183" s="27" t="s">
        <v>314</v>
      </c>
      <c r="G183" s="27" t="s">
        <v>64</v>
      </c>
      <c r="H183" s="27">
        <v>60</v>
      </c>
      <c r="I183" s="27">
        <v>24</v>
      </c>
      <c r="J183" s="37">
        <v>-1.3100000000000001E-4</v>
      </c>
      <c r="K183" s="27">
        <v>1</v>
      </c>
      <c r="L183" s="38">
        <v>-1.27E-4</v>
      </c>
      <c r="M183" s="27" t="s">
        <v>65</v>
      </c>
      <c r="O183" s="27" t="s">
        <v>278</v>
      </c>
      <c r="P183" s="27">
        <v>389</v>
      </c>
      <c r="Q183" s="27" t="s">
        <v>128</v>
      </c>
      <c r="R183" s="27" t="s">
        <v>621</v>
      </c>
      <c r="S183" s="27" t="s">
        <v>314</v>
      </c>
      <c r="T183" s="27" t="s">
        <v>64</v>
      </c>
      <c r="U183" s="27">
        <v>10</v>
      </c>
      <c r="V183" s="27">
        <v>24</v>
      </c>
      <c r="W183" s="37">
        <v>-1.3100000000000001E-4</v>
      </c>
      <c r="X183" s="27">
        <v>1</v>
      </c>
      <c r="Y183" s="38">
        <v>-1.27E-4</v>
      </c>
      <c r="Z183" s="27" t="s">
        <v>65</v>
      </c>
    </row>
    <row r="184" spans="2:26" x14ac:dyDescent="0.2">
      <c r="B184" s="27" t="s">
        <v>278</v>
      </c>
      <c r="C184" s="27">
        <v>373</v>
      </c>
      <c r="D184" s="27" t="s">
        <v>127</v>
      </c>
      <c r="E184" s="27" t="s">
        <v>106</v>
      </c>
      <c r="F184" s="27" t="s">
        <v>315</v>
      </c>
      <c r="G184" s="27" t="s">
        <v>63</v>
      </c>
      <c r="H184" s="27">
        <v>60</v>
      </c>
      <c r="I184" s="27">
        <v>24</v>
      </c>
      <c r="J184" s="37">
        <v>-8.8999999999999995E-5</v>
      </c>
      <c r="K184" s="27">
        <v>1</v>
      </c>
      <c r="L184" s="38">
        <v>-8.6000000000000003E-5</v>
      </c>
      <c r="M184" s="27" t="s">
        <v>65</v>
      </c>
      <c r="O184" s="27" t="s">
        <v>278</v>
      </c>
      <c r="P184" s="27">
        <v>373</v>
      </c>
      <c r="Q184" s="27" t="s">
        <v>127</v>
      </c>
      <c r="R184" s="27" t="s">
        <v>621</v>
      </c>
      <c r="S184" s="27" t="s">
        <v>315</v>
      </c>
      <c r="T184" s="27" t="s">
        <v>63</v>
      </c>
      <c r="U184" s="27">
        <v>10</v>
      </c>
      <c r="V184" s="27">
        <v>24</v>
      </c>
      <c r="W184" s="37">
        <v>-8.8999999999999995E-5</v>
      </c>
      <c r="X184" s="27">
        <v>1</v>
      </c>
      <c r="Y184" s="38">
        <v>-8.7000000000000001E-5</v>
      </c>
      <c r="Z184" s="27" t="s">
        <v>65</v>
      </c>
    </row>
    <row r="185" spans="2:26" x14ac:dyDescent="0.2">
      <c r="B185" s="27" t="s">
        <v>278</v>
      </c>
      <c r="C185" s="27">
        <v>373</v>
      </c>
      <c r="D185" s="27" t="s">
        <v>127</v>
      </c>
      <c r="E185" s="27" t="s">
        <v>106</v>
      </c>
      <c r="F185" s="27" t="s">
        <v>316</v>
      </c>
      <c r="G185" s="27" t="s">
        <v>64</v>
      </c>
      <c r="H185" s="27">
        <v>60</v>
      </c>
      <c r="I185" s="27">
        <v>22</v>
      </c>
      <c r="J185" s="37">
        <v>-9.0000000000000006E-5</v>
      </c>
      <c r="K185" s="27">
        <v>6</v>
      </c>
      <c r="L185" s="38">
        <v>-8.7000000000000001E-5</v>
      </c>
      <c r="M185" s="27" t="s">
        <v>65</v>
      </c>
      <c r="O185" s="27" t="s">
        <v>278</v>
      </c>
      <c r="P185" s="27">
        <v>373</v>
      </c>
      <c r="Q185" s="27" t="s">
        <v>127</v>
      </c>
      <c r="R185" s="27" t="s">
        <v>621</v>
      </c>
      <c r="S185" s="27" t="s">
        <v>316</v>
      </c>
      <c r="T185" s="27" t="s">
        <v>64</v>
      </c>
      <c r="U185" s="27">
        <v>10</v>
      </c>
      <c r="V185" s="27">
        <v>22</v>
      </c>
      <c r="W185" s="37">
        <v>-9.0000000000000006E-5</v>
      </c>
      <c r="X185" s="27">
        <v>6</v>
      </c>
      <c r="Y185" s="38">
        <v>-8.7000000000000001E-5</v>
      </c>
      <c r="Z185" s="27" t="s">
        <v>65</v>
      </c>
    </row>
    <row r="186" spans="2:26" x14ac:dyDescent="0.2">
      <c r="B186" s="27" t="s">
        <v>278</v>
      </c>
      <c r="C186" s="27">
        <v>385</v>
      </c>
      <c r="D186" s="27" t="s">
        <v>128</v>
      </c>
      <c r="E186" s="27" t="s">
        <v>106</v>
      </c>
      <c r="F186" s="27" t="s">
        <v>317</v>
      </c>
      <c r="G186" s="27" t="s">
        <v>63</v>
      </c>
      <c r="H186" s="27">
        <v>60</v>
      </c>
      <c r="I186" s="27">
        <v>21</v>
      </c>
      <c r="J186" s="37">
        <v>-1E-4</v>
      </c>
      <c r="K186" s="27">
        <v>5</v>
      </c>
      <c r="L186" s="38">
        <v>-9.8999999999999994E-5</v>
      </c>
      <c r="M186" s="27" t="s">
        <v>65</v>
      </c>
      <c r="O186" s="27" t="s">
        <v>278</v>
      </c>
      <c r="P186" s="27">
        <v>385</v>
      </c>
      <c r="Q186" s="27" t="s">
        <v>128</v>
      </c>
      <c r="R186" s="27" t="s">
        <v>621</v>
      </c>
      <c r="S186" s="27" t="s">
        <v>317</v>
      </c>
      <c r="T186" s="27" t="s">
        <v>63</v>
      </c>
      <c r="U186" s="27">
        <v>10</v>
      </c>
      <c r="V186" s="27">
        <v>21</v>
      </c>
      <c r="W186" s="37">
        <v>-1E-4</v>
      </c>
      <c r="X186" s="27">
        <v>5</v>
      </c>
      <c r="Y186" s="38">
        <v>-9.8999999999999994E-5</v>
      </c>
      <c r="Z186" s="27" t="s">
        <v>65</v>
      </c>
    </row>
    <row r="187" spans="2:26" x14ac:dyDescent="0.2">
      <c r="B187" s="27" t="s">
        <v>278</v>
      </c>
      <c r="C187" s="27">
        <v>385</v>
      </c>
      <c r="D187" s="27" t="s">
        <v>128</v>
      </c>
      <c r="E187" s="27" t="s">
        <v>106</v>
      </c>
      <c r="F187" s="27" t="s">
        <v>318</v>
      </c>
      <c r="G187" s="27" t="s">
        <v>64</v>
      </c>
      <c r="H187" s="27">
        <v>60</v>
      </c>
      <c r="I187" s="27">
        <v>24</v>
      </c>
      <c r="J187" s="37">
        <v>-1.2999999999999999E-4</v>
      </c>
      <c r="K187" s="27">
        <v>6</v>
      </c>
      <c r="L187" s="38">
        <v>-1.26E-4</v>
      </c>
      <c r="M187" s="27" t="s">
        <v>65</v>
      </c>
      <c r="O187" s="27" t="s">
        <v>278</v>
      </c>
      <c r="P187" s="27">
        <v>385</v>
      </c>
      <c r="Q187" s="27" t="s">
        <v>128</v>
      </c>
      <c r="R187" s="27" t="s">
        <v>621</v>
      </c>
      <c r="S187" s="27" t="s">
        <v>318</v>
      </c>
      <c r="T187" s="27" t="s">
        <v>64</v>
      </c>
      <c r="U187" s="27">
        <v>10</v>
      </c>
      <c r="V187" s="27">
        <v>24</v>
      </c>
      <c r="W187" s="37">
        <v>-1.2999999999999999E-4</v>
      </c>
      <c r="X187" s="27">
        <v>6</v>
      </c>
      <c r="Y187" s="38">
        <v>-1.26E-4</v>
      </c>
      <c r="Z187" s="27" t="s">
        <v>65</v>
      </c>
    </row>
    <row r="188" spans="2:26" x14ac:dyDescent="0.2">
      <c r="B188" s="27" t="s">
        <v>278</v>
      </c>
      <c r="C188" s="27">
        <v>381</v>
      </c>
      <c r="D188" s="27" t="s">
        <v>129</v>
      </c>
      <c r="E188" s="27" t="s">
        <v>106</v>
      </c>
      <c r="F188" s="27" t="s">
        <v>319</v>
      </c>
      <c r="G188" s="27" t="s">
        <v>63</v>
      </c>
      <c r="H188" s="27">
        <v>60</v>
      </c>
      <c r="I188" s="27">
        <v>21</v>
      </c>
      <c r="J188" s="37">
        <v>-9.7E-5</v>
      </c>
      <c r="K188" s="27">
        <v>5</v>
      </c>
      <c r="L188" s="38">
        <v>-9.3999999999999994E-5</v>
      </c>
      <c r="M188" s="27" t="s">
        <v>65</v>
      </c>
      <c r="O188" s="27" t="s">
        <v>278</v>
      </c>
      <c r="P188" s="27">
        <v>381</v>
      </c>
      <c r="Q188" s="27" t="s">
        <v>129</v>
      </c>
      <c r="R188" s="27" t="s">
        <v>621</v>
      </c>
      <c r="S188" s="27" t="s">
        <v>319</v>
      </c>
      <c r="T188" s="27" t="s">
        <v>63</v>
      </c>
      <c r="U188" s="27">
        <v>10</v>
      </c>
      <c r="V188" s="27">
        <v>21</v>
      </c>
      <c r="W188" s="37">
        <v>-9.7E-5</v>
      </c>
      <c r="X188" s="27">
        <v>5</v>
      </c>
      <c r="Y188" s="38">
        <v>-9.3999999999999994E-5</v>
      </c>
      <c r="Z188" s="27" t="s">
        <v>65</v>
      </c>
    </row>
    <row r="189" spans="2:26" x14ac:dyDescent="0.2">
      <c r="B189" s="27" t="s">
        <v>278</v>
      </c>
      <c r="C189" s="27">
        <v>381</v>
      </c>
      <c r="D189" s="27" t="s">
        <v>129</v>
      </c>
      <c r="E189" s="27" t="s">
        <v>106</v>
      </c>
      <c r="F189" s="27" t="s">
        <v>320</v>
      </c>
      <c r="G189" s="27" t="s">
        <v>64</v>
      </c>
      <c r="H189" s="27">
        <v>60</v>
      </c>
      <c r="I189" s="27">
        <v>24</v>
      </c>
      <c r="J189" s="37">
        <v>-1.37E-4</v>
      </c>
      <c r="K189" s="27">
        <v>7</v>
      </c>
      <c r="L189" s="38">
        <v>-1.34E-4</v>
      </c>
      <c r="M189" s="27" t="s">
        <v>65</v>
      </c>
      <c r="O189" s="27" t="s">
        <v>278</v>
      </c>
      <c r="P189" s="27">
        <v>381</v>
      </c>
      <c r="Q189" s="27" t="s">
        <v>129</v>
      </c>
      <c r="R189" s="27" t="s">
        <v>621</v>
      </c>
      <c r="S189" s="27" t="s">
        <v>320</v>
      </c>
      <c r="T189" s="27" t="s">
        <v>64</v>
      </c>
      <c r="U189" s="27">
        <v>10</v>
      </c>
      <c r="V189" s="27">
        <v>24</v>
      </c>
      <c r="W189" s="37">
        <v>-1.37E-4</v>
      </c>
      <c r="X189" s="27">
        <v>7</v>
      </c>
      <c r="Y189" s="38">
        <v>-1.34E-4</v>
      </c>
      <c r="Z189" s="27" t="s">
        <v>65</v>
      </c>
    </row>
    <row r="190" spans="2:26" x14ac:dyDescent="0.2">
      <c r="B190" s="27" t="s">
        <v>278</v>
      </c>
      <c r="C190" s="27">
        <v>382</v>
      </c>
      <c r="D190" s="27" t="s">
        <v>129</v>
      </c>
      <c r="E190" s="27" t="s">
        <v>106</v>
      </c>
      <c r="F190" s="27" t="s">
        <v>321</v>
      </c>
      <c r="G190" s="27" t="s">
        <v>63</v>
      </c>
      <c r="H190" s="27">
        <v>60</v>
      </c>
      <c r="I190" s="27">
        <v>21</v>
      </c>
      <c r="J190" s="37">
        <v>-9.7E-5</v>
      </c>
      <c r="K190" s="27">
        <v>5</v>
      </c>
      <c r="L190" s="38">
        <v>-9.3999999999999994E-5</v>
      </c>
      <c r="M190" s="27" t="s">
        <v>65</v>
      </c>
      <c r="O190" s="27" t="s">
        <v>278</v>
      </c>
      <c r="P190" s="27">
        <v>382</v>
      </c>
      <c r="Q190" s="27" t="s">
        <v>129</v>
      </c>
      <c r="R190" s="27" t="s">
        <v>621</v>
      </c>
      <c r="S190" s="27" t="s">
        <v>321</v>
      </c>
      <c r="T190" s="27" t="s">
        <v>63</v>
      </c>
      <c r="U190" s="27">
        <v>10</v>
      </c>
      <c r="V190" s="27">
        <v>21</v>
      </c>
      <c r="W190" s="37">
        <v>-9.7E-5</v>
      </c>
      <c r="X190" s="27">
        <v>5</v>
      </c>
      <c r="Y190" s="38">
        <v>-9.3999999999999994E-5</v>
      </c>
      <c r="Z190" s="27" t="s">
        <v>65</v>
      </c>
    </row>
    <row r="191" spans="2:26" x14ac:dyDescent="0.2">
      <c r="B191" s="27" t="s">
        <v>278</v>
      </c>
      <c r="C191" s="27">
        <v>382</v>
      </c>
      <c r="D191" s="27" t="s">
        <v>129</v>
      </c>
      <c r="E191" s="27" t="s">
        <v>106</v>
      </c>
      <c r="F191" s="27" t="s">
        <v>322</v>
      </c>
      <c r="G191" s="27" t="s">
        <v>64</v>
      </c>
      <c r="H191" s="27">
        <v>60</v>
      </c>
      <c r="I191" s="27">
        <v>24</v>
      </c>
      <c r="J191" s="37">
        <v>-1.37E-4</v>
      </c>
      <c r="K191" s="27">
        <v>7</v>
      </c>
      <c r="L191" s="38">
        <v>-1.34E-4</v>
      </c>
      <c r="M191" s="27" t="s">
        <v>65</v>
      </c>
      <c r="O191" s="27" t="s">
        <v>278</v>
      </c>
      <c r="P191" s="27">
        <v>382</v>
      </c>
      <c r="Q191" s="27" t="s">
        <v>129</v>
      </c>
      <c r="R191" s="27" t="s">
        <v>621</v>
      </c>
      <c r="S191" s="27" t="s">
        <v>322</v>
      </c>
      <c r="T191" s="27" t="s">
        <v>64</v>
      </c>
      <c r="U191" s="27">
        <v>10</v>
      </c>
      <c r="V191" s="27">
        <v>24</v>
      </c>
      <c r="W191" s="37">
        <v>-1.37E-4</v>
      </c>
      <c r="X191" s="27">
        <v>7</v>
      </c>
      <c r="Y191" s="38">
        <v>-1.34E-4</v>
      </c>
      <c r="Z191" s="27" t="s">
        <v>65</v>
      </c>
    </row>
    <row r="192" spans="2:26" x14ac:dyDescent="0.2">
      <c r="B192" s="27" t="s">
        <v>278</v>
      </c>
      <c r="C192" s="27">
        <v>386</v>
      </c>
      <c r="D192" s="27" t="s">
        <v>128</v>
      </c>
      <c r="E192" s="27" t="s">
        <v>106</v>
      </c>
      <c r="F192" s="27" t="s">
        <v>323</v>
      </c>
      <c r="G192" s="27" t="s">
        <v>63</v>
      </c>
      <c r="H192" s="27">
        <v>60</v>
      </c>
      <c r="I192" s="27">
        <v>21</v>
      </c>
      <c r="J192" s="37">
        <v>-1.02E-4</v>
      </c>
      <c r="K192" s="27">
        <v>5</v>
      </c>
      <c r="L192" s="38">
        <v>-1E-4</v>
      </c>
      <c r="M192" s="27" t="s">
        <v>65</v>
      </c>
      <c r="O192" s="27" t="s">
        <v>278</v>
      </c>
      <c r="P192" s="27">
        <v>386</v>
      </c>
      <c r="Q192" s="27" t="s">
        <v>128</v>
      </c>
      <c r="R192" s="27" t="s">
        <v>621</v>
      </c>
      <c r="S192" s="27" t="s">
        <v>323</v>
      </c>
      <c r="T192" s="27" t="s">
        <v>63</v>
      </c>
      <c r="U192" s="27">
        <v>10</v>
      </c>
      <c r="V192" s="27">
        <v>21</v>
      </c>
      <c r="W192" s="37">
        <v>-1.02E-4</v>
      </c>
      <c r="X192" s="27">
        <v>5</v>
      </c>
      <c r="Y192" s="38">
        <v>-1E-4</v>
      </c>
      <c r="Z192" s="27" t="s">
        <v>65</v>
      </c>
    </row>
    <row r="193" spans="2:26" x14ac:dyDescent="0.2">
      <c r="B193" s="27" t="s">
        <v>278</v>
      </c>
      <c r="C193" s="27">
        <v>386</v>
      </c>
      <c r="D193" s="27" t="s">
        <v>128</v>
      </c>
      <c r="E193" s="27" t="s">
        <v>106</v>
      </c>
      <c r="F193" s="27" t="s">
        <v>324</v>
      </c>
      <c r="G193" s="27" t="s">
        <v>64</v>
      </c>
      <c r="H193" s="27">
        <v>60</v>
      </c>
      <c r="I193" s="27">
        <v>24</v>
      </c>
      <c r="J193" s="37">
        <v>-1.3100000000000001E-4</v>
      </c>
      <c r="K193" s="27">
        <v>6</v>
      </c>
      <c r="L193" s="38">
        <v>-1.27E-4</v>
      </c>
      <c r="M193" s="27" t="s">
        <v>65</v>
      </c>
      <c r="O193" s="27" t="s">
        <v>278</v>
      </c>
      <c r="P193" s="27">
        <v>386</v>
      </c>
      <c r="Q193" s="27" t="s">
        <v>128</v>
      </c>
      <c r="R193" s="27" t="s">
        <v>621</v>
      </c>
      <c r="S193" s="27" t="s">
        <v>324</v>
      </c>
      <c r="T193" s="27" t="s">
        <v>64</v>
      </c>
      <c r="U193" s="27">
        <v>10</v>
      </c>
      <c r="V193" s="27">
        <v>24</v>
      </c>
      <c r="W193" s="37">
        <v>-1.3100000000000001E-4</v>
      </c>
      <c r="X193" s="27">
        <v>6</v>
      </c>
      <c r="Y193" s="38">
        <v>-1.27E-4</v>
      </c>
      <c r="Z193" s="27" t="s">
        <v>65</v>
      </c>
    </row>
    <row r="194" spans="2:26" x14ac:dyDescent="0.2">
      <c r="B194" s="27" t="s">
        <v>278</v>
      </c>
      <c r="C194" s="27">
        <v>374</v>
      </c>
      <c r="D194" s="27" t="s">
        <v>127</v>
      </c>
      <c r="E194" s="27" t="s">
        <v>106</v>
      </c>
      <c r="F194" s="27" t="s">
        <v>325</v>
      </c>
      <c r="G194" s="27" t="s">
        <v>63</v>
      </c>
      <c r="H194" s="27">
        <v>60</v>
      </c>
      <c r="I194" s="27">
        <v>19</v>
      </c>
      <c r="J194" s="37">
        <v>-9.6000000000000002E-5</v>
      </c>
      <c r="K194" s="27">
        <v>5</v>
      </c>
      <c r="L194" s="38">
        <v>-9.2999999999999997E-5</v>
      </c>
      <c r="M194" s="27" t="s">
        <v>65</v>
      </c>
      <c r="O194" s="27" t="s">
        <v>278</v>
      </c>
      <c r="P194" s="27">
        <v>374</v>
      </c>
      <c r="Q194" s="27" t="s">
        <v>127</v>
      </c>
      <c r="R194" s="27" t="s">
        <v>621</v>
      </c>
      <c r="S194" s="27" t="s">
        <v>325</v>
      </c>
      <c r="T194" s="27" t="s">
        <v>63</v>
      </c>
      <c r="U194" s="27">
        <v>10</v>
      </c>
      <c r="V194" s="27">
        <v>19</v>
      </c>
      <c r="W194" s="37">
        <v>-9.6000000000000002E-5</v>
      </c>
      <c r="X194" s="27">
        <v>5</v>
      </c>
      <c r="Y194" s="38">
        <v>-9.2999999999999997E-5</v>
      </c>
      <c r="Z194" s="27" t="s">
        <v>65</v>
      </c>
    </row>
    <row r="195" spans="2:26" x14ac:dyDescent="0.2">
      <c r="B195" s="27" t="s">
        <v>278</v>
      </c>
      <c r="C195" s="27">
        <v>374</v>
      </c>
      <c r="D195" s="27" t="s">
        <v>127</v>
      </c>
      <c r="E195" s="27" t="s">
        <v>106</v>
      </c>
      <c r="F195" s="27" t="s">
        <v>326</v>
      </c>
      <c r="G195" s="27" t="s">
        <v>64</v>
      </c>
      <c r="H195" s="27">
        <v>60</v>
      </c>
      <c r="I195" s="27">
        <v>22</v>
      </c>
      <c r="J195" s="37">
        <v>-1.27E-4</v>
      </c>
      <c r="K195" s="27">
        <v>6</v>
      </c>
      <c r="L195" s="38">
        <v>-1.22E-4</v>
      </c>
      <c r="M195" s="27" t="s">
        <v>65</v>
      </c>
      <c r="O195" s="27" t="s">
        <v>278</v>
      </c>
      <c r="P195" s="27">
        <v>374</v>
      </c>
      <c r="Q195" s="27" t="s">
        <v>127</v>
      </c>
      <c r="R195" s="27" t="s">
        <v>621</v>
      </c>
      <c r="S195" s="27" t="s">
        <v>326</v>
      </c>
      <c r="T195" s="27" t="s">
        <v>64</v>
      </c>
      <c r="U195" s="27">
        <v>10</v>
      </c>
      <c r="V195" s="27">
        <v>22</v>
      </c>
      <c r="W195" s="37">
        <v>-1.27E-4</v>
      </c>
      <c r="X195" s="27">
        <v>6</v>
      </c>
      <c r="Y195" s="38">
        <v>-1.22E-4</v>
      </c>
      <c r="Z195" s="27" t="s">
        <v>65</v>
      </c>
    </row>
    <row r="196" spans="2:26" x14ac:dyDescent="0.2">
      <c r="B196" s="27" t="s">
        <v>327</v>
      </c>
      <c r="C196" s="27">
        <v>437</v>
      </c>
      <c r="D196" s="27" t="s">
        <v>127</v>
      </c>
      <c r="E196" s="27" t="s">
        <v>106</v>
      </c>
      <c r="F196" s="27" t="s">
        <v>328</v>
      </c>
      <c r="G196" s="27" t="s">
        <v>63</v>
      </c>
      <c r="H196" s="27">
        <v>60</v>
      </c>
      <c r="I196" s="27">
        <v>22</v>
      </c>
      <c r="J196" s="37">
        <v>-8.3999999999999995E-5</v>
      </c>
      <c r="K196" s="27">
        <v>6</v>
      </c>
      <c r="L196" s="38">
        <v>-8.2000000000000001E-5</v>
      </c>
      <c r="M196" s="27" t="s">
        <v>65</v>
      </c>
      <c r="O196" s="27" t="s">
        <v>327</v>
      </c>
      <c r="P196" s="27">
        <v>437</v>
      </c>
      <c r="Q196" s="27" t="s">
        <v>127</v>
      </c>
      <c r="R196" s="27" t="s">
        <v>621</v>
      </c>
      <c r="S196" s="27" t="s">
        <v>328</v>
      </c>
      <c r="T196" s="27" t="s">
        <v>63</v>
      </c>
      <c r="U196" s="27">
        <v>10</v>
      </c>
      <c r="V196" s="27">
        <v>22</v>
      </c>
      <c r="W196" s="37">
        <v>-8.3999999999999995E-5</v>
      </c>
      <c r="X196" s="27">
        <v>6</v>
      </c>
      <c r="Y196" s="38">
        <v>-8.2000000000000001E-5</v>
      </c>
      <c r="Z196" s="27" t="s">
        <v>65</v>
      </c>
    </row>
    <row r="197" spans="2:26" x14ac:dyDescent="0.2">
      <c r="B197" s="27" t="s">
        <v>327</v>
      </c>
      <c r="C197" s="27">
        <v>437</v>
      </c>
      <c r="D197" s="27" t="s">
        <v>127</v>
      </c>
      <c r="E197" s="27" t="s">
        <v>106</v>
      </c>
      <c r="F197" s="27" t="s">
        <v>329</v>
      </c>
      <c r="G197" s="27" t="s">
        <v>64</v>
      </c>
      <c r="H197" s="27">
        <v>60</v>
      </c>
      <c r="I197" s="27">
        <v>24</v>
      </c>
      <c r="J197" s="37">
        <v>-9.6000000000000002E-5</v>
      </c>
      <c r="K197" s="27">
        <v>1</v>
      </c>
      <c r="L197" s="38">
        <v>-9.2999999999999997E-5</v>
      </c>
      <c r="M197" s="27" t="s">
        <v>65</v>
      </c>
      <c r="O197" s="27" t="s">
        <v>327</v>
      </c>
      <c r="P197" s="27">
        <v>437</v>
      </c>
      <c r="Q197" s="27" t="s">
        <v>127</v>
      </c>
      <c r="R197" s="27" t="s">
        <v>621</v>
      </c>
      <c r="S197" s="27" t="s">
        <v>329</v>
      </c>
      <c r="T197" s="27" t="s">
        <v>64</v>
      </c>
      <c r="U197" s="27">
        <v>10</v>
      </c>
      <c r="V197" s="27">
        <v>24</v>
      </c>
      <c r="W197" s="37">
        <v>-9.6000000000000002E-5</v>
      </c>
      <c r="X197" s="27">
        <v>1</v>
      </c>
      <c r="Y197" s="38">
        <v>-9.2999999999999997E-5</v>
      </c>
      <c r="Z197" s="27" t="s">
        <v>65</v>
      </c>
    </row>
    <row r="198" spans="2:26" x14ac:dyDescent="0.2">
      <c r="B198" s="27" t="s">
        <v>327</v>
      </c>
      <c r="C198" s="27">
        <v>449</v>
      </c>
      <c r="D198" s="27" t="s">
        <v>128</v>
      </c>
      <c r="E198" s="27" t="s">
        <v>106</v>
      </c>
      <c r="F198" s="27" t="s">
        <v>330</v>
      </c>
      <c r="G198" s="27" t="s">
        <v>63</v>
      </c>
      <c r="H198" s="27">
        <v>60</v>
      </c>
      <c r="I198" s="27">
        <v>19</v>
      </c>
      <c r="J198" s="37">
        <v>-1.3200000000000001E-4</v>
      </c>
      <c r="K198" s="27">
        <v>10</v>
      </c>
      <c r="L198" s="38">
        <v>-1.2899999999999999E-4</v>
      </c>
      <c r="M198" s="27" t="s">
        <v>65</v>
      </c>
      <c r="O198" s="27" t="s">
        <v>327</v>
      </c>
      <c r="P198" s="27">
        <v>449</v>
      </c>
      <c r="Q198" s="27" t="s">
        <v>128</v>
      </c>
      <c r="R198" s="27" t="s">
        <v>621</v>
      </c>
      <c r="S198" s="27" t="s">
        <v>330</v>
      </c>
      <c r="T198" s="27" t="s">
        <v>63</v>
      </c>
      <c r="U198" s="27">
        <v>10</v>
      </c>
      <c r="V198" s="27">
        <v>19</v>
      </c>
      <c r="W198" s="37">
        <v>-1.3200000000000001E-4</v>
      </c>
      <c r="X198" s="27">
        <v>10</v>
      </c>
      <c r="Y198" s="38">
        <v>-1.2899999999999999E-4</v>
      </c>
      <c r="Z198" s="27" t="s">
        <v>65</v>
      </c>
    </row>
    <row r="199" spans="2:26" x14ac:dyDescent="0.2">
      <c r="B199" s="27" t="s">
        <v>327</v>
      </c>
      <c r="C199" s="27">
        <v>449</v>
      </c>
      <c r="D199" s="27" t="s">
        <v>128</v>
      </c>
      <c r="E199" s="27" t="s">
        <v>106</v>
      </c>
      <c r="F199" s="27" t="s">
        <v>331</v>
      </c>
      <c r="G199" s="27" t="s">
        <v>64</v>
      </c>
      <c r="H199" s="27">
        <v>60</v>
      </c>
      <c r="I199" s="27">
        <v>26</v>
      </c>
      <c r="J199" s="37">
        <v>-1.47E-4</v>
      </c>
      <c r="K199" s="27">
        <v>1</v>
      </c>
      <c r="L199" s="38">
        <v>-1.4300000000000001E-4</v>
      </c>
      <c r="M199" s="27" t="s">
        <v>65</v>
      </c>
      <c r="O199" s="27" t="s">
        <v>327</v>
      </c>
      <c r="P199" s="27">
        <v>449</v>
      </c>
      <c r="Q199" s="27" t="s">
        <v>128</v>
      </c>
      <c r="R199" s="27" t="s">
        <v>621</v>
      </c>
      <c r="S199" s="27" t="s">
        <v>331</v>
      </c>
      <c r="T199" s="27" t="s">
        <v>64</v>
      </c>
      <c r="U199" s="27">
        <v>10</v>
      </c>
      <c r="V199" s="27">
        <v>26</v>
      </c>
      <c r="W199" s="37">
        <v>-1.47E-4</v>
      </c>
      <c r="X199" s="27">
        <v>1</v>
      </c>
      <c r="Y199" s="38">
        <v>-1.4300000000000001E-4</v>
      </c>
      <c r="Z199" s="27" t="s">
        <v>65</v>
      </c>
    </row>
    <row r="200" spans="2:26" x14ac:dyDescent="0.2">
      <c r="B200" s="27" t="s">
        <v>327</v>
      </c>
      <c r="C200" s="27">
        <v>445</v>
      </c>
      <c r="D200" s="27" t="s">
        <v>129</v>
      </c>
      <c r="E200" s="27" t="s">
        <v>106</v>
      </c>
      <c r="F200" s="27" t="s">
        <v>332</v>
      </c>
      <c r="G200" s="27" t="s">
        <v>63</v>
      </c>
      <c r="H200" s="27">
        <v>60</v>
      </c>
      <c r="I200" s="27">
        <v>19</v>
      </c>
      <c r="J200" s="37">
        <v>-1.2999999999999999E-4</v>
      </c>
      <c r="K200" s="27">
        <v>12</v>
      </c>
      <c r="L200" s="38">
        <v>-1.27E-4</v>
      </c>
      <c r="M200" s="27" t="s">
        <v>65</v>
      </c>
      <c r="O200" s="27" t="s">
        <v>327</v>
      </c>
      <c r="P200" s="27">
        <v>445</v>
      </c>
      <c r="Q200" s="27" t="s">
        <v>129</v>
      </c>
      <c r="R200" s="27" t="s">
        <v>621</v>
      </c>
      <c r="S200" s="27" t="s">
        <v>332</v>
      </c>
      <c r="T200" s="27" t="s">
        <v>63</v>
      </c>
      <c r="U200" s="27">
        <v>10</v>
      </c>
      <c r="V200" s="27">
        <v>19</v>
      </c>
      <c r="W200" s="37">
        <v>-1.2999999999999999E-4</v>
      </c>
      <c r="X200" s="27">
        <v>12</v>
      </c>
      <c r="Y200" s="38">
        <v>-1.27E-4</v>
      </c>
      <c r="Z200" s="27" t="s">
        <v>65</v>
      </c>
    </row>
    <row r="201" spans="2:26" x14ac:dyDescent="0.2">
      <c r="B201" s="27" t="s">
        <v>327</v>
      </c>
      <c r="C201" s="27">
        <v>445</v>
      </c>
      <c r="D201" s="27" t="s">
        <v>129</v>
      </c>
      <c r="E201" s="27" t="s">
        <v>106</v>
      </c>
      <c r="F201" s="27" t="s">
        <v>333</v>
      </c>
      <c r="G201" s="27" t="s">
        <v>64</v>
      </c>
      <c r="H201" s="27">
        <v>60</v>
      </c>
      <c r="I201" s="27">
        <v>26</v>
      </c>
      <c r="J201" s="37">
        <v>-1.5100000000000001E-4</v>
      </c>
      <c r="K201" s="27">
        <v>1</v>
      </c>
      <c r="L201" s="38">
        <v>-1.4799999999999999E-4</v>
      </c>
      <c r="M201" s="27" t="s">
        <v>65</v>
      </c>
      <c r="O201" s="27" t="s">
        <v>327</v>
      </c>
      <c r="P201" s="27">
        <v>445</v>
      </c>
      <c r="Q201" s="27" t="s">
        <v>129</v>
      </c>
      <c r="R201" s="27" t="s">
        <v>621</v>
      </c>
      <c r="S201" s="27" t="s">
        <v>333</v>
      </c>
      <c r="T201" s="27" t="s">
        <v>64</v>
      </c>
      <c r="U201" s="27">
        <v>10</v>
      </c>
      <c r="V201" s="27">
        <v>26</v>
      </c>
      <c r="W201" s="37">
        <v>-1.5100000000000001E-4</v>
      </c>
      <c r="X201" s="27">
        <v>1</v>
      </c>
      <c r="Y201" s="38">
        <v>-1.4799999999999999E-4</v>
      </c>
      <c r="Z201" s="27" t="s">
        <v>65</v>
      </c>
    </row>
    <row r="202" spans="2:26" x14ac:dyDescent="0.2">
      <c r="B202" s="27" t="s">
        <v>327</v>
      </c>
      <c r="C202" s="27">
        <v>446</v>
      </c>
      <c r="D202" s="27" t="s">
        <v>129</v>
      </c>
      <c r="E202" s="27" t="s">
        <v>106</v>
      </c>
      <c r="F202" s="27" t="s">
        <v>334</v>
      </c>
      <c r="G202" s="27" t="s">
        <v>63</v>
      </c>
      <c r="H202" s="27">
        <v>60</v>
      </c>
      <c r="I202" s="27">
        <v>19</v>
      </c>
      <c r="J202" s="37">
        <v>-1.2999999999999999E-4</v>
      </c>
      <c r="K202" s="27">
        <v>12</v>
      </c>
      <c r="L202" s="38">
        <v>-1.27E-4</v>
      </c>
      <c r="M202" s="27" t="s">
        <v>65</v>
      </c>
      <c r="O202" s="27" t="s">
        <v>327</v>
      </c>
      <c r="P202" s="27">
        <v>446</v>
      </c>
      <c r="Q202" s="27" t="s">
        <v>129</v>
      </c>
      <c r="R202" s="27" t="s">
        <v>621</v>
      </c>
      <c r="S202" s="27" t="s">
        <v>334</v>
      </c>
      <c r="T202" s="27" t="s">
        <v>63</v>
      </c>
      <c r="U202" s="27">
        <v>10</v>
      </c>
      <c r="V202" s="27">
        <v>19</v>
      </c>
      <c r="W202" s="37">
        <v>-1.2999999999999999E-4</v>
      </c>
      <c r="X202" s="27">
        <v>12</v>
      </c>
      <c r="Y202" s="38">
        <v>-1.27E-4</v>
      </c>
      <c r="Z202" s="27" t="s">
        <v>65</v>
      </c>
    </row>
    <row r="203" spans="2:26" x14ac:dyDescent="0.2">
      <c r="B203" s="27" t="s">
        <v>327</v>
      </c>
      <c r="C203" s="27">
        <v>446</v>
      </c>
      <c r="D203" s="27" t="s">
        <v>129</v>
      </c>
      <c r="E203" s="27" t="s">
        <v>106</v>
      </c>
      <c r="F203" s="27" t="s">
        <v>335</v>
      </c>
      <c r="G203" s="27" t="s">
        <v>64</v>
      </c>
      <c r="H203" s="27">
        <v>60</v>
      </c>
      <c r="I203" s="27">
        <v>26</v>
      </c>
      <c r="J203" s="37">
        <v>-1.5100000000000001E-4</v>
      </c>
      <c r="K203" s="27">
        <v>1</v>
      </c>
      <c r="L203" s="38">
        <v>-1.4799999999999999E-4</v>
      </c>
      <c r="M203" s="27" t="s">
        <v>65</v>
      </c>
      <c r="O203" s="27" t="s">
        <v>327</v>
      </c>
      <c r="P203" s="27">
        <v>446</v>
      </c>
      <c r="Q203" s="27" t="s">
        <v>129</v>
      </c>
      <c r="R203" s="27" t="s">
        <v>621</v>
      </c>
      <c r="S203" s="27" t="s">
        <v>335</v>
      </c>
      <c r="T203" s="27" t="s">
        <v>64</v>
      </c>
      <c r="U203" s="27">
        <v>10</v>
      </c>
      <c r="V203" s="27">
        <v>26</v>
      </c>
      <c r="W203" s="37">
        <v>-1.5100000000000001E-4</v>
      </c>
      <c r="X203" s="27">
        <v>1</v>
      </c>
      <c r="Y203" s="38">
        <v>-1.4799999999999999E-4</v>
      </c>
      <c r="Z203" s="27" t="s">
        <v>65</v>
      </c>
    </row>
    <row r="204" spans="2:26" x14ac:dyDescent="0.2">
      <c r="B204" s="27" t="s">
        <v>327</v>
      </c>
      <c r="C204" s="27">
        <v>450</v>
      </c>
      <c r="D204" s="27" t="s">
        <v>128</v>
      </c>
      <c r="E204" s="27" t="s">
        <v>106</v>
      </c>
      <c r="F204" s="27" t="s">
        <v>336</v>
      </c>
      <c r="G204" s="27" t="s">
        <v>63</v>
      </c>
      <c r="H204" s="27">
        <v>60</v>
      </c>
      <c r="I204" s="27">
        <v>19</v>
      </c>
      <c r="J204" s="37">
        <v>-1.3300000000000001E-4</v>
      </c>
      <c r="K204" s="27">
        <v>10</v>
      </c>
      <c r="L204" s="38">
        <v>-1.3100000000000001E-4</v>
      </c>
      <c r="M204" s="27" t="s">
        <v>65</v>
      </c>
      <c r="O204" s="27" t="s">
        <v>327</v>
      </c>
      <c r="P204" s="27">
        <v>450</v>
      </c>
      <c r="Q204" s="27" t="s">
        <v>128</v>
      </c>
      <c r="R204" s="27" t="s">
        <v>621</v>
      </c>
      <c r="S204" s="27" t="s">
        <v>336</v>
      </c>
      <c r="T204" s="27" t="s">
        <v>63</v>
      </c>
      <c r="U204" s="27">
        <v>10</v>
      </c>
      <c r="V204" s="27">
        <v>19</v>
      </c>
      <c r="W204" s="37">
        <v>-1.3300000000000001E-4</v>
      </c>
      <c r="X204" s="27">
        <v>10</v>
      </c>
      <c r="Y204" s="38">
        <v>-1.3100000000000001E-4</v>
      </c>
      <c r="Z204" s="27" t="s">
        <v>65</v>
      </c>
    </row>
    <row r="205" spans="2:26" x14ac:dyDescent="0.2">
      <c r="B205" s="27" t="s">
        <v>327</v>
      </c>
      <c r="C205" s="27">
        <v>450</v>
      </c>
      <c r="D205" s="27" t="s">
        <v>128</v>
      </c>
      <c r="E205" s="27" t="s">
        <v>106</v>
      </c>
      <c r="F205" s="27" t="s">
        <v>337</v>
      </c>
      <c r="G205" s="27" t="s">
        <v>64</v>
      </c>
      <c r="H205" s="27">
        <v>60</v>
      </c>
      <c r="I205" s="27">
        <v>26</v>
      </c>
      <c r="J205" s="37">
        <v>-1.4799999999999999E-4</v>
      </c>
      <c r="K205" s="27">
        <v>1</v>
      </c>
      <c r="L205" s="38">
        <v>-1.44E-4</v>
      </c>
      <c r="M205" s="27" t="s">
        <v>65</v>
      </c>
      <c r="O205" s="27" t="s">
        <v>327</v>
      </c>
      <c r="P205" s="27">
        <v>450</v>
      </c>
      <c r="Q205" s="27" t="s">
        <v>128</v>
      </c>
      <c r="R205" s="27" t="s">
        <v>621</v>
      </c>
      <c r="S205" s="27" t="s">
        <v>337</v>
      </c>
      <c r="T205" s="27" t="s">
        <v>64</v>
      </c>
      <c r="U205" s="27">
        <v>10</v>
      </c>
      <c r="V205" s="27">
        <v>26</v>
      </c>
      <c r="W205" s="37">
        <v>-1.4799999999999999E-4</v>
      </c>
      <c r="X205" s="27">
        <v>1</v>
      </c>
      <c r="Y205" s="38">
        <v>-1.44E-4</v>
      </c>
      <c r="Z205" s="27" t="s">
        <v>65</v>
      </c>
    </row>
    <row r="206" spans="2:26" x14ac:dyDescent="0.2">
      <c r="B206" s="27" t="s">
        <v>327</v>
      </c>
      <c r="C206" s="27">
        <v>438</v>
      </c>
      <c r="D206" s="27" t="s">
        <v>127</v>
      </c>
      <c r="E206" s="27" t="s">
        <v>106</v>
      </c>
      <c r="F206" s="27" t="s">
        <v>338</v>
      </c>
      <c r="G206" s="27" t="s">
        <v>63</v>
      </c>
      <c r="H206" s="27">
        <v>60</v>
      </c>
      <c r="I206" s="27">
        <v>17</v>
      </c>
      <c r="J206" s="37">
        <v>-1.2400000000000001E-4</v>
      </c>
      <c r="K206" s="27">
        <v>10</v>
      </c>
      <c r="L206" s="38">
        <v>-1.21E-4</v>
      </c>
      <c r="M206" s="27" t="s">
        <v>65</v>
      </c>
      <c r="O206" s="27" t="s">
        <v>327</v>
      </c>
      <c r="P206" s="27">
        <v>438</v>
      </c>
      <c r="Q206" s="27" t="s">
        <v>127</v>
      </c>
      <c r="R206" s="27" t="s">
        <v>621</v>
      </c>
      <c r="S206" s="27" t="s">
        <v>338</v>
      </c>
      <c r="T206" s="27" t="s">
        <v>63</v>
      </c>
      <c r="U206" s="27">
        <v>10</v>
      </c>
      <c r="V206" s="27">
        <v>17</v>
      </c>
      <c r="W206" s="37">
        <v>-1.2400000000000001E-4</v>
      </c>
      <c r="X206" s="27">
        <v>10</v>
      </c>
      <c r="Y206" s="38">
        <v>-1.21E-4</v>
      </c>
      <c r="Z206" s="27" t="s">
        <v>65</v>
      </c>
    </row>
    <row r="207" spans="2:26" x14ac:dyDescent="0.2">
      <c r="B207" s="27" t="s">
        <v>327</v>
      </c>
      <c r="C207" s="27">
        <v>438</v>
      </c>
      <c r="D207" s="27" t="s">
        <v>127</v>
      </c>
      <c r="E207" s="27" t="s">
        <v>106</v>
      </c>
      <c r="F207" s="27" t="s">
        <v>339</v>
      </c>
      <c r="G207" s="27" t="s">
        <v>64</v>
      </c>
      <c r="H207" s="27">
        <v>60</v>
      </c>
      <c r="I207" s="27">
        <v>24</v>
      </c>
      <c r="J207" s="37">
        <v>-1.3999999999999999E-4</v>
      </c>
      <c r="K207" s="27">
        <v>1</v>
      </c>
      <c r="L207" s="38">
        <v>-1.35E-4</v>
      </c>
      <c r="M207" s="27" t="s">
        <v>65</v>
      </c>
      <c r="O207" s="27" t="s">
        <v>327</v>
      </c>
      <c r="P207" s="27">
        <v>438</v>
      </c>
      <c r="Q207" s="27" t="s">
        <v>127</v>
      </c>
      <c r="R207" s="27" t="s">
        <v>621</v>
      </c>
      <c r="S207" s="27" t="s">
        <v>339</v>
      </c>
      <c r="T207" s="27" t="s">
        <v>64</v>
      </c>
      <c r="U207" s="27">
        <v>10</v>
      </c>
      <c r="V207" s="27">
        <v>24</v>
      </c>
      <c r="W207" s="37">
        <v>-1.3999999999999999E-4</v>
      </c>
      <c r="X207" s="27">
        <v>1</v>
      </c>
      <c r="Y207" s="38">
        <v>-1.35E-4</v>
      </c>
      <c r="Z207" s="27" t="s">
        <v>65</v>
      </c>
    </row>
    <row r="208" spans="2:26" x14ac:dyDescent="0.2">
      <c r="B208" s="27" t="s">
        <v>327</v>
      </c>
      <c r="C208" s="27">
        <v>454</v>
      </c>
      <c r="D208" s="27" t="s">
        <v>128</v>
      </c>
      <c r="E208" s="27" t="s">
        <v>106</v>
      </c>
      <c r="F208" s="27" t="s">
        <v>340</v>
      </c>
      <c r="G208" s="27" t="s">
        <v>63</v>
      </c>
      <c r="H208" s="27">
        <v>60</v>
      </c>
      <c r="I208" s="27">
        <v>24</v>
      </c>
      <c r="J208" s="37">
        <v>-8.1000000000000004E-5</v>
      </c>
      <c r="K208" s="27">
        <v>1</v>
      </c>
      <c r="L208" s="38">
        <v>-8.0000000000000007E-5</v>
      </c>
      <c r="M208" s="27" t="s">
        <v>65</v>
      </c>
      <c r="O208" s="27" t="s">
        <v>327</v>
      </c>
      <c r="P208" s="27">
        <v>454</v>
      </c>
      <c r="Q208" s="27" t="s">
        <v>128</v>
      </c>
      <c r="R208" s="27" t="s">
        <v>621</v>
      </c>
      <c r="S208" s="27" t="s">
        <v>340</v>
      </c>
      <c r="T208" s="27" t="s">
        <v>63</v>
      </c>
      <c r="U208" s="27">
        <v>10</v>
      </c>
      <c r="V208" s="27">
        <v>24</v>
      </c>
      <c r="W208" s="37">
        <v>-8.1000000000000004E-5</v>
      </c>
      <c r="X208" s="27">
        <v>6</v>
      </c>
      <c r="Y208" s="38">
        <v>-8.1000000000000004E-5</v>
      </c>
      <c r="Z208" s="27" t="s">
        <v>65</v>
      </c>
    </row>
    <row r="209" spans="2:26" x14ac:dyDescent="0.2">
      <c r="B209" s="27" t="s">
        <v>327</v>
      </c>
      <c r="C209" s="27">
        <v>454</v>
      </c>
      <c r="D209" s="27" t="s">
        <v>128</v>
      </c>
      <c r="E209" s="27" t="s">
        <v>106</v>
      </c>
      <c r="F209" s="27" t="s">
        <v>341</v>
      </c>
      <c r="G209" s="27" t="s">
        <v>64</v>
      </c>
      <c r="H209" s="27">
        <v>60</v>
      </c>
      <c r="I209" s="27">
        <v>26</v>
      </c>
      <c r="J209" s="37">
        <v>-9.3999999999999994E-5</v>
      </c>
      <c r="K209" s="27">
        <v>1</v>
      </c>
      <c r="L209" s="38">
        <v>-9.2E-5</v>
      </c>
      <c r="M209" s="27" t="s">
        <v>65</v>
      </c>
      <c r="O209" s="27" t="s">
        <v>327</v>
      </c>
      <c r="P209" s="27">
        <v>454</v>
      </c>
      <c r="Q209" s="27" t="s">
        <v>128</v>
      </c>
      <c r="R209" s="27" t="s">
        <v>621</v>
      </c>
      <c r="S209" s="27" t="s">
        <v>341</v>
      </c>
      <c r="T209" s="27" t="s">
        <v>64</v>
      </c>
      <c r="U209" s="27">
        <v>10</v>
      </c>
      <c r="V209" s="27">
        <v>26</v>
      </c>
      <c r="W209" s="37">
        <v>-9.3999999999999994E-5</v>
      </c>
      <c r="X209" s="27">
        <v>1</v>
      </c>
      <c r="Y209" s="38">
        <v>-9.2E-5</v>
      </c>
      <c r="Z209" s="27" t="s">
        <v>65</v>
      </c>
    </row>
    <row r="210" spans="2:26" x14ac:dyDescent="0.2">
      <c r="B210" s="27" t="s">
        <v>327</v>
      </c>
      <c r="C210" s="27">
        <v>439</v>
      </c>
      <c r="D210" s="27" t="s">
        <v>129</v>
      </c>
      <c r="E210" s="27" t="s">
        <v>106</v>
      </c>
      <c r="F210" s="27" t="s">
        <v>342</v>
      </c>
      <c r="G210" s="27" t="s">
        <v>63</v>
      </c>
      <c r="H210" s="27">
        <v>60</v>
      </c>
      <c r="I210" s="27">
        <v>19</v>
      </c>
      <c r="J210" s="37">
        <v>-1.36E-4</v>
      </c>
      <c r="K210" s="27">
        <v>12</v>
      </c>
      <c r="L210" s="38">
        <v>-1.35E-4</v>
      </c>
      <c r="M210" s="27" t="s">
        <v>65</v>
      </c>
      <c r="O210" s="27" t="s">
        <v>327</v>
      </c>
      <c r="P210" s="27">
        <v>439</v>
      </c>
      <c r="Q210" s="27" t="s">
        <v>129</v>
      </c>
      <c r="R210" s="27" t="s">
        <v>621</v>
      </c>
      <c r="S210" s="27" t="s">
        <v>342</v>
      </c>
      <c r="T210" s="27" t="s">
        <v>63</v>
      </c>
      <c r="U210" s="27">
        <v>10</v>
      </c>
      <c r="V210" s="27">
        <v>19</v>
      </c>
      <c r="W210" s="37">
        <v>-1.36E-4</v>
      </c>
      <c r="X210" s="27">
        <v>12</v>
      </c>
      <c r="Y210" s="38">
        <v>-1.35E-4</v>
      </c>
      <c r="Z210" s="27" t="s">
        <v>65</v>
      </c>
    </row>
    <row r="211" spans="2:26" x14ac:dyDescent="0.2">
      <c r="B211" s="27" t="s">
        <v>327</v>
      </c>
      <c r="C211" s="27">
        <v>439</v>
      </c>
      <c r="D211" s="27" t="s">
        <v>129</v>
      </c>
      <c r="E211" s="27" t="s">
        <v>106</v>
      </c>
      <c r="F211" s="27" t="s">
        <v>343</v>
      </c>
      <c r="G211" s="27" t="s">
        <v>64</v>
      </c>
      <c r="H211" s="27">
        <v>60</v>
      </c>
      <c r="I211" s="27">
        <v>26</v>
      </c>
      <c r="J211" s="37">
        <v>-1.6799999999999999E-4</v>
      </c>
      <c r="K211" s="27">
        <v>1</v>
      </c>
      <c r="L211" s="38">
        <v>-1.66E-4</v>
      </c>
      <c r="M211" s="27" t="s">
        <v>65</v>
      </c>
      <c r="O211" s="27" t="s">
        <v>327</v>
      </c>
      <c r="P211" s="27">
        <v>439</v>
      </c>
      <c r="Q211" s="27" t="s">
        <v>129</v>
      </c>
      <c r="R211" s="27" t="s">
        <v>621</v>
      </c>
      <c r="S211" s="27" t="s">
        <v>343</v>
      </c>
      <c r="T211" s="27" t="s">
        <v>64</v>
      </c>
      <c r="U211" s="27">
        <v>10</v>
      </c>
      <c r="V211" s="27">
        <v>26</v>
      </c>
      <c r="W211" s="37">
        <v>-1.6799999999999999E-4</v>
      </c>
      <c r="X211" s="27">
        <v>1</v>
      </c>
      <c r="Y211" s="38">
        <v>-1.66E-4</v>
      </c>
      <c r="Z211" s="27" t="s">
        <v>65</v>
      </c>
    </row>
    <row r="212" spans="2:26" x14ac:dyDescent="0.2">
      <c r="B212" s="27" t="s">
        <v>327</v>
      </c>
      <c r="C212" s="27">
        <v>457</v>
      </c>
      <c r="D212" s="27" t="s">
        <v>128</v>
      </c>
      <c r="E212" s="27" t="s">
        <v>106</v>
      </c>
      <c r="F212" s="27" t="s">
        <v>344</v>
      </c>
      <c r="G212" s="27" t="s">
        <v>63</v>
      </c>
      <c r="H212" s="27">
        <v>60</v>
      </c>
      <c r="I212" s="27">
        <v>19</v>
      </c>
      <c r="J212" s="37">
        <v>-1.4899999999999999E-4</v>
      </c>
      <c r="K212" s="27">
        <v>10</v>
      </c>
      <c r="L212" s="38">
        <v>-1.47E-4</v>
      </c>
      <c r="M212" s="27" t="s">
        <v>65</v>
      </c>
      <c r="O212" s="27" t="s">
        <v>327</v>
      </c>
      <c r="P212" s="27">
        <v>457</v>
      </c>
      <c r="Q212" s="27" t="s">
        <v>128</v>
      </c>
      <c r="R212" s="27" t="s">
        <v>621</v>
      </c>
      <c r="S212" s="27" t="s">
        <v>344</v>
      </c>
      <c r="T212" s="27" t="s">
        <v>63</v>
      </c>
      <c r="U212" s="27">
        <v>10</v>
      </c>
      <c r="V212" s="27">
        <v>19</v>
      </c>
      <c r="W212" s="37">
        <v>-1.4899999999999999E-4</v>
      </c>
      <c r="X212" s="27">
        <v>10</v>
      </c>
      <c r="Y212" s="38">
        <v>-1.47E-4</v>
      </c>
      <c r="Z212" s="27" t="s">
        <v>65</v>
      </c>
    </row>
    <row r="213" spans="2:26" x14ac:dyDescent="0.2">
      <c r="B213" s="27" t="s">
        <v>327</v>
      </c>
      <c r="C213" s="27">
        <v>457</v>
      </c>
      <c r="D213" s="27" t="s">
        <v>128</v>
      </c>
      <c r="E213" s="27" t="s">
        <v>106</v>
      </c>
      <c r="F213" s="27" t="s">
        <v>345</v>
      </c>
      <c r="G213" s="27" t="s">
        <v>64</v>
      </c>
      <c r="H213" s="27">
        <v>60</v>
      </c>
      <c r="I213" s="27">
        <v>26</v>
      </c>
      <c r="J213" s="37">
        <v>-1.7100000000000001E-4</v>
      </c>
      <c r="K213" s="27">
        <v>1</v>
      </c>
      <c r="L213" s="38">
        <v>-1.6699999999999999E-4</v>
      </c>
      <c r="M213" s="27" t="s">
        <v>65</v>
      </c>
      <c r="O213" s="27" t="s">
        <v>327</v>
      </c>
      <c r="P213" s="27">
        <v>457</v>
      </c>
      <c r="Q213" s="27" t="s">
        <v>128</v>
      </c>
      <c r="R213" s="27" t="s">
        <v>621</v>
      </c>
      <c r="S213" s="27" t="s">
        <v>345</v>
      </c>
      <c r="T213" s="27" t="s">
        <v>64</v>
      </c>
      <c r="U213" s="27">
        <v>10</v>
      </c>
      <c r="V213" s="27">
        <v>26</v>
      </c>
      <c r="W213" s="37">
        <v>-1.7100000000000001E-4</v>
      </c>
      <c r="X213" s="27">
        <v>1</v>
      </c>
      <c r="Y213" s="38">
        <v>-1.6699999999999999E-4</v>
      </c>
      <c r="Z213" s="27" t="s">
        <v>65</v>
      </c>
    </row>
    <row r="214" spans="2:26" x14ac:dyDescent="0.2">
      <c r="B214" s="27" t="s">
        <v>327</v>
      </c>
      <c r="C214" s="27">
        <v>458</v>
      </c>
      <c r="D214" s="27" t="s">
        <v>128</v>
      </c>
      <c r="E214" s="27" t="s">
        <v>106</v>
      </c>
      <c r="F214" s="27" t="s">
        <v>346</v>
      </c>
      <c r="G214" s="27" t="s">
        <v>63</v>
      </c>
      <c r="H214" s="27">
        <v>60</v>
      </c>
      <c r="I214" s="27">
        <v>19</v>
      </c>
      <c r="J214" s="37">
        <v>-1.4999999999999999E-4</v>
      </c>
      <c r="K214" s="27">
        <v>10</v>
      </c>
      <c r="L214" s="38">
        <v>-1.4799999999999999E-4</v>
      </c>
      <c r="M214" s="27" t="s">
        <v>65</v>
      </c>
      <c r="O214" s="27" t="s">
        <v>327</v>
      </c>
      <c r="P214" s="27">
        <v>458</v>
      </c>
      <c r="Q214" s="27" t="s">
        <v>128</v>
      </c>
      <c r="R214" s="27" t="s">
        <v>621</v>
      </c>
      <c r="S214" s="27" t="s">
        <v>346</v>
      </c>
      <c r="T214" s="27" t="s">
        <v>63</v>
      </c>
      <c r="U214" s="27">
        <v>10</v>
      </c>
      <c r="V214" s="27">
        <v>19</v>
      </c>
      <c r="W214" s="37">
        <v>-1.4999999999999999E-4</v>
      </c>
      <c r="X214" s="27">
        <v>10</v>
      </c>
      <c r="Y214" s="38">
        <v>-1.4799999999999999E-4</v>
      </c>
      <c r="Z214" s="27" t="s">
        <v>65</v>
      </c>
    </row>
    <row r="215" spans="2:26" x14ac:dyDescent="0.2">
      <c r="B215" s="27" t="s">
        <v>327</v>
      </c>
      <c r="C215" s="27">
        <v>458</v>
      </c>
      <c r="D215" s="27" t="s">
        <v>128</v>
      </c>
      <c r="E215" s="27" t="s">
        <v>106</v>
      </c>
      <c r="F215" s="27" t="s">
        <v>347</v>
      </c>
      <c r="G215" s="27" t="s">
        <v>64</v>
      </c>
      <c r="H215" s="27">
        <v>60</v>
      </c>
      <c r="I215" s="27">
        <v>26</v>
      </c>
      <c r="J215" s="37">
        <v>-1.7200000000000001E-4</v>
      </c>
      <c r="K215" s="27">
        <v>1</v>
      </c>
      <c r="L215" s="38">
        <v>-1.6799999999999999E-4</v>
      </c>
      <c r="M215" s="27" t="s">
        <v>65</v>
      </c>
      <c r="O215" s="27" t="s">
        <v>327</v>
      </c>
      <c r="P215" s="27">
        <v>458</v>
      </c>
      <c r="Q215" s="27" t="s">
        <v>128</v>
      </c>
      <c r="R215" s="27" t="s">
        <v>621</v>
      </c>
      <c r="S215" s="27" t="s">
        <v>347</v>
      </c>
      <c r="T215" s="27" t="s">
        <v>64</v>
      </c>
      <c r="U215" s="27">
        <v>10</v>
      </c>
      <c r="V215" s="27">
        <v>26</v>
      </c>
      <c r="W215" s="37">
        <v>-1.7200000000000001E-4</v>
      </c>
      <c r="X215" s="27">
        <v>1</v>
      </c>
      <c r="Y215" s="38">
        <v>-1.6799999999999999E-4</v>
      </c>
      <c r="Z215" s="27" t="s">
        <v>65</v>
      </c>
    </row>
    <row r="216" spans="2:26" x14ac:dyDescent="0.2">
      <c r="B216" s="27" t="s">
        <v>327</v>
      </c>
      <c r="C216" s="27">
        <v>441</v>
      </c>
      <c r="D216" s="27" t="s">
        <v>129</v>
      </c>
      <c r="E216" s="27" t="s">
        <v>106</v>
      </c>
      <c r="F216" s="27" t="s">
        <v>348</v>
      </c>
      <c r="G216" s="27" t="s">
        <v>63</v>
      </c>
      <c r="H216" s="27">
        <v>60</v>
      </c>
      <c r="I216" s="27">
        <v>19</v>
      </c>
      <c r="J216" s="37">
        <v>-1.3899999999999999E-4</v>
      </c>
      <c r="K216" s="27">
        <v>12</v>
      </c>
      <c r="L216" s="38">
        <v>-1.3799999999999999E-4</v>
      </c>
      <c r="M216" s="27" t="s">
        <v>65</v>
      </c>
      <c r="O216" s="27" t="s">
        <v>327</v>
      </c>
      <c r="P216" s="27">
        <v>441</v>
      </c>
      <c r="Q216" s="27" t="s">
        <v>129</v>
      </c>
      <c r="R216" s="27" t="s">
        <v>621</v>
      </c>
      <c r="S216" s="27" t="s">
        <v>348</v>
      </c>
      <c r="T216" s="27" t="s">
        <v>63</v>
      </c>
      <c r="U216" s="27">
        <v>10</v>
      </c>
      <c r="V216" s="27">
        <v>19</v>
      </c>
      <c r="W216" s="37">
        <v>-1.3899999999999999E-4</v>
      </c>
      <c r="X216" s="27">
        <v>12</v>
      </c>
      <c r="Y216" s="38">
        <v>-1.3799999999999999E-4</v>
      </c>
      <c r="Z216" s="27" t="s">
        <v>65</v>
      </c>
    </row>
    <row r="217" spans="2:26" x14ac:dyDescent="0.2">
      <c r="B217" s="27" t="s">
        <v>327</v>
      </c>
      <c r="C217" s="27">
        <v>441</v>
      </c>
      <c r="D217" s="27" t="s">
        <v>129</v>
      </c>
      <c r="E217" s="27" t="s">
        <v>106</v>
      </c>
      <c r="F217" s="27" t="s">
        <v>349</v>
      </c>
      <c r="G217" s="27" t="s">
        <v>64</v>
      </c>
      <c r="H217" s="27">
        <v>60</v>
      </c>
      <c r="I217" s="27">
        <v>26</v>
      </c>
      <c r="J217" s="37">
        <v>-1.7000000000000001E-4</v>
      </c>
      <c r="K217" s="27">
        <v>1</v>
      </c>
      <c r="L217" s="38">
        <v>-1.6799999999999999E-4</v>
      </c>
      <c r="M217" s="27" t="s">
        <v>65</v>
      </c>
      <c r="O217" s="27" t="s">
        <v>327</v>
      </c>
      <c r="P217" s="27">
        <v>441</v>
      </c>
      <c r="Q217" s="27" t="s">
        <v>129</v>
      </c>
      <c r="R217" s="27" t="s">
        <v>621</v>
      </c>
      <c r="S217" s="27" t="s">
        <v>349</v>
      </c>
      <c r="T217" s="27" t="s">
        <v>64</v>
      </c>
      <c r="U217" s="27">
        <v>10</v>
      </c>
      <c r="V217" s="27">
        <v>26</v>
      </c>
      <c r="W217" s="37">
        <v>-1.7000000000000001E-4</v>
      </c>
      <c r="X217" s="27">
        <v>1</v>
      </c>
      <c r="Y217" s="38">
        <v>-1.6799999999999999E-4</v>
      </c>
      <c r="Z217" s="27" t="s">
        <v>65</v>
      </c>
    </row>
    <row r="218" spans="2:26" x14ac:dyDescent="0.2">
      <c r="B218" s="27" t="s">
        <v>327</v>
      </c>
      <c r="C218" s="27">
        <v>452</v>
      </c>
      <c r="D218" s="27" t="s">
        <v>128</v>
      </c>
      <c r="E218" s="27" t="s">
        <v>106</v>
      </c>
      <c r="F218" s="27" t="s">
        <v>350</v>
      </c>
      <c r="G218" s="27" t="s">
        <v>63</v>
      </c>
      <c r="H218" s="27">
        <v>60</v>
      </c>
      <c r="I218" s="27">
        <v>19</v>
      </c>
      <c r="J218" s="37">
        <v>-1.21E-4</v>
      </c>
      <c r="K218" s="27">
        <v>10</v>
      </c>
      <c r="L218" s="38">
        <v>-1.1900000000000001E-4</v>
      </c>
      <c r="M218" s="27" t="s">
        <v>65</v>
      </c>
      <c r="O218" s="27" t="s">
        <v>327</v>
      </c>
      <c r="P218" s="27">
        <v>452</v>
      </c>
      <c r="Q218" s="27" t="s">
        <v>128</v>
      </c>
      <c r="R218" s="27" t="s">
        <v>621</v>
      </c>
      <c r="S218" s="27" t="s">
        <v>350</v>
      </c>
      <c r="T218" s="27" t="s">
        <v>63</v>
      </c>
      <c r="U218" s="27">
        <v>10</v>
      </c>
      <c r="V218" s="27">
        <v>19</v>
      </c>
      <c r="W218" s="37">
        <v>-1.21E-4</v>
      </c>
      <c r="X218" s="27">
        <v>10</v>
      </c>
      <c r="Y218" s="38">
        <v>-1.1900000000000001E-4</v>
      </c>
      <c r="Z218" s="27" t="s">
        <v>65</v>
      </c>
    </row>
    <row r="219" spans="2:26" x14ac:dyDescent="0.2">
      <c r="B219" s="27" t="s">
        <v>327</v>
      </c>
      <c r="C219" s="27">
        <v>452</v>
      </c>
      <c r="D219" s="27" t="s">
        <v>128</v>
      </c>
      <c r="E219" s="27" t="s">
        <v>106</v>
      </c>
      <c r="F219" s="27" t="s">
        <v>351</v>
      </c>
      <c r="G219" s="27" t="s">
        <v>64</v>
      </c>
      <c r="H219" s="27">
        <v>60</v>
      </c>
      <c r="I219" s="27">
        <v>25</v>
      </c>
      <c r="J219" s="37">
        <v>-1.45E-4</v>
      </c>
      <c r="K219" s="27">
        <v>1</v>
      </c>
      <c r="L219" s="38">
        <v>-1.4100000000000001E-4</v>
      </c>
      <c r="M219" s="27" t="s">
        <v>65</v>
      </c>
      <c r="O219" s="27" t="s">
        <v>327</v>
      </c>
      <c r="P219" s="27">
        <v>452</v>
      </c>
      <c r="Q219" s="27" t="s">
        <v>128</v>
      </c>
      <c r="R219" s="27" t="s">
        <v>621</v>
      </c>
      <c r="S219" s="27" t="s">
        <v>351</v>
      </c>
      <c r="T219" s="27" t="s">
        <v>64</v>
      </c>
      <c r="U219" s="27">
        <v>10</v>
      </c>
      <c r="V219" s="27">
        <v>25</v>
      </c>
      <c r="W219" s="37">
        <v>-1.45E-4</v>
      </c>
      <c r="X219" s="27">
        <v>1</v>
      </c>
      <c r="Y219" s="38">
        <v>-1.4100000000000001E-4</v>
      </c>
      <c r="Z219" s="27" t="s">
        <v>65</v>
      </c>
    </row>
    <row r="220" spans="2:26" x14ac:dyDescent="0.2">
      <c r="B220" s="27" t="s">
        <v>327</v>
      </c>
      <c r="C220" s="27">
        <v>453</v>
      </c>
      <c r="D220" s="27" t="s">
        <v>128</v>
      </c>
      <c r="E220" s="27" t="s">
        <v>106</v>
      </c>
      <c r="F220" s="27" t="s">
        <v>352</v>
      </c>
      <c r="G220" s="27" t="s">
        <v>63</v>
      </c>
      <c r="H220" s="27">
        <v>60</v>
      </c>
      <c r="I220" s="27">
        <v>24</v>
      </c>
      <c r="J220" s="37">
        <v>-8.1000000000000004E-5</v>
      </c>
      <c r="K220" s="27">
        <v>1</v>
      </c>
      <c r="L220" s="38">
        <v>-8.0000000000000007E-5</v>
      </c>
      <c r="M220" s="27" t="s">
        <v>65</v>
      </c>
      <c r="O220" s="27" t="s">
        <v>327</v>
      </c>
      <c r="P220" s="27">
        <v>453</v>
      </c>
      <c r="Q220" s="27" t="s">
        <v>128</v>
      </c>
      <c r="R220" s="27" t="s">
        <v>621</v>
      </c>
      <c r="S220" s="27" t="s">
        <v>352</v>
      </c>
      <c r="T220" s="27" t="s">
        <v>63</v>
      </c>
      <c r="U220" s="27">
        <v>10</v>
      </c>
      <c r="V220" s="27">
        <v>24</v>
      </c>
      <c r="W220" s="37">
        <v>-8.1000000000000004E-5</v>
      </c>
      <c r="X220" s="27">
        <v>1</v>
      </c>
      <c r="Y220" s="38">
        <v>-8.1000000000000004E-5</v>
      </c>
      <c r="Z220" s="27" t="s">
        <v>65</v>
      </c>
    </row>
    <row r="221" spans="2:26" x14ac:dyDescent="0.2">
      <c r="B221" s="27" t="s">
        <v>327</v>
      </c>
      <c r="C221" s="27">
        <v>453</v>
      </c>
      <c r="D221" s="27" t="s">
        <v>128</v>
      </c>
      <c r="E221" s="27" t="s">
        <v>106</v>
      </c>
      <c r="F221" s="27" t="s">
        <v>353</v>
      </c>
      <c r="G221" s="27" t="s">
        <v>64</v>
      </c>
      <c r="H221" s="27">
        <v>60</v>
      </c>
      <c r="I221" s="27">
        <v>24</v>
      </c>
      <c r="J221" s="37">
        <v>-9.3999999999999994E-5</v>
      </c>
      <c r="K221" s="27">
        <v>6</v>
      </c>
      <c r="L221" s="38">
        <v>-9.2E-5</v>
      </c>
      <c r="M221" s="27" t="s">
        <v>65</v>
      </c>
      <c r="O221" s="27" t="s">
        <v>327</v>
      </c>
      <c r="P221" s="27">
        <v>453</v>
      </c>
      <c r="Q221" s="27" t="s">
        <v>128</v>
      </c>
      <c r="R221" s="27" t="s">
        <v>621</v>
      </c>
      <c r="S221" s="27" t="s">
        <v>353</v>
      </c>
      <c r="T221" s="27" t="s">
        <v>64</v>
      </c>
      <c r="U221" s="27">
        <v>10</v>
      </c>
      <c r="V221" s="27">
        <v>24</v>
      </c>
      <c r="W221" s="37">
        <v>-9.3999999999999994E-5</v>
      </c>
      <c r="X221" s="27">
        <v>6</v>
      </c>
      <c r="Y221" s="38">
        <v>-9.2E-5</v>
      </c>
      <c r="Z221" s="27" t="s">
        <v>65</v>
      </c>
    </row>
    <row r="222" spans="2:26" x14ac:dyDescent="0.2">
      <c r="B222" s="27" t="s">
        <v>327</v>
      </c>
      <c r="C222" s="27">
        <v>440</v>
      </c>
      <c r="D222" s="27" t="s">
        <v>129</v>
      </c>
      <c r="E222" s="27" t="s">
        <v>106</v>
      </c>
      <c r="F222" s="27" t="s">
        <v>354</v>
      </c>
      <c r="G222" s="27" t="s">
        <v>63</v>
      </c>
      <c r="H222" s="27">
        <v>60</v>
      </c>
      <c r="I222" s="27">
        <v>21</v>
      </c>
      <c r="J222" s="37">
        <v>-1.36E-4</v>
      </c>
      <c r="K222" s="27">
        <v>6</v>
      </c>
      <c r="L222" s="38">
        <v>-1.35E-4</v>
      </c>
      <c r="M222" s="27" t="s">
        <v>65</v>
      </c>
      <c r="O222" s="27" t="s">
        <v>327</v>
      </c>
      <c r="P222" s="27">
        <v>440</v>
      </c>
      <c r="Q222" s="27" t="s">
        <v>129</v>
      </c>
      <c r="R222" s="27" t="s">
        <v>621</v>
      </c>
      <c r="S222" s="27" t="s">
        <v>354</v>
      </c>
      <c r="T222" s="27" t="s">
        <v>63</v>
      </c>
      <c r="U222" s="27">
        <v>10</v>
      </c>
      <c r="V222" s="27">
        <v>21</v>
      </c>
      <c r="W222" s="37">
        <v>-1.36E-4</v>
      </c>
      <c r="X222" s="27">
        <v>6</v>
      </c>
      <c r="Y222" s="38">
        <v>-1.35E-4</v>
      </c>
      <c r="Z222" s="27" t="s">
        <v>65</v>
      </c>
    </row>
    <row r="223" spans="2:26" x14ac:dyDescent="0.2">
      <c r="B223" s="27" t="s">
        <v>327</v>
      </c>
      <c r="C223" s="27">
        <v>440</v>
      </c>
      <c r="D223" s="27" t="s">
        <v>129</v>
      </c>
      <c r="E223" s="27" t="s">
        <v>106</v>
      </c>
      <c r="F223" s="27" t="s">
        <v>355</v>
      </c>
      <c r="G223" s="27" t="s">
        <v>64</v>
      </c>
      <c r="H223" s="27">
        <v>60</v>
      </c>
      <c r="I223" s="27">
        <v>24</v>
      </c>
      <c r="J223" s="37">
        <v>-1.6799999999999999E-4</v>
      </c>
      <c r="K223" s="27">
        <v>7</v>
      </c>
      <c r="L223" s="38">
        <v>-1.66E-4</v>
      </c>
      <c r="M223" s="27" t="s">
        <v>65</v>
      </c>
      <c r="O223" s="27" t="s">
        <v>327</v>
      </c>
      <c r="P223" s="27">
        <v>440</v>
      </c>
      <c r="Q223" s="27" t="s">
        <v>129</v>
      </c>
      <c r="R223" s="27" t="s">
        <v>621</v>
      </c>
      <c r="S223" s="27" t="s">
        <v>355</v>
      </c>
      <c r="T223" s="27" t="s">
        <v>64</v>
      </c>
      <c r="U223" s="27">
        <v>10</v>
      </c>
      <c r="V223" s="27">
        <v>24</v>
      </c>
      <c r="W223" s="37">
        <v>-1.6799999999999999E-4</v>
      </c>
      <c r="X223" s="27">
        <v>7</v>
      </c>
      <c r="Y223" s="38">
        <v>-1.66E-4</v>
      </c>
      <c r="Z223" s="27" t="s">
        <v>65</v>
      </c>
    </row>
    <row r="224" spans="2:26" x14ac:dyDescent="0.2">
      <c r="B224" s="27" t="s">
        <v>327</v>
      </c>
      <c r="C224" s="27">
        <v>455</v>
      </c>
      <c r="D224" s="27" t="s">
        <v>128</v>
      </c>
      <c r="E224" s="27" t="s">
        <v>106</v>
      </c>
      <c r="F224" s="27" t="s">
        <v>356</v>
      </c>
      <c r="G224" s="27" t="s">
        <v>63</v>
      </c>
      <c r="H224" s="27">
        <v>60</v>
      </c>
      <c r="I224" s="27">
        <v>21</v>
      </c>
      <c r="J224" s="37">
        <v>-1.4899999999999999E-4</v>
      </c>
      <c r="K224" s="27">
        <v>5</v>
      </c>
      <c r="L224" s="38">
        <v>-1.47E-4</v>
      </c>
      <c r="M224" s="27" t="s">
        <v>65</v>
      </c>
      <c r="O224" s="27" t="s">
        <v>327</v>
      </c>
      <c r="P224" s="27">
        <v>455</v>
      </c>
      <c r="Q224" s="27" t="s">
        <v>128</v>
      </c>
      <c r="R224" s="27" t="s">
        <v>621</v>
      </c>
      <c r="S224" s="27" t="s">
        <v>356</v>
      </c>
      <c r="T224" s="27" t="s">
        <v>63</v>
      </c>
      <c r="U224" s="27">
        <v>10</v>
      </c>
      <c r="V224" s="27">
        <v>21</v>
      </c>
      <c r="W224" s="37">
        <v>-1.4899999999999999E-4</v>
      </c>
      <c r="X224" s="27">
        <v>5</v>
      </c>
      <c r="Y224" s="38">
        <v>-1.47E-4</v>
      </c>
      <c r="Z224" s="27" t="s">
        <v>65</v>
      </c>
    </row>
    <row r="225" spans="2:26" x14ac:dyDescent="0.2">
      <c r="B225" s="27" t="s">
        <v>327</v>
      </c>
      <c r="C225" s="27">
        <v>455</v>
      </c>
      <c r="D225" s="27" t="s">
        <v>128</v>
      </c>
      <c r="E225" s="27" t="s">
        <v>106</v>
      </c>
      <c r="F225" s="27" t="s">
        <v>357</v>
      </c>
      <c r="G225" s="27" t="s">
        <v>64</v>
      </c>
      <c r="H225" s="27">
        <v>60</v>
      </c>
      <c r="I225" s="27">
        <v>24</v>
      </c>
      <c r="J225" s="37">
        <v>-1.7100000000000001E-4</v>
      </c>
      <c r="K225" s="27">
        <v>6</v>
      </c>
      <c r="L225" s="38">
        <v>-1.6699999999999999E-4</v>
      </c>
      <c r="M225" s="27" t="s">
        <v>65</v>
      </c>
      <c r="O225" s="27" t="s">
        <v>327</v>
      </c>
      <c r="P225" s="27">
        <v>455</v>
      </c>
      <c r="Q225" s="27" t="s">
        <v>128</v>
      </c>
      <c r="R225" s="27" t="s">
        <v>621</v>
      </c>
      <c r="S225" s="27" t="s">
        <v>357</v>
      </c>
      <c r="T225" s="27" t="s">
        <v>64</v>
      </c>
      <c r="U225" s="27">
        <v>10</v>
      </c>
      <c r="V225" s="27">
        <v>24</v>
      </c>
      <c r="W225" s="37">
        <v>-1.7100000000000001E-4</v>
      </c>
      <c r="X225" s="27">
        <v>6</v>
      </c>
      <c r="Y225" s="38">
        <v>-1.6699999999999999E-4</v>
      </c>
      <c r="Z225" s="27" t="s">
        <v>65</v>
      </c>
    </row>
    <row r="226" spans="2:26" x14ac:dyDescent="0.2">
      <c r="B226" s="27" t="s">
        <v>327</v>
      </c>
      <c r="C226" s="27">
        <v>456</v>
      </c>
      <c r="D226" s="27" t="s">
        <v>128</v>
      </c>
      <c r="E226" s="27" t="s">
        <v>106</v>
      </c>
      <c r="F226" s="27" t="s">
        <v>358</v>
      </c>
      <c r="G226" s="27" t="s">
        <v>63</v>
      </c>
      <c r="H226" s="27">
        <v>60</v>
      </c>
      <c r="I226" s="27">
        <v>21</v>
      </c>
      <c r="J226" s="37">
        <v>-1.4999999999999999E-4</v>
      </c>
      <c r="K226" s="27">
        <v>5</v>
      </c>
      <c r="L226" s="38">
        <v>-1.4799999999999999E-4</v>
      </c>
      <c r="M226" s="27" t="s">
        <v>65</v>
      </c>
      <c r="O226" s="27" t="s">
        <v>327</v>
      </c>
      <c r="P226" s="27">
        <v>456</v>
      </c>
      <c r="Q226" s="27" t="s">
        <v>128</v>
      </c>
      <c r="R226" s="27" t="s">
        <v>621</v>
      </c>
      <c r="S226" s="27" t="s">
        <v>358</v>
      </c>
      <c r="T226" s="27" t="s">
        <v>63</v>
      </c>
      <c r="U226" s="27">
        <v>10</v>
      </c>
      <c r="V226" s="27">
        <v>21</v>
      </c>
      <c r="W226" s="37">
        <v>-1.4999999999999999E-4</v>
      </c>
      <c r="X226" s="27">
        <v>5</v>
      </c>
      <c r="Y226" s="38">
        <v>-1.4799999999999999E-4</v>
      </c>
      <c r="Z226" s="27" t="s">
        <v>65</v>
      </c>
    </row>
    <row r="227" spans="2:26" x14ac:dyDescent="0.2">
      <c r="B227" s="27" t="s">
        <v>327</v>
      </c>
      <c r="C227" s="27">
        <v>456</v>
      </c>
      <c r="D227" s="27" t="s">
        <v>128</v>
      </c>
      <c r="E227" s="27" t="s">
        <v>106</v>
      </c>
      <c r="F227" s="27" t="s">
        <v>359</v>
      </c>
      <c r="G227" s="27" t="s">
        <v>64</v>
      </c>
      <c r="H227" s="27">
        <v>60</v>
      </c>
      <c r="I227" s="27">
        <v>24</v>
      </c>
      <c r="J227" s="37">
        <v>-1.7200000000000001E-4</v>
      </c>
      <c r="K227" s="27">
        <v>6</v>
      </c>
      <c r="L227" s="38">
        <v>-1.6799999999999999E-4</v>
      </c>
      <c r="M227" s="27" t="s">
        <v>65</v>
      </c>
      <c r="O227" s="27" t="s">
        <v>327</v>
      </c>
      <c r="P227" s="27">
        <v>456</v>
      </c>
      <c r="Q227" s="27" t="s">
        <v>128</v>
      </c>
      <c r="R227" s="27" t="s">
        <v>621</v>
      </c>
      <c r="S227" s="27" t="s">
        <v>359</v>
      </c>
      <c r="T227" s="27" t="s">
        <v>64</v>
      </c>
      <c r="U227" s="27">
        <v>10</v>
      </c>
      <c r="V227" s="27">
        <v>24</v>
      </c>
      <c r="W227" s="37">
        <v>-1.7200000000000001E-4</v>
      </c>
      <c r="X227" s="27">
        <v>6</v>
      </c>
      <c r="Y227" s="38">
        <v>-1.6799999999999999E-4</v>
      </c>
      <c r="Z227" s="27" t="s">
        <v>65</v>
      </c>
    </row>
    <row r="228" spans="2:26" x14ac:dyDescent="0.2">
      <c r="B228" s="27" t="s">
        <v>327</v>
      </c>
      <c r="C228" s="27">
        <v>442</v>
      </c>
      <c r="D228" s="27" t="s">
        <v>129</v>
      </c>
      <c r="E228" s="27" t="s">
        <v>106</v>
      </c>
      <c r="F228" s="27" t="s">
        <v>360</v>
      </c>
      <c r="G228" s="27" t="s">
        <v>63</v>
      </c>
      <c r="H228" s="27">
        <v>60</v>
      </c>
      <c r="I228" s="27">
        <v>21</v>
      </c>
      <c r="J228" s="37">
        <v>-1.3899999999999999E-4</v>
      </c>
      <c r="K228" s="27">
        <v>6</v>
      </c>
      <c r="L228" s="38">
        <v>-1.3799999999999999E-4</v>
      </c>
      <c r="M228" s="27" t="s">
        <v>65</v>
      </c>
      <c r="O228" s="27" t="s">
        <v>327</v>
      </c>
      <c r="P228" s="27">
        <v>442</v>
      </c>
      <c r="Q228" s="27" t="s">
        <v>129</v>
      </c>
      <c r="R228" s="27" t="s">
        <v>621</v>
      </c>
      <c r="S228" s="27" t="s">
        <v>360</v>
      </c>
      <c r="T228" s="27" t="s">
        <v>63</v>
      </c>
      <c r="U228" s="27">
        <v>10</v>
      </c>
      <c r="V228" s="27">
        <v>21</v>
      </c>
      <c r="W228" s="37">
        <v>-1.3899999999999999E-4</v>
      </c>
      <c r="X228" s="27">
        <v>6</v>
      </c>
      <c r="Y228" s="38">
        <v>-1.3799999999999999E-4</v>
      </c>
      <c r="Z228" s="27" t="s">
        <v>65</v>
      </c>
    </row>
    <row r="229" spans="2:26" x14ac:dyDescent="0.2">
      <c r="B229" s="27" t="s">
        <v>327</v>
      </c>
      <c r="C229" s="27">
        <v>442</v>
      </c>
      <c r="D229" s="27" t="s">
        <v>129</v>
      </c>
      <c r="E229" s="27" t="s">
        <v>106</v>
      </c>
      <c r="F229" s="27" t="s">
        <v>361</v>
      </c>
      <c r="G229" s="27" t="s">
        <v>64</v>
      </c>
      <c r="H229" s="27">
        <v>60</v>
      </c>
      <c r="I229" s="27">
        <v>24</v>
      </c>
      <c r="J229" s="37">
        <v>-1.7000000000000001E-4</v>
      </c>
      <c r="K229" s="27">
        <v>7</v>
      </c>
      <c r="L229" s="38">
        <v>-1.6799999999999999E-4</v>
      </c>
      <c r="M229" s="27" t="s">
        <v>65</v>
      </c>
      <c r="O229" s="27" t="s">
        <v>327</v>
      </c>
      <c r="P229" s="27">
        <v>442</v>
      </c>
      <c r="Q229" s="27" t="s">
        <v>129</v>
      </c>
      <c r="R229" s="27" t="s">
        <v>621</v>
      </c>
      <c r="S229" s="27" t="s">
        <v>361</v>
      </c>
      <c r="T229" s="27" t="s">
        <v>64</v>
      </c>
      <c r="U229" s="27">
        <v>10</v>
      </c>
      <c r="V229" s="27">
        <v>24</v>
      </c>
      <c r="W229" s="37">
        <v>-1.7000000000000001E-4</v>
      </c>
      <c r="X229" s="27">
        <v>7</v>
      </c>
      <c r="Y229" s="38">
        <v>-1.6799999999999999E-4</v>
      </c>
      <c r="Z229" s="27" t="s">
        <v>65</v>
      </c>
    </row>
    <row r="230" spans="2:26" x14ac:dyDescent="0.2">
      <c r="B230" s="27" t="s">
        <v>327</v>
      </c>
      <c r="C230" s="27">
        <v>451</v>
      </c>
      <c r="D230" s="27" t="s">
        <v>128</v>
      </c>
      <c r="E230" s="27" t="s">
        <v>106</v>
      </c>
      <c r="F230" s="27" t="s">
        <v>362</v>
      </c>
      <c r="G230" s="27" t="s">
        <v>63</v>
      </c>
      <c r="H230" s="27">
        <v>60</v>
      </c>
      <c r="I230" s="27">
        <v>19</v>
      </c>
      <c r="J230" s="37">
        <v>-1.21E-4</v>
      </c>
      <c r="K230" s="27">
        <v>5</v>
      </c>
      <c r="L230" s="38">
        <v>-1.1900000000000001E-4</v>
      </c>
      <c r="M230" s="27" t="s">
        <v>65</v>
      </c>
      <c r="O230" s="27" t="s">
        <v>327</v>
      </c>
      <c r="P230" s="27">
        <v>451</v>
      </c>
      <c r="Q230" s="27" t="s">
        <v>128</v>
      </c>
      <c r="R230" s="27" t="s">
        <v>621</v>
      </c>
      <c r="S230" s="27" t="s">
        <v>362</v>
      </c>
      <c r="T230" s="27" t="s">
        <v>63</v>
      </c>
      <c r="U230" s="27">
        <v>10</v>
      </c>
      <c r="V230" s="27">
        <v>19</v>
      </c>
      <c r="W230" s="37">
        <v>-1.21E-4</v>
      </c>
      <c r="X230" s="27">
        <v>5</v>
      </c>
      <c r="Y230" s="38">
        <v>-1.1900000000000001E-4</v>
      </c>
      <c r="Z230" s="27" t="s">
        <v>65</v>
      </c>
    </row>
    <row r="231" spans="2:26" x14ac:dyDescent="0.2">
      <c r="B231" s="27" t="s">
        <v>327</v>
      </c>
      <c r="C231" s="27">
        <v>451</v>
      </c>
      <c r="D231" s="27" t="s">
        <v>128</v>
      </c>
      <c r="E231" s="27" t="s">
        <v>106</v>
      </c>
      <c r="F231" s="27" t="s">
        <v>363</v>
      </c>
      <c r="G231" s="27" t="s">
        <v>64</v>
      </c>
      <c r="H231" s="27">
        <v>60</v>
      </c>
      <c r="I231" s="27">
        <v>24</v>
      </c>
      <c r="J231" s="37">
        <v>-1.45E-4</v>
      </c>
      <c r="K231" s="27">
        <v>1</v>
      </c>
      <c r="L231" s="38">
        <v>-1.4100000000000001E-4</v>
      </c>
      <c r="M231" s="27" t="s">
        <v>65</v>
      </c>
      <c r="O231" s="27" t="s">
        <v>327</v>
      </c>
      <c r="P231" s="27">
        <v>451</v>
      </c>
      <c r="Q231" s="27" t="s">
        <v>128</v>
      </c>
      <c r="R231" s="27" t="s">
        <v>621</v>
      </c>
      <c r="S231" s="27" t="s">
        <v>363</v>
      </c>
      <c r="T231" s="27" t="s">
        <v>64</v>
      </c>
      <c r="U231" s="27">
        <v>10</v>
      </c>
      <c r="V231" s="27">
        <v>24</v>
      </c>
      <c r="W231" s="37">
        <v>-1.45E-4</v>
      </c>
      <c r="X231" s="27">
        <v>1</v>
      </c>
      <c r="Y231" s="38">
        <v>-1.4100000000000001E-4</v>
      </c>
      <c r="Z231" s="27" t="s">
        <v>65</v>
      </c>
    </row>
    <row r="232" spans="2:26" x14ac:dyDescent="0.2">
      <c r="B232" s="27" t="s">
        <v>327</v>
      </c>
      <c r="C232" s="27">
        <v>435</v>
      </c>
      <c r="D232" s="27" t="s">
        <v>127</v>
      </c>
      <c r="E232" s="27" t="s">
        <v>106</v>
      </c>
      <c r="F232" s="27" t="s">
        <v>364</v>
      </c>
      <c r="G232" s="27" t="s">
        <v>63</v>
      </c>
      <c r="H232" s="27">
        <v>60</v>
      </c>
      <c r="I232" s="27">
        <v>24</v>
      </c>
      <c r="J232" s="37">
        <v>-8.3999999999999995E-5</v>
      </c>
      <c r="K232" s="27">
        <v>1</v>
      </c>
      <c r="L232" s="38">
        <v>-8.2000000000000001E-5</v>
      </c>
      <c r="M232" s="27" t="s">
        <v>65</v>
      </c>
      <c r="O232" s="27" t="s">
        <v>327</v>
      </c>
      <c r="P232" s="27">
        <v>435</v>
      </c>
      <c r="Q232" s="27" t="s">
        <v>127</v>
      </c>
      <c r="R232" s="27" t="s">
        <v>621</v>
      </c>
      <c r="S232" s="27" t="s">
        <v>364</v>
      </c>
      <c r="T232" s="27" t="s">
        <v>63</v>
      </c>
      <c r="U232" s="27">
        <v>10</v>
      </c>
      <c r="V232" s="27">
        <v>24</v>
      </c>
      <c r="W232" s="37">
        <v>-8.3999999999999995E-5</v>
      </c>
      <c r="X232" s="27">
        <v>1</v>
      </c>
      <c r="Y232" s="38">
        <v>-8.2000000000000001E-5</v>
      </c>
      <c r="Z232" s="27" t="s">
        <v>65</v>
      </c>
    </row>
    <row r="233" spans="2:26" x14ac:dyDescent="0.2">
      <c r="B233" s="27" t="s">
        <v>327</v>
      </c>
      <c r="C233" s="27">
        <v>435</v>
      </c>
      <c r="D233" s="27" t="s">
        <v>127</v>
      </c>
      <c r="E233" s="27" t="s">
        <v>106</v>
      </c>
      <c r="F233" s="27" t="s">
        <v>365</v>
      </c>
      <c r="G233" s="27" t="s">
        <v>64</v>
      </c>
      <c r="H233" s="27">
        <v>60</v>
      </c>
      <c r="I233" s="27">
        <v>22</v>
      </c>
      <c r="J233" s="37">
        <v>-9.6000000000000002E-5</v>
      </c>
      <c r="K233" s="27">
        <v>6</v>
      </c>
      <c r="L233" s="38">
        <v>-9.2999999999999997E-5</v>
      </c>
      <c r="M233" s="27" t="s">
        <v>65</v>
      </c>
      <c r="O233" s="27" t="s">
        <v>327</v>
      </c>
      <c r="P233" s="27">
        <v>435</v>
      </c>
      <c r="Q233" s="27" t="s">
        <v>127</v>
      </c>
      <c r="R233" s="27" t="s">
        <v>621</v>
      </c>
      <c r="S233" s="27" t="s">
        <v>365</v>
      </c>
      <c r="T233" s="27" t="s">
        <v>64</v>
      </c>
      <c r="U233" s="27">
        <v>10</v>
      </c>
      <c r="V233" s="27">
        <v>22</v>
      </c>
      <c r="W233" s="37">
        <v>-9.6000000000000002E-5</v>
      </c>
      <c r="X233" s="27">
        <v>6</v>
      </c>
      <c r="Y233" s="38">
        <v>-9.2999999999999997E-5</v>
      </c>
      <c r="Z233" s="27" t="s">
        <v>65</v>
      </c>
    </row>
    <row r="234" spans="2:26" x14ac:dyDescent="0.2">
      <c r="B234" s="27" t="s">
        <v>327</v>
      </c>
      <c r="C234" s="27">
        <v>447</v>
      </c>
      <c r="D234" s="27" t="s">
        <v>128</v>
      </c>
      <c r="E234" s="27" t="s">
        <v>106</v>
      </c>
      <c r="F234" s="27" t="s">
        <v>366</v>
      </c>
      <c r="G234" s="27" t="s">
        <v>63</v>
      </c>
      <c r="H234" s="27">
        <v>60</v>
      </c>
      <c r="I234" s="27">
        <v>21</v>
      </c>
      <c r="J234" s="37">
        <v>-1.3200000000000001E-4</v>
      </c>
      <c r="K234" s="27">
        <v>5</v>
      </c>
      <c r="L234" s="38">
        <v>-1.2899999999999999E-4</v>
      </c>
      <c r="M234" s="27" t="s">
        <v>65</v>
      </c>
      <c r="O234" s="27" t="s">
        <v>327</v>
      </c>
      <c r="P234" s="27">
        <v>447</v>
      </c>
      <c r="Q234" s="27" t="s">
        <v>128</v>
      </c>
      <c r="R234" s="27" t="s">
        <v>621</v>
      </c>
      <c r="S234" s="27" t="s">
        <v>366</v>
      </c>
      <c r="T234" s="27" t="s">
        <v>63</v>
      </c>
      <c r="U234" s="27">
        <v>10</v>
      </c>
      <c r="V234" s="27">
        <v>21</v>
      </c>
      <c r="W234" s="37">
        <v>-1.3200000000000001E-4</v>
      </c>
      <c r="X234" s="27">
        <v>5</v>
      </c>
      <c r="Y234" s="38">
        <v>-1.2899999999999999E-4</v>
      </c>
      <c r="Z234" s="27" t="s">
        <v>65</v>
      </c>
    </row>
    <row r="235" spans="2:26" x14ac:dyDescent="0.2">
      <c r="B235" s="27" t="s">
        <v>327</v>
      </c>
      <c r="C235" s="27">
        <v>447</v>
      </c>
      <c r="D235" s="27" t="s">
        <v>128</v>
      </c>
      <c r="E235" s="27" t="s">
        <v>106</v>
      </c>
      <c r="F235" s="27" t="s">
        <v>367</v>
      </c>
      <c r="G235" s="27" t="s">
        <v>64</v>
      </c>
      <c r="H235" s="27">
        <v>60</v>
      </c>
      <c r="I235" s="27">
        <v>24</v>
      </c>
      <c r="J235" s="37">
        <v>-1.47E-4</v>
      </c>
      <c r="K235" s="27">
        <v>6</v>
      </c>
      <c r="L235" s="38">
        <v>-1.4200000000000001E-4</v>
      </c>
      <c r="M235" s="27" t="s">
        <v>65</v>
      </c>
      <c r="O235" s="27" t="s">
        <v>327</v>
      </c>
      <c r="P235" s="27">
        <v>447</v>
      </c>
      <c r="Q235" s="27" t="s">
        <v>128</v>
      </c>
      <c r="R235" s="27" t="s">
        <v>621</v>
      </c>
      <c r="S235" s="27" t="s">
        <v>367</v>
      </c>
      <c r="T235" s="27" t="s">
        <v>64</v>
      </c>
      <c r="U235" s="27">
        <v>10</v>
      </c>
      <c r="V235" s="27">
        <v>24</v>
      </c>
      <c r="W235" s="37">
        <v>-1.47E-4</v>
      </c>
      <c r="X235" s="27">
        <v>6</v>
      </c>
      <c r="Y235" s="38">
        <v>-1.4300000000000001E-4</v>
      </c>
      <c r="Z235" s="27" t="s">
        <v>65</v>
      </c>
    </row>
    <row r="236" spans="2:26" x14ac:dyDescent="0.2">
      <c r="B236" s="27" t="s">
        <v>327</v>
      </c>
      <c r="C236" s="27">
        <v>443</v>
      </c>
      <c r="D236" s="27" t="s">
        <v>129</v>
      </c>
      <c r="E236" s="27" t="s">
        <v>106</v>
      </c>
      <c r="F236" s="27" t="s">
        <v>368</v>
      </c>
      <c r="G236" s="27" t="s">
        <v>63</v>
      </c>
      <c r="H236" s="27">
        <v>60</v>
      </c>
      <c r="I236" s="27">
        <v>21</v>
      </c>
      <c r="J236" s="37">
        <v>-1.2999999999999999E-4</v>
      </c>
      <c r="K236" s="27">
        <v>6</v>
      </c>
      <c r="L236" s="38">
        <v>-1.27E-4</v>
      </c>
      <c r="M236" s="27" t="s">
        <v>65</v>
      </c>
      <c r="O236" s="27" t="s">
        <v>327</v>
      </c>
      <c r="P236" s="27">
        <v>443</v>
      </c>
      <c r="Q236" s="27" t="s">
        <v>129</v>
      </c>
      <c r="R236" s="27" t="s">
        <v>621</v>
      </c>
      <c r="S236" s="27" t="s">
        <v>368</v>
      </c>
      <c r="T236" s="27" t="s">
        <v>63</v>
      </c>
      <c r="U236" s="27">
        <v>10</v>
      </c>
      <c r="V236" s="27">
        <v>21</v>
      </c>
      <c r="W236" s="37">
        <v>-1.2999999999999999E-4</v>
      </c>
      <c r="X236" s="27">
        <v>6</v>
      </c>
      <c r="Y236" s="38">
        <v>-1.27E-4</v>
      </c>
      <c r="Z236" s="27" t="s">
        <v>65</v>
      </c>
    </row>
    <row r="237" spans="2:26" x14ac:dyDescent="0.2">
      <c r="B237" s="27" t="s">
        <v>327</v>
      </c>
      <c r="C237" s="27">
        <v>443</v>
      </c>
      <c r="D237" s="27" t="s">
        <v>129</v>
      </c>
      <c r="E237" s="27" t="s">
        <v>106</v>
      </c>
      <c r="F237" s="27" t="s">
        <v>369</v>
      </c>
      <c r="G237" s="27" t="s">
        <v>64</v>
      </c>
      <c r="H237" s="27">
        <v>60</v>
      </c>
      <c r="I237" s="27">
        <v>24</v>
      </c>
      <c r="J237" s="37">
        <v>-1.5100000000000001E-4</v>
      </c>
      <c r="K237" s="27">
        <v>7</v>
      </c>
      <c r="L237" s="38">
        <v>-1.4799999999999999E-4</v>
      </c>
      <c r="M237" s="27" t="s">
        <v>65</v>
      </c>
      <c r="O237" s="27" t="s">
        <v>327</v>
      </c>
      <c r="P237" s="27">
        <v>443</v>
      </c>
      <c r="Q237" s="27" t="s">
        <v>129</v>
      </c>
      <c r="R237" s="27" t="s">
        <v>621</v>
      </c>
      <c r="S237" s="27" t="s">
        <v>369</v>
      </c>
      <c r="T237" s="27" t="s">
        <v>64</v>
      </c>
      <c r="U237" s="27">
        <v>10</v>
      </c>
      <c r="V237" s="27">
        <v>24</v>
      </c>
      <c r="W237" s="37">
        <v>-1.5100000000000001E-4</v>
      </c>
      <c r="X237" s="27">
        <v>7</v>
      </c>
      <c r="Y237" s="38">
        <v>-1.4799999999999999E-4</v>
      </c>
      <c r="Z237" s="27" t="s">
        <v>65</v>
      </c>
    </row>
    <row r="238" spans="2:26" x14ac:dyDescent="0.2">
      <c r="B238" s="27" t="s">
        <v>327</v>
      </c>
      <c r="C238" s="27">
        <v>444</v>
      </c>
      <c r="D238" s="27" t="s">
        <v>129</v>
      </c>
      <c r="E238" s="27" t="s">
        <v>106</v>
      </c>
      <c r="F238" s="27" t="s">
        <v>370</v>
      </c>
      <c r="G238" s="27" t="s">
        <v>63</v>
      </c>
      <c r="H238" s="27">
        <v>60</v>
      </c>
      <c r="I238" s="27">
        <v>21</v>
      </c>
      <c r="J238" s="37">
        <v>-1.2999999999999999E-4</v>
      </c>
      <c r="K238" s="27">
        <v>6</v>
      </c>
      <c r="L238" s="38">
        <v>-1.27E-4</v>
      </c>
      <c r="M238" s="27" t="s">
        <v>65</v>
      </c>
      <c r="O238" s="27" t="s">
        <v>327</v>
      </c>
      <c r="P238" s="27">
        <v>444</v>
      </c>
      <c r="Q238" s="27" t="s">
        <v>129</v>
      </c>
      <c r="R238" s="27" t="s">
        <v>621</v>
      </c>
      <c r="S238" s="27" t="s">
        <v>370</v>
      </c>
      <c r="T238" s="27" t="s">
        <v>63</v>
      </c>
      <c r="U238" s="27">
        <v>10</v>
      </c>
      <c r="V238" s="27">
        <v>21</v>
      </c>
      <c r="W238" s="37">
        <v>-1.2999999999999999E-4</v>
      </c>
      <c r="X238" s="27">
        <v>6</v>
      </c>
      <c r="Y238" s="38">
        <v>-1.27E-4</v>
      </c>
      <c r="Z238" s="27" t="s">
        <v>65</v>
      </c>
    </row>
    <row r="239" spans="2:26" x14ac:dyDescent="0.2">
      <c r="B239" s="27" t="s">
        <v>327</v>
      </c>
      <c r="C239" s="27">
        <v>444</v>
      </c>
      <c r="D239" s="27" t="s">
        <v>129</v>
      </c>
      <c r="E239" s="27" t="s">
        <v>106</v>
      </c>
      <c r="F239" s="27" t="s">
        <v>371</v>
      </c>
      <c r="G239" s="27" t="s">
        <v>64</v>
      </c>
      <c r="H239" s="27">
        <v>60</v>
      </c>
      <c r="I239" s="27">
        <v>24</v>
      </c>
      <c r="J239" s="37">
        <v>-1.5100000000000001E-4</v>
      </c>
      <c r="K239" s="27">
        <v>7</v>
      </c>
      <c r="L239" s="38">
        <v>-1.4799999999999999E-4</v>
      </c>
      <c r="M239" s="27" t="s">
        <v>65</v>
      </c>
      <c r="O239" s="27" t="s">
        <v>327</v>
      </c>
      <c r="P239" s="27">
        <v>444</v>
      </c>
      <c r="Q239" s="27" t="s">
        <v>129</v>
      </c>
      <c r="R239" s="27" t="s">
        <v>621</v>
      </c>
      <c r="S239" s="27" t="s">
        <v>371</v>
      </c>
      <c r="T239" s="27" t="s">
        <v>64</v>
      </c>
      <c r="U239" s="27">
        <v>10</v>
      </c>
      <c r="V239" s="27">
        <v>24</v>
      </c>
      <c r="W239" s="37">
        <v>-1.5100000000000001E-4</v>
      </c>
      <c r="X239" s="27">
        <v>7</v>
      </c>
      <c r="Y239" s="38">
        <v>-1.4799999999999999E-4</v>
      </c>
      <c r="Z239" s="27" t="s">
        <v>65</v>
      </c>
    </row>
    <row r="240" spans="2:26" x14ac:dyDescent="0.2">
      <c r="B240" s="27" t="s">
        <v>327</v>
      </c>
      <c r="C240" s="27">
        <v>448</v>
      </c>
      <c r="D240" s="27" t="s">
        <v>128</v>
      </c>
      <c r="E240" s="27" t="s">
        <v>106</v>
      </c>
      <c r="F240" s="27" t="s">
        <v>372</v>
      </c>
      <c r="G240" s="27" t="s">
        <v>63</v>
      </c>
      <c r="H240" s="27">
        <v>60</v>
      </c>
      <c r="I240" s="27">
        <v>21</v>
      </c>
      <c r="J240" s="37">
        <v>-1.34E-4</v>
      </c>
      <c r="K240" s="27">
        <v>5</v>
      </c>
      <c r="L240" s="38">
        <v>-1.3100000000000001E-4</v>
      </c>
      <c r="M240" s="27" t="s">
        <v>65</v>
      </c>
      <c r="O240" s="27" t="s">
        <v>327</v>
      </c>
      <c r="P240" s="27">
        <v>448</v>
      </c>
      <c r="Q240" s="27" t="s">
        <v>128</v>
      </c>
      <c r="R240" s="27" t="s">
        <v>621</v>
      </c>
      <c r="S240" s="27" t="s">
        <v>372</v>
      </c>
      <c r="T240" s="27" t="s">
        <v>63</v>
      </c>
      <c r="U240" s="27">
        <v>10</v>
      </c>
      <c r="V240" s="27">
        <v>21</v>
      </c>
      <c r="W240" s="37">
        <v>-1.3300000000000001E-4</v>
      </c>
      <c r="X240" s="27">
        <v>5</v>
      </c>
      <c r="Y240" s="38">
        <v>-1.3100000000000001E-4</v>
      </c>
      <c r="Z240" s="27" t="s">
        <v>65</v>
      </c>
    </row>
    <row r="241" spans="2:26" x14ac:dyDescent="0.2">
      <c r="B241" s="27" t="s">
        <v>327</v>
      </c>
      <c r="C241" s="27">
        <v>448</v>
      </c>
      <c r="D241" s="27" t="s">
        <v>128</v>
      </c>
      <c r="E241" s="27" t="s">
        <v>106</v>
      </c>
      <c r="F241" s="27" t="s">
        <v>373</v>
      </c>
      <c r="G241" s="27" t="s">
        <v>64</v>
      </c>
      <c r="H241" s="27">
        <v>60</v>
      </c>
      <c r="I241" s="27">
        <v>24</v>
      </c>
      <c r="J241" s="37">
        <v>-1.4799999999999999E-4</v>
      </c>
      <c r="K241" s="27">
        <v>6</v>
      </c>
      <c r="L241" s="38">
        <v>-1.44E-4</v>
      </c>
      <c r="M241" s="27" t="s">
        <v>65</v>
      </c>
      <c r="O241" s="27" t="s">
        <v>327</v>
      </c>
      <c r="P241" s="27">
        <v>448</v>
      </c>
      <c r="Q241" s="27" t="s">
        <v>128</v>
      </c>
      <c r="R241" s="27" t="s">
        <v>621</v>
      </c>
      <c r="S241" s="27" t="s">
        <v>373</v>
      </c>
      <c r="T241" s="27" t="s">
        <v>64</v>
      </c>
      <c r="U241" s="27">
        <v>10</v>
      </c>
      <c r="V241" s="27">
        <v>24</v>
      </c>
      <c r="W241" s="37">
        <v>-1.4799999999999999E-4</v>
      </c>
      <c r="X241" s="27">
        <v>6</v>
      </c>
      <c r="Y241" s="38">
        <v>-1.44E-4</v>
      </c>
      <c r="Z241" s="27" t="s">
        <v>65</v>
      </c>
    </row>
    <row r="242" spans="2:26" x14ac:dyDescent="0.2">
      <c r="B242" s="27" t="s">
        <v>327</v>
      </c>
      <c r="C242" s="27">
        <v>436</v>
      </c>
      <c r="D242" s="27" t="s">
        <v>127</v>
      </c>
      <c r="E242" s="27" t="s">
        <v>106</v>
      </c>
      <c r="F242" s="27" t="s">
        <v>374</v>
      </c>
      <c r="G242" s="27" t="s">
        <v>63</v>
      </c>
      <c r="H242" s="27">
        <v>60</v>
      </c>
      <c r="I242" s="27">
        <v>19</v>
      </c>
      <c r="J242" s="37">
        <v>-1.25E-4</v>
      </c>
      <c r="K242" s="27">
        <v>5</v>
      </c>
      <c r="L242" s="38">
        <v>-1.22E-4</v>
      </c>
      <c r="M242" s="27" t="s">
        <v>65</v>
      </c>
      <c r="O242" s="27" t="s">
        <v>327</v>
      </c>
      <c r="P242" s="27">
        <v>436</v>
      </c>
      <c r="Q242" s="27" t="s">
        <v>127</v>
      </c>
      <c r="R242" s="27" t="s">
        <v>621</v>
      </c>
      <c r="S242" s="27" t="s">
        <v>374</v>
      </c>
      <c r="T242" s="27" t="s">
        <v>63</v>
      </c>
      <c r="U242" s="27">
        <v>10</v>
      </c>
      <c r="V242" s="27">
        <v>19</v>
      </c>
      <c r="W242" s="37">
        <v>-1.25E-4</v>
      </c>
      <c r="X242" s="27">
        <v>5</v>
      </c>
      <c r="Y242" s="38">
        <v>-1.22E-4</v>
      </c>
      <c r="Z242" s="27" t="s">
        <v>65</v>
      </c>
    </row>
    <row r="243" spans="2:26" x14ac:dyDescent="0.2">
      <c r="B243" s="27" t="s">
        <v>327</v>
      </c>
      <c r="C243" s="27">
        <v>436</v>
      </c>
      <c r="D243" s="27" t="s">
        <v>127</v>
      </c>
      <c r="E243" s="27" t="s">
        <v>106</v>
      </c>
      <c r="F243" s="27" t="s">
        <v>375</v>
      </c>
      <c r="G243" s="27" t="s">
        <v>64</v>
      </c>
      <c r="H243" s="27">
        <v>60</v>
      </c>
      <c r="I243" s="27">
        <v>22</v>
      </c>
      <c r="J243" s="37">
        <v>-1.3999999999999999E-4</v>
      </c>
      <c r="K243" s="27">
        <v>6</v>
      </c>
      <c r="L243" s="38">
        <v>-1.35E-4</v>
      </c>
      <c r="M243" s="27" t="s">
        <v>65</v>
      </c>
      <c r="O243" s="27" t="s">
        <v>327</v>
      </c>
      <c r="P243" s="27">
        <v>436</v>
      </c>
      <c r="Q243" s="27" t="s">
        <v>127</v>
      </c>
      <c r="R243" s="27" t="s">
        <v>621</v>
      </c>
      <c r="S243" s="27" t="s">
        <v>375</v>
      </c>
      <c r="T243" s="27" t="s">
        <v>64</v>
      </c>
      <c r="U243" s="27">
        <v>10</v>
      </c>
      <c r="V243" s="27">
        <v>22</v>
      </c>
      <c r="W243" s="37">
        <v>-1.3999999999999999E-4</v>
      </c>
      <c r="X243" s="27">
        <v>6</v>
      </c>
      <c r="Y243" s="38">
        <v>-1.35E-4</v>
      </c>
      <c r="Z243" s="27" t="s">
        <v>65</v>
      </c>
    </row>
    <row r="244" spans="2:26" x14ac:dyDescent="0.2">
      <c r="B244" s="27" t="s">
        <v>376</v>
      </c>
      <c r="C244" s="27">
        <v>189</v>
      </c>
      <c r="D244" s="27" t="s">
        <v>127</v>
      </c>
      <c r="E244" s="27" t="s">
        <v>106</v>
      </c>
      <c r="F244" s="27" t="s">
        <v>377</v>
      </c>
      <c r="G244" s="27" t="s">
        <v>63</v>
      </c>
      <c r="H244" s="27">
        <v>60</v>
      </c>
      <c r="I244" s="27">
        <v>17</v>
      </c>
      <c r="J244" s="37">
        <v>-9.5000000000000005E-5</v>
      </c>
      <c r="K244" s="27">
        <v>10</v>
      </c>
      <c r="L244" s="38">
        <v>-9.2999999999999997E-5</v>
      </c>
      <c r="M244" s="27" t="s">
        <v>65</v>
      </c>
      <c r="O244" s="27" t="s">
        <v>376</v>
      </c>
      <c r="P244" s="27">
        <v>189</v>
      </c>
      <c r="Q244" s="27" t="s">
        <v>127</v>
      </c>
      <c r="R244" s="27" t="s">
        <v>621</v>
      </c>
      <c r="S244" s="27" t="s">
        <v>377</v>
      </c>
      <c r="T244" s="27" t="s">
        <v>63</v>
      </c>
      <c r="U244" s="27">
        <v>10</v>
      </c>
      <c r="V244" s="27">
        <v>17</v>
      </c>
      <c r="W244" s="37">
        <v>-9.5000000000000005E-5</v>
      </c>
      <c r="X244" s="27">
        <v>10</v>
      </c>
      <c r="Y244" s="38">
        <v>-9.2999999999999997E-5</v>
      </c>
      <c r="Z244" s="27" t="s">
        <v>65</v>
      </c>
    </row>
    <row r="245" spans="2:26" x14ac:dyDescent="0.2">
      <c r="B245" s="27" t="s">
        <v>376</v>
      </c>
      <c r="C245" s="27">
        <v>189</v>
      </c>
      <c r="D245" s="27" t="s">
        <v>127</v>
      </c>
      <c r="E245" s="27" t="s">
        <v>106</v>
      </c>
      <c r="F245" s="27" t="s">
        <v>378</v>
      </c>
      <c r="G245" s="27" t="s">
        <v>64</v>
      </c>
      <c r="H245" s="27">
        <v>60</v>
      </c>
      <c r="I245" s="27">
        <v>24</v>
      </c>
      <c r="J245" s="37">
        <v>-9.3999999999999994E-5</v>
      </c>
      <c r="K245" s="27">
        <v>1</v>
      </c>
      <c r="L245" s="38">
        <v>-9.2E-5</v>
      </c>
      <c r="M245" s="27" t="s">
        <v>65</v>
      </c>
      <c r="O245" s="27" t="s">
        <v>376</v>
      </c>
      <c r="P245" s="27">
        <v>189</v>
      </c>
      <c r="Q245" s="27" t="s">
        <v>127</v>
      </c>
      <c r="R245" s="27" t="s">
        <v>621</v>
      </c>
      <c r="S245" s="27" t="s">
        <v>378</v>
      </c>
      <c r="T245" s="27" t="s">
        <v>64</v>
      </c>
      <c r="U245" s="27">
        <v>10</v>
      </c>
      <c r="V245" s="27">
        <v>24</v>
      </c>
      <c r="W245" s="37">
        <v>-9.3999999999999994E-5</v>
      </c>
      <c r="X245" s="27">
        <v>1</v>
      </c>
      <c r="Y245" s="38">
        <v>-9.2E-5</v>
      </c>
      <c r="Z245" s="27" t="s">
        <v>65</v>
      </c>
    </row>
    <row r="246" spans="2:26" x14ac:dyDescent="0.2">
      <c r="B246" s="27" t="s">
        <v>376</v>
      </c>
      <c r="C246" s="27">
        <v>201</v>
      </c>
      <c r="D246" s="27" t="s">
        <v>128</v>
      </c>
      <c r="E246" s="27" t="s">
        <v>106</v>
      </c>
      <c r="F246" s="27" t="s">
        <v>379</v>
      </c>
      <c r="G246" s="27" t="s">
        <v>63</v>
      </c>
      <c r="H246" s="27">
        <v>60</v>
      </c>
      <c r="I246" s="27">
        <v>19</v>
      </c>
      <c r="J246" s="37">
        <v>-1.66E-4</v>
      </c>
      <c r="K246" s="27">
        <v>10</v>
      </c>
      <c r="L246" s="38">
        <v>-1.6200000000000001E-4</v>
      </c>
      <c r="M246" s="27" t="s">
        <v>65</v>
      </c>
      <c r="O246" s="27" t="s">
        <v>376</v>
      </c>
      <c r="P246" s="27">
        <v>201</v>
      </c>
      <c r="Q246" s="27" t="s">
        <v>128</v>
      </c>
      <c r="R246" s="27" t="s">
        <v>621</v>
      </c>
      <c r="S246" s="27" t="s">
        <v>379</v>
      </c>
      <c r="T246" s="27" t="s">
        <v>63</v>
      </c>
      <c r="U246" s="27">
        <v>10</v>
      </c>
      <c r="V246" s="27">
        <v>19</v>
      </c>
      <c r="W246" s="37">
        <v>-1.66E-4</v>
      </c>
      <c r="X246" s="27">
        <v>10</v>
      </c>
      <c r="Y246" s="38">
        <v>-1.6200000000000001E-4</v>
      </c>
      <c r="Z246" s="27" t="s">
        <v>65</v>
      </c>
    </row>
    <row r="247" spans="2:26" x14ac:dyDescent="0.2">
      <c r="B247" s="27" t="s">
        <v>376</v>
      </c>
      <c r="C247" s="27">
        <v>201</v>
      </c>
      <c r="D247" s="27" t="s">
        <v>128</v>
      </c>
      <c r="E247" s="27" t="s">
        <v>106</v>
      </c>
      <c r="F247" s="27" t="s">
        <v>380</v>
      </c>
      <c r="G247" s="27" t="s">
        <v>64</v>
      </c>
      <c r="H247" s="27">
        <v>60</v>
      </c>
      <c r="I247" s="27">
        <v>26</v>
      </c>
      <c r="J247" s="37">
        <v>-1.5100000000000001E-4</v>
      </c>
      <c r="K247" s="27">
        <v>1</v>
      </c>
      <c r="L247" s="38">
        <v>-1.47E-4</v>
      </c>
      <c r="M247" s="27" t="s">
        <v>65</v>
      </c>
      <c r="O247" s="27" t="s">
        <v>376</v>
      </c>
      <c r="P247" s="27">
        <v>201</v>
      </c>
      <c r="Q247" s="27" t="s">
        <v>128</v>
      </c>
      <c r="R247" s="27" t="s">
        <v>621</v>
      </c>
      <c r="S247" s="27" t="s">
        <v>380</v>
      </c>
      <c r="T247" s="27" t="s">
        <v>64</v>
      </c>
      <c r="U247" s="27">
        <v>10</v>
      </c>
      <c r="V247" s="27">
        <v>26</v>
      </c>
      <c r="W247" s="37">
        <v>-1.5100000000000001E-4</v>
      </c>
      <c r="X247" s="27">
        <v>1</v>
      </c>
      <c r="Y247" s="38">
        <v>-1.4799999999999999E-4</v>
      </c>
      <c r="Z247" s="27" t="s">
        <v>65</v>
      </c>
    </row>
    <row r="248" spans="2:26" x14ac:dyDescent="0.2">
      <c r="B248" s="27" t="s">
        <v>376</v>
      </c>
      <c r="C248" s="27">
        <v>197</v>
      </c>
      <c r="D248" s="27" t="s">
        <v>129</v>
      </c>
      <c r="E248" s="27" t="s">
        <v>106</v>
      </c>
      <c r="F248" s="27" t="s">
        <v>381</v>
      </c>
      <c r="G248" s="27" t="s">
        <v>63</v>
      </c>
      <c r="H248" s="27">
        <v>60</v>
      </c>
      <c r="I248" s="27">
        <v>19</v>
      </c>
      <c r="J248" s="37">
        <v>-1.66E-4</v>
      </c>
      <c r="K248" s="27">
        <v>12</v>
      </c>
      <c r="L248" s="38">
        <v>-1.6200000000000001E-4</v>
      </c>
      <c r="M248" s="27" t="s">
        <v>65</v>
      </c>
      <c r="O248" s="27" t="s">
        <v>376</v>
      </c>
      <c r="P248" s="27">
        <v>197</v>
      </c>
      <c r="Q248" s="27" t="s">
        <v>129</v>
      </c>
      <c r="R248" s="27" t="s">
        <v>621</v>
      </c>
      <c r="S248" s="27" t="s">
        <v>381</v>
      </c>
      <c r="T248" s="27" t="s">
        <v>63</v>
      </c>
      <c r="U248" s="27">
        <v>10</v>
      </c>
      <c r="V248" s="27">
        <v>19</v>
      </c>
      <c r="W248" s="37">
        <v>-1.66E-4</v>
      </c>
      <c r="X248" s="27">
        <v>12</v>
      </c>
      <c r="Y248" s="38">
        <v>-1.6200000000000001E-4</v>
      </c>
      <c r="Z248" s="27" t="s">
        <v>65</v>
      </c>
    </row>
    <row r="249" spans="2:26" x14ac:dyDescent="0.2">
      <c r="B249" s="27" t="s">
        <v>376</v>
      </c>
      <c r="C249" s="27">
        <v>197</v>
      </c>
      <c r="D249" s="27" t="s">
        <v>129</v>
      </c>
      <c r="E249" s="27" t="s">
        <v>106</v>
      </c>
      <c r="F249" s="27" t="s">
        <v>382</v>
      </c>
      <c r="G249" s="27" t="s">
        <v>64</v>
      </c>
      <c r="H249" s="27">
        <v>60</v>
      </c>
      <c r="I249" s="27">
        <v>26</v>
      </c>
      <c r="J249" s="37">
        <v>-1.5300000000000001E-4</v>
      </c>
      <c r="K249" s="27">
        <v>1</v>
      </c>
      <c r="L249" s="38">
        <v>-1.4999999999999999E-4</v>
      </c>
      <c r="M249" s="27" t="s">
        <v>65</v>
      </c>
      <c r="O249" s="27" t="s">
        <v>376</v>
      </c>
      <c r="P249" s="27">
        <v>197</v>
      </c>
      <c r="Q249" s="27" t="s">
        <v>129</v>
      </c>
      <c r="R249" s="27" t="s">
        <v>621</v>
      </c>
      <c r="S249" s="27" t="s">
        <v>382</v>
      </c>
      <c r="T249" s="27" t="s">
        <v>64</v>
      </c>
      <c r="U249" s="27">
        <v>10</v>
      </c>
      <c r="V249" s="27">
        <v>26</v>
      </c>
      <c r="W249" s="37">
        <v>-1.5300000000000001E-4</v>
      </c>
      <c r="X249" s="27">
        <v>1</v>
      </c>
      <c r="Y249" s="38">
        <v>-1.4999999999999999E-4</v>
      </c>
      <c r="Z249" s="27" t="s">
        <v>65</v>
      </c>
    </row>
    <row r="250" spans="2:26" x14ac:dyDescent="0.2">
      <c r="B250" s="27" t="s">
        <v>376</v>
      </c>
      <c r="C250" s="27">
        <v>198</v>
      </c>
      <c r="D250" s="27" t="s">
        <v>129</v>
      </c>
      <c r="E250" s="27" t="s">
        <v>106</v>
      </c>
      <c r="F250" s="27" t="s">
        <v>383</v>
      </c>
      <c r="G250" s="27" t="s">
        <v>63</v>
      </c>
      <c r="H250" s="27">
        <v>60</v>
      </c>
      <c r="I250" s="27">
        <v>19</v>
      </c>
      <c r="J250" s="37">
        <v>-1.66E-4</v>
      </c>
      <c r="K250" s="27">
        <v>12</v>
      </c>
      <c r="L250" s="38">
        <v>-1.6200000000000001E-4</v>
      </c>
      <c r="M250" s="27" t="s">
        <v>65</v>
      </c>
      <c r="O250" s="27" t="s">
        <v>376</v>
      </c>
      <c r="P250" s="27">
        <v>198</v>
      </c>
      <c r="Q250" s="27" t="s">
        <v>129</v>
      </c>
      <c r="R250" s="27" t="s">
        <v>621</v>
      </c>
      <c r="S250" s="27" t="s">
        <v>383</v>
      </c>
      <c r="T250" s="27" t="s">
        <v>63</v>
      </c>
      <c r="U250" s="27">
        <v>10</v>
      </c>
      <c r="V250" s="27">
        <v>19</v>
      </c>
      <c r="W250" s="37">
        <v>-1.66E-4</v>
      </c>
      <c r="X250" s="27">
        <v>12</v>
      </c>
      <c r="Y250" s="38">
        <v>-1.6200000000000001E-4</v>
      </c>
      <c r="Z250" s="27" t="s">
        <v>65</v>
      </c>
    </row>
    <row r="251" spans="2:26" x14ac:dyDescent="0.2">
      <c r="B251" s="27" t="s">
        <v>376</v>
      </c>
      <c r="C251" s="27">
        <v>198</v>
      </c>
      <c r="D251" s="27" t="s">
        <v>129</v>
      </c>
      <c r="E251" s="27" t="s">
        <v>106</v>
      </c>
      <c r="F251" s="27" t="s">
        <v>384</v>
      </c>
      <c r="G251" s="27" t="s">
        <v>64</v>
      </c>
      <c r="H251" s="27">
        <v>60</v>
      </c>
      <c r="I251" s="27">
        <v>26</v>
      </c>
      <c r="J251" s="37">
        <v>-1.5300000000000001E-4</v>
      </c>
      <c r="K251" s="27">
        <v>1</v>
      </c>
      <c r="L251" s="38">
        <v>-1.4999999999999999E-4</v>
      </c>
      <c r="M251" s="27" t="s">
        <v>65</v>
      </c>
      <c r="O251" s="27" t="s">
        <v>376</v>
      </c>
      <c r="P251" s="27">
        <v>198</v>
      </c>
      <c r="Q251" s="27" t="s">
        <v>129</v>
      </c>
      <c r="R251" s="27" t="s">
        <v>621</v>
      </c>
      <c r="S251" s="27" t="s">
        <v>384</v>
      </c>
      <c r="T251" s="27" t="s">
        <v>64</v>
      </c>
      <c r="U251" s="27">
        <v>10</v>
      </c>
      <c r="V251" s="27">
        <v>26</v>
      </c>
      <c r="W251" s="37">
        <v>-1.5300000000000001E-4</v>
      </c>
      <c r="X251" s="27">
        <v>1</v>
      </c>
      <c r="Y251" s="38">
        <v>-1.4999999999999999E-4</v>
      </c>
      <c r="Z251" s="27" t="s">
        <v>65</v>
      </c>
    </row>
    <row r="252" spans="2:26" x14ac:dyDescent="0.2">
      <c r="B252" s="27" t="s">
        <v>376</v>
      </c>
      <c r="C252" s="27">
        <v>202</v>
      </c>
      <c r="D252" s="27" t="s">
        <v>128</v>
      </c>
      <c r="E252" s="27" t="s">
        <v>106</v>
      </c>
      <c r="F252" s="27" t="s">
        <v>385</v>
      </c>
      <c r="G252" s="27" t="s">
        <v>63</v>
      </c>
      <c r="H252" s="27">
        <v>60</v>
      </c>
      <c r="I252" s="27">
        <v>19</v>
      </c>
      <c r="J252" s="37">
        <v>-1.6699999999999999E-4</v>
      </c>
      <c r="K252" s="27">
        <v>10</v>
      </c>
      <c r="L252" s="38">
        <v>-1.63E-4</v>
      </c>
      <c r="M252" s="27" t="s">
        <v>65</v>
      </c>
      <c r="O252" s="27" t="s">
        <v>376</v>
      </c>
      <c r="P252" s="27">
        <v>202</v>
      </c>
      <c r="Q252" s="27" t="s">
        <v>128</v>
      </c>
      <c r="R252" s="27" t="s">
        <v>621</v>
      </c>
      <c r="S252" s="27" t="s">
        <v>385</v>
      </c>
      <c r="T252" s="27" t="s">
        <v>63</v>
      </c>
      <c r="U252" s="27">
        <v>10</v>
      </c>
      <c r="V252" s="27">
        <v>19</v>
      </c>
      <c r="W252" s="37">
        <v>-1.6699999999999999E-4</v>
      </c>
      <c r="X252" s="27">
        <v>10</v>
      </c>
      <c r="Y252" s="38">
        <v>-1.63E-4</v>
      </c>
      <c r="Z252" s="27" t="s">
        <v>65</v>
      </c>
    </row>
    <row r="253" spans="2:26" x14ac:dyDescent="0.2">
      <c r="B253" s="27" t="s">
        <v>376</v>
      </c>
      <c r="C253" s="27">
        <v>202</v>
      </c>
      <c r="D253" s="27" t="s">
        <v>128</v>
      </c>
      <c r="E253" s="27" t="s">
        <v>106</v>
      </c>
      <c r="F253" s="27" t="s">
        <v>386</v>
      </c>
      <c r="G253" s="27" t="s">
        <v>64</v>
      </c>
      <c r="H253" s="27">
        <v>60</v>
      </c>
      <c r="I253" s="27">
        <v>26</v>
      </c>
      <c r="J253" s="37">
        <v>-1.5200000000000001E-4</v>
      </c>
      <c r="K253" s="27">
        <v>1</v>
      </c>
      <c r="L253" s="38">
        <v>-1.4799999999999999E-4</v>
      </c>
      <c r="M253" s="27" t="s">
        <v>65</v>
      </c>
      <c r="O253" s="27" t="s">
        <v>376</v>
      </c>
      <c r="P253" s="27">
        <v>202</v>
      </c>
      <c r="Q253" s="27" t="s">
        <v>128</v>
      </c>
      <c r="R253" s="27" t="s">
        <v>621</v>
      </c>
      <c r="S253" s="27" t="s">
        <v>386</v>
      </c>
      <c r="T253" s="27" t="s">
        <v>64</v>
      </c>
      <c r="U253" s="27">
        <v>10</v>
      </c>
      <c r="V253" s="27">
        <v>26</v>
      </c>
      <c r="W253" s="37">
        <v>-1.5200000000000001E-4</v>
      </c>
      <c r="X253" s="27">
        <v>1</v>
      </c>
      <c r="Y253" s="38">
        <v>-1.4799999999999999E-4</v>
      </c>
      <c r="Z253" s="27" t="s">
        <v>65</v>
      </c>
    </row>
    <row r="254" spans="2:26" x14ac:dyDescent="0.2">
      <c r="B254" s="27" t="s">
        <v>376</v>
      </c>
      <c r="C254" s="27">
        <v>190</v>
      </c>
      <c r="D254" s="27" t="s">
        <v>127</v>
      </c>
      <c r="E254" s="27" t="s">
        <v>106</v>
      </c>
      <c r="F254" s="27" t="s">
        <v>387</v>
      </c>
      <c r="G254" s="27" t="s">
        <v>63</v>
      </c>
      <c r="H254" s="27">
        <v>60</v>
      </c>
      <c r="I254" s="27">
        <v>17</v>
      </c>
      <c r="J254" s="37">
        <v>-1.6000000000000001E-4</v>
      </c>
      <c r="K254" s="27">
        <v>10</v>
      </c>
      <c r="L254" s="38">
        <v>-1.56E-4</v>
      </c>
      <c r="M254" s="27" t="s">
        <v>65</v>
      </c>
      <c r="O254" s="27" t="s">
        <v>376</v>
      </c>
      <c r="P254" s="27">
        <v>190</v>
      </c>
      <c r="Q254" s="27" t="s">
        <v>127</v>
      </c>
      <c r="R254" s="27" t="s">
        <v>621</v>
      </c>
      <c r="S254" s="27" t="s">
        <v>387</v>
      </c>
      <c r="T254" s="27" t="s">
        <v>63</v>
      </c>
      <c r="U254" s="27">
        <v>10</v>
      </c>
      <c r="V254" s="27">
        <v>17</v>
      </c>
      <c r="W254" s="37">
        <v>-1.6000000000000001E-4</v>
      </c>
      <c r="X254" s="27">
        <v>10</v>
      </c>
      <c r="Y254" s="38">
        <v>-1.56E-4</v>
      </c>
      <c r="Z254" s="27" t="s">
        <v>65</v>
      </c>
    </row>
    <row r="255" spans="2:26" x14ac:dyDescent="0.2">
      <c r="B255" s="27" t="s">
        <v>376</v>
      </c>
      <c r="C255" s="27">
        <v>190</v>
      </c>
      <c r="D255" s="27" t="s">
        <v>127</v>
      </c>
      <c r="E255" s="27" t="s">
        <v>106</v>
      </c>
      <c r="F255" s="27" t="s">
        <v>388</v>
      </c>
      <c r="G255" s="27" t="s">
        <v>64</v>
      </c>
      <c r="H255" s="27">
        <v>60</v>
      </c>
      <c r="I255" s="27">
        <v>24</v>
      </c>
      <c r="J255" s="37">
        <v>-1.4300000000000001E-4</v>
      </c>
      <c r="K255" s="27">
        <v>1</v>
      </c>
      <c r="L255" s="38">
        <v>-1.3999999999999999E-4</v>
      </c>
      <c r="M255" s="27" t="s">
        <v>65</v>
      </c>
      <c r="O255" s="27" t="s">
        <v>376</v>
      </c>
      <c r="P255" s="27">
        <v>190</v>
      </c>
      <c r="Q255" s="27" t="s">
        <v>127</v>
      </c>
      <c r="R255" s="27" t="s">
        <v>621</v>
      </c>
      <c r="S255" s="27" t="s">
        <v>388</v>
      </c>
      <c r="T255" s="27" t="s">
        <v>64</v>
      </c>
      <c r="U255" s="27">
        <v>10</v>
      </c>
      <c r="V255" s="27">
        <v>24</v>
      </c>
      <c r="W255" s="37">
        <v>-1.4300000000000001E-4</v>
      </c>
      <c r="X255" s="27">
        <v>1</v>
      </c>
      <c r="Y255" s="38">
        <v>-1.3999999999999999E-4</v>
      </c>
      <c r="Z255" s="27" t="s">
        <v>65</v>
      </c>
    </row>
    <row r="256" spans="2:26" x14ac:dyDescent="0.2">
      <c r="B256" s="27" t="s">
        <v>376</v>
      </c>
      <c r="C256" s="27">
        <v>206</v>
      </c>
      <c r="D256" s="27" t="s">
        <v>128</v>
      </c>
      <c r="E256" s="27" t="s">
        <v>106</v>
      </c>
      <c r="F256" s="27" t="s">
        <v>389</v>
      </c>
      <c r="G256" s="27" t="s">
        <v>63</v>
      </c>
      <c r="H256" s="27">
        <v>60</v>
      </c>
      <c r="I256" s="27">
        <v>19</v>
      </c>
      <c r="J256" s="37">
        <v>-8.8999999999999995E-5</v>
      </c>
      <c r="K256" s="27">
        <v>5</v>
      </c>
      <c r="L256" s="38">
        <v>-8.7999999999999998E-5</v>
      </c>
      <c r="M256" s="27" t="s">
        <v>65</v>
      </c>
      <c r="O256" s="27" t="s">
        <v>376</v>
      </c>
      <c r="P256" s="27">
        <v>206</v>
      </c>
      <c r="Q256" s="27" t="s">
        <v>128</v>
      </c>
      <c r="R256" s="27" t="s">
        <v>621</v>
      </c>
      <c r="S256" s="27" t="s">
        <v>389</v>
      </c>
      <c r="T256" s="27" t="s">
        <v>63</v>
      </c>
      <c r="U256" s="27">
        <v>10</v>
      </c>
      <c r="V256" s="27">
        <v>19</v>
      </c>
      <c r="W256" s="37">
        <v>-8.7999999999999998E-5</v>
      </c>
      <c r="X256" s="27">
        <v>5</v>
      </c>
      <c r="Y256" s="38">
        <v>-8.7999999999999998E-5</v>
      </c>
      <c r="Z256" s="27" t="s">
        <v>65</v>
      </c>
    </row>
    <row r="257" spans="2:26" x14ac:dyDescent="0.2">
      <c r="B257" s="27" t="s">
        <v>376</v>
      </c>
      <c r="C257" s="27">
        <v>206</v>
      </c>
      <c r="D257" s="27" t="s">
        <v>128</v>
      </c>
      <c r="E257" s="27" t="s">
        <v>106</v>
      </c>
      <c r="F257" s="27" t="s">
        <v>390</v>
      </c>
      <c r="G257" s="27" t="s">
        <v>64</v>
      </c>
      <c r="H257" s="27">
        <v>60</v>
      </c>
      <c r="I257" s="27">
        <v>25</v>
      </c>
      <c r="J257" s="37">
        <v>-9.7E-5</v>
      </c>
      <c r="K257" s="27">
        <v>1</v>
      </c>
      <c r="L257" s="38">
        <v>-9.6000000000000002E-5</v>
      </c>
      <c r="M257" s="27" t="s">
        <v>65</v>
      </c>
      <c r="O257" s="27" t="s">
        <v>376</v>
      </c>
      <c r="P257" s="27">
        <v>206</v>
      </c>
      <c r="Q257" s="27" t="s">
        <v>128</v>
      </c>
      <c r="R257" s="27" t="s">
        <v>621</v>
      </c>
      <c r="S257" s="27" t="s">
        <v>390</v>
      </c>
      <c r="T257" s="27" t="s">
        <v>64</v>
      </c>
      <c r="U257" s="27">
        <v>10</v>
      </c>
      <c r="V257" s="27">
        <v>25</v>
      </c>
      <c r="W257" s="37">
        <v>-9.7E-5</v>
      </c>
      <c r="X257" s="27">
        <v>1</v>
      </c>
      <c r="Y257" s="38">
        <v>-9.6000000000000002E-5</v>
      </c>
      <c r="Z257" s="27" t="s">
        <v>65</v>
      </c>
    </row>
    <row r="258" spans="2:26" x14ac:dyDescent="0.2">
      <c r="B258" s="27" t="s">
        <v>376</v>
      </c>
      <c r="C258" s="27">
        <v>191</v>
      </c>
      <c r="D258" s="27" t="s">
        <v>129</v>
      </c>
      <c r="E258" s="27" t="s">
        <v>106</v>
      </c>
      <c r="F258" s="27" t="s">
        <v>391</v>
      </c>
      <c r="G258" s="27" t="s">
        <v>63</v>
      </c>
      <c r="H258" s="27">
        <v>60</v>
      </c>
      <c r="I258" s="27">
        <v>19</v>
      </c>
      <c r="J258" s="37">
        <v>-1.84E-4</v>
      </c>
      <c r="K258" s="27">
        <v>12</v>
      </c>
      <c r="L258" s="38">
        <v>-1.8200000000000001E-4</v>
      </c>
      <c r="M258" s="27" t="s">
        <v>65</v>
      </c>
      <c r="O258" s="27" t="s">
        <v>376</v>
      </c>
      <c r="P258" s="27">
        <v>191</v>
      </c>
      <c r="Q258" s="27" t="s">
        <v>129</v>
      </c>
      <c r="R258" s="27" t="s">
        <v>621</v>
      </c>
      <c r="S258" s="27" t="s">
        <v>391</v>
      </c>
      <c r="T258" s="27" t="s">
        <v>63</v>
      </c>
      <c r="U258" s="27">
        <v>10</v>
      </c>
      <c r="V258" s="27">
        <v>19</v>
      </c>
      <c r="W258" s="37">
        <v>-1.84E-4</v>
      </c>
      <c r="X258" s="27">
        <v>12</v>
      </c>
      <c r="Y258" s="38">
        <v>-1.8200000000000001E-4</v>
      </c>
      <c r="Z258" s="27" t="s">
        <v>65</v>
      </c>
    </row>
    <row r="259" spans="2:26" x14ac:dyDescent="0.2">
      <c r="B259" s="27" t="s">
        <v>376</v>
      </c>
      <c r="C259" s="27">
        <v>191</v>
      </c>
      <c r="D259" s="27" t="s">
        <v>129</v>
      </c>
      <c r="E259" s="27" t="s">
        <v>106</v>
      </c>
      <c r="F259" s="27" t="s">
        <v>392</v>
      </c>
      <c r="G259" s="27" t="s">
        <v>64</v>
      </c>
      <c r="H259" s="27">
        <v>60</v>
      </c>
      <c r="I259" s="27">
        <v>25</v>
      </c>
      <c r="J259" s="37">
        <v>-1.7899999999999999E-4</v>
      </c>
      <c r="K259" s="27">
        <v>1</v>
      </c>
      <c r="L259" s="38">
        <v>-1.7799999999999999E-4</v>
      </c>
      <c r="M259" s="27" t="s">
        <v>65</v>
      </c>
      <c r="O259" s="27" t="s">
        <v>376</v>
      </c>
      <c r="P259" s="27">
        <v>191</v>
      </c>
      <c r="Q259" s="27" t="s">
        <v>129</v>
      </c>
      <c r="R259" s="27" t="s">
        <v>621</v>
      </c>
      <c r="S259" s="27" t="s">
        <v>392</v>
      </c>
      <c r="T259" s="27" t="s">
        <v>64</v>
      </c>
      <c r="U259" s="27">
        <v>10</v>
      </c>
      <c r="V259" s="27">
        <v>25</v>
      </c>
      <c r="W259" s="37">
        <v>-1.7899999999999999E-4</v>
      </c>
      <c r="X259" s="27">
        <v>1</v>
      </c>
      <c r="Y259" s="38">
        <v>-1.7799999999999999E-4</v>
      </c>
      <c r="Z259" s="27" t="s">
        <v>65</v>
      </c>
    </row>
    <row r="260" spans="2:26" x14ac:dyDescent="0.2">
      <c r="B260" s="27" t="s">
        <v>376</v>
      </c>
      <c r="C260" s="27">
        <v>209</v>
      </c>
      <c r="D260" s="27" t="s">
        <v>128</v>
      </c>
      <c r="E260" s="27" t="s">
        <v>106</v>
      </c>
      <c r="F260" s="27" t="s">
        <v>393</v>
      </c>
      <c r="G260" s="27" t="s">
        <v>63</v>
      </c>
      <c r="H260" s="27">
        <v>60</v>
      </c>
      <c r="I260" s="27">
        <v>19</v>
      </c>
      <c r="J260" s="37">
        <v>-1.9599999999999999E-4</v>
      </c>
      <c r="K260" s="27">
        <v>10</v>
      </c>
      <c r="L260" s="38">
        <v>-1.92E-4</v>
      </c>
      <c r="M260" s="27" t="s">
        <v>65</v>
      </c>
      <c r="O260" s="27" t="s">
        <v>376</v>
      </c>
      <c r="P260" s="27">
        <v>209</v>
      </c>
      <c r="Q260" s="27" t="s">
        <v>128</v>
      </c>
      <c r="R260" s="27" t="s">
        <v>621</v>
      </c>
      <c r="S260" s="27" t="s">
        <v>393</v>
      </c>
      <c r="T260" s="27" t="s">
        <v>63</v>
      </c>
      <c r="U260" s="27">
        <v>10</v>
      </c>
      <c r="V260" s="27">
        <v>19</v>
      </c>
      <c r="W260" s="37">
        <v>-1.9599999999999999E-4</v>
      </c>
      <c r="X260" s="27">
        <v>10</v>
      </c>
      <c r="Y260" s="38">
        <v>-1.92E-4</v>
      </c>
      <c r="Z260" s="27" t="s">
        <v>65</v>
      </c>
    </row>
    <row r="261" spans="2:26" x14ac:dyDescent="0.2">
      <c r="B261" s="27" t="s">
        <v>376</v>
      </c>
      <c r="C261" s="27">
        <v>209</v>
      </c>
      <c r="D261" s="27" t="s">
        <v>128</v>
      </c>
      <c r="E261" s="27" t="s">
        <v>106</v>
      </c>
      <c r="F261" s="27" t="s">
        <v>394</v>
      </c>
      <c r="G261" s="27" t="s">
        <v>64</v>
      </c>
      <c r="H261" s="27">
        <v>60</v>
      </c>
      <c r="I261" s="27">
        <v>26</v>
      </c>
      <c r="J261" s="37">
        <v>-1.85E-4</v>
      </c>
      <c r="K261" s="27">
        <v>1</v>
      </c>
      <c r="L261" s="38">
        <v>-1.8200000000000001E-4</v>
      </c>
      <c r="M261" s="27" t="s">
        <v>65</v>
      </c>
      <c r="O261" s="27" t="s">
        <v>376</v>
      </c>
      <c r="P261" s="27">
        <v>209</v>
      </c>
      <c r="Q261" s="27" t="s">
        <v>128</v>
      </c>
      <c r="R261" s="27" t="s">
        <v>621</v>
      </c>
      <c r="S261" s="27" t="s">
        <v>394</v>
      </c>
      <c r="T261" s="27" t="s">
        <v>64</v>
      </c>
      <c r="U261" s="27">
        <v>10</v>
      </c>
      <c r="V261" s="27">
        <v>26</v>
      </c>
      <c r="W261" s="37">
        <v>-1.85E-4</v>
      </c>
      <c r="X261" s="27">
        <v>1</v>
      </c>
      <c r="Y261" s="38">
        <v>-1.8200000000000001E-4</v>
      </c>
      <c r="Z261" s="27" t="s">
        <v>65</v>
      </c>
    </row>
    <row r="262" spans="2:26" x14ac:dyDescent="0.2">
      <c r="B262" s="27" t="s">
        <v>376</v>
      </c>
      <c r="C262" s="27">
        <v>210</v>
      </c>
      <c r="D262" s="27" t="s">
        <v>128</v>
      </c>
      <c r="E262" s="27" t="s">
        <v>106</v>
      </c>
      <c r="F262" s="27" t="s">
        <v>395</v>
      </c>
      <c r="G262" s="27" t="s">
        <v>63</v>
      </c>
      <c r="H262" s="27">
        <v>60</v>
      </c>
      <c r="I262" s="27">
        <v>19</v>
      </c>
      <c r="J262" s="37">
        <v>-1.9599999999999999E-4</v>
      </c>
      <c r="K262" s="27">
        <v>10</v>
      </c>
      <c r="L262" s="38">
        <v>-1.93E-4</v>
      </c>
      <c r="M262" s="27" t="s">
        <v>65</v>
      </c>
      <c r="O262" s="27" t="s">
        <v>376</v>
      </c>
      <c r="P262" s="27">
        <v>210</v>
      </c>
      <c r="Q262" s="27" t="s">
        <v>128</v>
      </c>
      <c r="R262" s="27" t="s">
        <v>621</v>
      </c>
      <c r="S262" s="27" t="s">
        <v>395</v>
      </c>
      <c r="T262" s="27" t="s">
        <v>63</v>
      </c>
      <c r="U262" s="27">
        <v>10</v>
      </c>
      <c r="V262" s="27">
        <v>19</v>
      </c>
      <c r="W262" s="37">
        <v>-1.9599999999999999E-4</v>
      </c>
      <c r="X262" s="27">
        <v>10</v>
      </c>
      <c r="Y262" s="38">
        <v>-1.93E-4</v>
      </c>
      <c r="Z262" s="27" t="s">
        <v>65</v>
      </c>
    </row>
    <row r="263" spans="2:26" x14ac:dyDescent="0.2">
      <c r="B263" s="27" t="s">
        <v>376</v>
      </c>
      <c r="C263" s="27">
        <v>210</v>
      </c>
      <c r="D263" s="27" t="s">
        <v>128</v>
      </c>
      <c r="E263" s="27" t="s">
        <v>106</v>
      </c>
      <c r="F263" s="27" t="s">
        <v>396</v>
      </c>
      <c r="G263" s="27" t="s">
        <v>64</v>
      </c>
      <c r="H263" s="27">
        <v>60</v>
      </c>
      <c r="I263" s="27">
        <v>26</v>
      </c>
      <c r="J263" s="37">
        <v>-1.8599999999999999E-4</v>
      </c>
      <c r="K263" s="27">
        <v>1</v>
      </c>
      <c r="L263" s="38">
        <v>-1.8200000000000001E-4</v>
      </c>
      <c r="M263" s="27" t="s">
        <v>65</v>
      </c>
      <c r="O263" s="27" t="s">
        <v>376</v>
      </c>
      <c r="P263" s="27">
        <v>210</v>
      </c>
      <c r="Q263" s="27" t="s">
        <v>128</v>
      </c>
      <c r="R263" s="27" t="s">
        <v>621</v>
      </c>
      <c r="S263" s="27" t="s">
        <v>396</v>
      </c>
      <c r="T263" s="27" t="s">
        <v>64</v>
      </c>
      <c r="U263" s="27">
        <v>10</v>
      </c>
      <c r="V263" s="27">
        <v>26</v>
      </c>
      <c r="W263" s="37">
        <v>-1.8599999999999999E-4</v>
      </c>
      <c r="X263" s="27">
        <v>1</v>
      </c>
      <c r="Y263" s="38">
        <v>-1.8200000000000001E-4</v>
      </c>
      <c r="Z263" s="27" t="s">
        <v>65</v>
      </c>
    </row>
    <row r="264" spans="2:26" x14ac:dyDescent="0.2">
      <c r="B264" s="27" t="s">
        <v>376</v>
      </c>
      <c r="C264" s="27">
        <v>193</v>
      </c>
      <c r="D264" s="27" t="s">
        <v>129</v>
      </c>
      <c r="E264" s="27" t="s">
        <v>106</v>
      </c>
      <c r="F264" s="27" t="s">
        <v>397</v>
      </c>
      <c r="G264" s="27" t="s">
        <v>63</v>
      </c>
      <c r="H264" s="27">
        <v>60</v>
      </c>
      <c r="I264" s="27">
        <v>21</v>
      </c>
      <c r="J264" s="37">
        <v>-1.8599999999999999E-4</v>
      </c>
      <c r="K264" s="27">
        <v>6</v>
      </c>
      <c r="L264" s="38">
        <v>-1.84E-4</v>
      </c>
      <c r="M264" s="27" t="s">
        <v>65</v>
      </c>
      <c r="O264" s="27" t="s">
        <v>376</v>
      </c>
      <c r="P264" s="27">
        <v>193</v>
      </c>
      <c r="Q264" s="27" t="s">
        <v>129</v>
      </c>
      <c r="R264" s="27" t="s">
        <v>621</v>
      </c>
      <c r="S264" s="27" t="s">
        <v>397</v>
      </c>
      <c r="T264" s="27" t="s">
        <v>63</v>
      </c>
      <c r="U264" s="27">
        <v>10</v>
      </c>
      <c r="V264" s="27">
        <v>20</v>
      </c>
      <c r="W264" s="37">
        <v>-1.85E-4</v>
      </c>
      <c r="X264" s="27">
        <v>6</v>
      </c>
      <c r="Y264" s="38">
        <v>-1.84E-4</v>
      </c>
      <c r="Z264" s="27" t="s">
        <v>65</v>
      </c>
    </row>
    <row r="265" spans="2:26" x14ac:dyDescent="0.2">
      <c r="B265" s="27" t="s">
        <v>376</v>
      </c>
      <c r="C265" s="27">
        <v>193</v>
      </c>
      <c r="D265" s="27" t="s">
        <v>129</v>
      </c>
      <c r="E265" s="27" t="s">
        <v>106</v>
      </c>
      <c r="F265" s="27" t="s">
        <v>398</v>
      </c>
      <c r="G265" s="27" t="s">
        <v>64</v>
      </c>
      <c r="H265" s="27">
        <v>60</v>
      </c>
      <c r="I265" s="27">
        <v>26</v>
      </c>
      <c r="J265" s="37">
        <v>-1.8100000000000001E-4</v>
      </c>
      <c r="K265" s="27">
        <v>1</v>
      </c>
      <c r="L265" s="38">
        <v>-1.7899999999999999E-4</v>
      </c>
      <c r="M265" s="27" t="s">
        <v>65</v>
      </c>
      <c r="O265" s="27" t="s">
        <v>376</v>
      </c>
      <c r="P265" s="27">
        <v>193</v>
      </c>
      <c r="Q265" s="27" t="s">
        <v>129</v>
      </c>
      <c r="R265" s="27" t="s">
        <v>621</v>
      </c>
      <c r="S265" s="27" t="s">
        <v>398</v>
      </c>
      <c r="T265" s="27" t="s">
        <v>64</v>
      </c>
      <c r="U265" s="27">
        <v>10</v>
      </c>
      <c r="V265" s="27">
        <v>26</v>
      </c>
      <c r="W265" s="37">
        <v>-1.8100000000000001E-4</v>
      </c>
      <c r="X265" s="27">
        <v>1</v>
      </c>
      <c r="Y265" s="38">
        <v>-1.7899999999999999E-4</v>
      </c>
      <c r="Z265" s="27" t="s">
        <v>65</v>
      </c>
    </row>
    <row r="266" spans="2:26" x14ac:dyDescent="0.2">
      <c r="B266" s="27" t="s">
        <v>376</v>
      </c>
      <c r="C266" s="27">
        <v>204</v>
      </c>
      <c r="D266" s="27" t="s">
        <v>128</v>
      </c>
      <c r="E266" s="27" t="s">
        <v>106</v>
      </c>
      <c r="F266" s="27" t="s">
        <v>399</v>
      </c>
      <c r="G266" s="27" t="s">
        <v>63</v>
      </c>
      <c r="H266" s="27">
        <v>60</v>
      </c>
      <c r="I266" s="27">
        <v>21</v>
      </c>
      <c r="J266" s="37">
        <v>-1.6200000000000001E-4</v>
      </c>
      <c r="K266" s="27">
        <v>5</v>
      </c>
      <c r="L266" s="38">
        <v>-1.5899999999999999E-4</v>
      </c>
      <c r="M266" s="27" t="s">
        <v>65</v>
      </c>
      <c r="O266" s="27" t="s">
        <v>376</v>
      </c>
      <c r="P266" s="27">
        <v>204</v>
      </c>
      <c r="Q266" s="27" t="s">
        <v>128</v>
      </c>
      <c r="R266" s="27" t="s">
        <v>621</v>
      </c>
      <c r="S266" s="27" t="s">
        <v>399</v>
      </c>
      <c r="T266" s="27" t="s">
        <v>63</v>
      </c>
      <c r="U266" s="27">
        <v>10</v>
      </c>
      <c r="V266" s="27">
        <v>21</v>
      </c>
      <c r="W266" s="37">
        <v>-1.6200000000000001E-4</v>
      </c>
      <c r="X266" s="27">
        <v>5</v>
      </c>
      <c r="Y266" s="38">
        <v>-1.5899999999999999E-4</v>
      </c>
      <c r="Z266" s="27" t="s">
        <v>65</v>
      </c>
    </row>
    <row r="267" spans="2:26" x14ac:dyDescent="0.2">
      <c r="B267" s="27" t="s">
        <v>376</v>
      </c>
      <c r="C267" s="27">
        <v>204</v>
      </c>
      <c r="D267" s="27" t="s">
        <v>128</v>
      </c>
      <c r="E267" s="27" t="s">
        <v>106</v>
      </c>
      <c r="F267" s="27" t="s">
        <v>400</v>
      </c>
      <c r="G267" s="27" t="s">
        <v>64</v>
      </c>
      <c r="H267" s="27">
        <v>60</v>
      </c>
      <c r="I267" s="27">
        <v>24</v>
      </c>
      <c r="J267" s="37">
        <v>-1.54E-4</v>
      </c>
      <c r="K267" s="27">
        <v>1</v>
      </c>
      <c r="L267" s="38">
        <v>-1.5100000000000001E-4</v>
      </c>
      <c r="M267" s="27" t="s">
        <v>65</v>
      </c>
      <c r="O267" s="27" t="s">
        <v>376</v>
      </c>
      <c r="P267" s="27">
        <v>204</v>
      </c>
      <c r="Q267" s="27" t="s">
        <v>128</v>
      </c>
      <c r="R267" s="27" t="s">
        <v>621</v>
      </c>
      <c r="S267" s="27" t="s">
        <v>400</v>
      </c>
      <c r="T267" s="27" t="s">
        <v>64</v>
      </c>
      <c r="U267" s="27">
        <v>10</v>
      </c>
      <c r="V267" s="27">
        <v>24</v>
      </c>
      <c r="W267" s="37">
        <v>-1.54E-4</v>
      </c>
      <c r="X267" s="27">
        <v>1</v>
      </c>
      <c r="Y267" s="38">
        <v>-1.5100000000000001E-4</v>
      </c>
      <c r="Z267" s="27" t="s">
        <v>65</v>
      </c>
    </row>
    <row r="268" spans="2:26" x14ac:dyDescent="0.2">
      <c r="B268" s="27" t="s">
        <v>376</v>
      </c>
      <c r="C268" s="27">
        <v>205</v>
      </c>
      <c r="D268" s="27" t="s">
        <v>128</v>
      </c>
      <c r="E268" s="27" t="s">
        <v>106</v>
      </c>
      <c r="F268" s="27" t="s">
        <v>401</v>
      </c>
      <c r="G268" s="27" t="s">
        <v>63</v>
      </c>
      <c r="H268" s="27">
        <v>60</v>
      </c>
      <c r="I268" s="27">
        <v>21</v>
      </c>
      <c r="J268" s="37">
        <v>-8.8999999999999995E-5</v>
      </c>
      <c r="K268" s="27">
        <v>5</v>
      </c>
      <c r="L268" s="38">
        <v>-8.7999999999999998E-5</v>
      </c>
      <c r="M268" s="27" t="s">
        <v>65</v>
      </c>
      <c r="O268" s="27" t="s">
        <v>376</v>
      </c>
      <c r="P268" s="27">
        <v>205</v>
      </c>
      <c r="Q268" s="27" t="s">
        <v>128</v>
      </c>
      <c r="R268" s="27" t="s">
        <v>621</v>
      </c>
      <c r="S268" s="27" t="s">
        <v>401</v>
      </c>
      <c r="T268" s="27" t="s">
        <v>63</v>
      </c>
      <c r="U268" s="27">
        <v>10</v>
      </c>
      <c r="V268" s="27">
        <v>21</v>
      </c>
      <c r="W268" s="37">
        <v>-8.8999999999999995E-5</v>
      </c>
      <c r="X268" s="27">
        <v>5</v>
      </c>
      <c r="Y268" s="38">
        <v>-8.7999999999999998E-5</v>
      </c>
      <c r="Z268" s="27" t="s">
        <v>65</v>
      </c>
    </row>
    <row r="269" spans="2:26" x14ac:dyDescent="0.2">
      <c r="B269" s="27" t="s">
        <v>376</v>
      </c>
      <c r="C269" s="27">
        <v>205</v>
      </c>
      <c r="D269" s="27" t="s">
        <v>128</v>
      </c>
      <c r="E269" s="27" t="s">
        <v>106</v>
      </c>
      <c r="F269" s="27" t="s">
        <v>402</v>
      </c>
      <c r="G269" s="27" t="s">
        <v>64</v>
      </c>
      <c r="H269" s="27">
        <v>60</v>
      </c>
      <c r="I269" s="27">
        <v>24</v>
      </c>
      <c r="J269" s="37">
        <v>-9.7E-5</v>
      </c>
      <c r="K269" s="27">
        <v>6</v>
      </c>
      <c r="L269" s="38">
        <v>-9.6000000000000002E-5</v>
      </c>
      <c r="M269" s="27" t="s">
        <v>65</v>
      </c>
      <c r="O269" s="27" t="s">
        <v>376</v>
      </c>
      <c r="P269" s="27">
        <v>205</v>
      </c>
      <c r="Q269" s="27" t="s">
        <v>128</v>
      </c>
      <c r="R269" s="27" t="s">
        <v>621</v>
      </c>
      <c r="S269" s="27" t="s">
        <v>402</v>
      </c>
      <c r="T269" s="27" t="s">
        <v>64</v>
      </c>
      <c r="U269" s="27">
        <v>10</v>
      </c>
      <c r="V269" s="27">
        <v>24</v>
      </c>
      <c r="W269" s="37">
        <v>-9.7E-5</v>
      </c>
      <c r="X269" s="27">
        <v>6</v>
      </c>
      <c r="Y269" s="38">
        <v>-9.6000000000000002E-5</v>
      </c>
      <c r="Z269" s="27" t="s">
        <v>65</v>
      </c>
    </row>
    <row r="270" spans="2:26" x14ac:dyDescent="0.2">
      <c r="B270" s="27" t="s">
        <v>376</v>
      </c>
      <c r="C270" s="27">
        <v>192</v>
      </c>
      <c r="D270" s="27" t="s">
        <v>129</v>
      </c>
      <c r="E270" s="27" t="s">
        <v>106</v>
      </c>
      <c r="F270" s="27" t="s">
        <v>403</v>
      </c>
      <c r="G270" s="27" t="s">
        <v>63</v>
      </c>
      <c r="H270" s="27">
        <v>60</v>
      </c>
      <c r="I270" s="27">
        <v>21</v>
      </c>
      <c r="J270" s="37">
        <v>-1.84E-4</v>
      </c>
      <c r="K270" s="27">
        <v>6</v>
      </c>
      <c r="L270" s="38">
        <v>-1.8200000000000001E-4</v>
      </c>
      <c r="M270" s="27" t="s">
        <v>65</v>
      </c>
      <c r="O270" s="27" t="s">
        <v>376</v>
      </c>
      <c r="P270" s="27">
        <v>192</v>
      </c>
      <c r="Q270" s="27" t="s">
        <v>129</v>
      </c>
      <c r="R270" s="27" t="s">
        <v>621</v>
      </c>
      <c r="S270" s="27" t="s">
        <v>403</v>
      </c>
      <c r="T270" s="27" t="s">
        <v>63</v>
      </c>
      <c r="U270" s="27">
        <v>10</v>
      </c>
      <c r="V270" s="27">
        <v>21</v>
      </c>
      <c r="W270" s="37">
        <v>-1.84E-4</v>
      </c>
      <c r="X270" s="27">
        <v>6</v>
      </c>
      <c r="Y270" s="38">
        <v>-1.8200000000000001E-4</v>
      </c>
      <c r="Z270" s="27" t="s">
        <v>65</v>
      </c>
    </row>
    <row r="271" spans="2:26" x14ac:dyDescent="0.2">
      <c r="B271" s="27" t="s">
        <v>376</v>
      </c>
      <c r="C271" s="27">
        <v>192</v>
      </c>
      <c r="D271" s="27" t="s">
        <v>129</v>
      </c>
      <c r="E271" s="27" t="s">
        <v>106</v>
      </c>
      <c r="F271" s="27" t="s">
        <v>404</v>
      </c>
      <c r="G271" s="27" t="s">
        <v>64</v>
      </c>
      <c r="H271" s="27">
        <v>60</v>
      </c>
      <c r="I271" s="27">
        <v>24</v>
      </c>
      <c r="J271" s="37">
        <v>-1.7899999999999999E-4</v>
      </c>
      <c r="K271" s="27">
        <v>7</v>
      </c>
      <c r="L271" s="38">
        <v>-1.7799999999999999E-4</v>
      </c>
      <c r="M271" s="27" t="s">
        <v>65</v>
      </c>
      <c r="O271" s="27" t="s">
        <v>376</v>
      </c>
      <c r="P271" s="27">
        <v>192</v>
      </c>
      <c r="Q271" s="27" t="s">
        <v>129</v>
      </c>
      <c r="R271" s="27" t="s">
        <v>621</v>
      </c>
      <c r="S271" s="27" t="s">
        <v>404</v>
      </c>
      <c r="T271" s="27" t="s">
        <v>64</v>
      </c>
      <c r="U271" s="27">
        <v>10</v>
      </c>
      <c r="V271" s="27">
        <v>24</v>
      </c>
      <c r="W271" s="37">
        <v>-1.7899999999999999E-4</v>
      </c>
      <c r="X271" s="27">
        <v>7</v>
      </c>
      <c r="Y271" s="38">
        <v>-1.7799999999999999E-4</v>
      </c>
      <c r="Z271" s="27" t="s">
        <v>65</v>
      </c>
    </row>
    <row r="272" spans="2:26" x14ac:dyDescent="0.2">
      <c r="B272" s="27" t="s">
        <v>376</v>
      </c>
      <c r="C272" s="27">
        <v>207</v>
      </c>
      <c r="D272" s="27" t="s">
        <v>128</v>
      </c>
      <c r="E272" s="27" t="s">
        <v>106</v>
      </c>
      <c r="F272" s="27" t="s">
        <v>405</v>
      </c>
      <c r="G272" s="27" t="s">
        <v>63</v>
      </c>
      <c r="H272" s="27">
        <v>60</v>
      </c>
      <c r="I272" s="27">
        <v>21</v>
      </c>
      <c r="J272" s="37">
        <v>-1.9599999999999999E-4</v>
      </c>
      <c r="K272" s="27">
        <v>5</v>
      </c>
      <c r="L272" s="38">
        <v>-1.92E-4</v>
      </c>
      <c r="M272" s="27" t="s">
        <v>65</v>
      </c>
      <c r="O272" s="27" t="s">
        <v>376</v>
      </c>
      <c r="P272" s="27">
        <v>207</v>
      </c>
      <c r="Q272" s="27" t="s">
        <v>128</v>
      </c>
      <c r="R272" s="27" t="s">
        <v>621</v>
      </c>
      <c r="S272" s="27" t="s">
        <v>405</v>
      </c>
      <c r="T272" s="27" t="s">
        <v>63</v>
      </c>
      <c r="U272" s="27">
        <v>10</v>
      </c>
      <c r="V272" s="27">
        <v>21</v>
      </c>
      <c r="W272" s="37">
        <v>-1.9599999999999999E-4</v>
      </c>
      <c r="X272" s="27">
        <v>5</v>
      </c>
      <c r="Y272" s="38">
        <v>-1.92E-4</v>
      </c>
      <c r="Z272" s="27" t="s">
        <v>65</v>
      </c>
    </row>
    <row r="273" spans="2:26" x14ac:dyDescent="0.2">
      <c r="B273" s="27" t="s">
        <v>376</v>
      </c>
      <c r="C273" s="27">
        <v>207</v>
      </c>
      <c r="D273" s="27" t="s">
        <v>128</v>
      </c>
      <c r="E273" s="27" t="s">
        <v>106</v>
      </c>
      <c r="F273" s="27" t="s">
        <v>406</v>
      </c>
      <c r="G273" s="27" t="s">
        <v>64</v>
      </c>
      <c r="H273" s="27">
        <v>60</v>
      </c>
      <c r="I273" s="27">
        <v>24</v>
      </c>
      <c r="J273" s="37">
        <v>-1.85E-4</v>
      </c>
      <c r="K273" s="27">
        <v>6</v>
      </c>
      <c r="L273" s="38">
        <v>-1.8200000000000001E-4</v>
      </c>
      <c r="M273" s="27" t="s">
        <v>65</v>
      </c>
      <c r="O273" s="27" t="s">
        <v>376</v>
      </c>
      <c r="P273" s="27">
        <v>207</v>
      </c>
      <c r="Q273" s="27" t="s">
        <v>128</v>
      </c>
      <c r="R273" s="27" t="s">
        <v>621</v>
      </c>
      <c r="S273" s="27" t="s">
        <v>406</v>
      </c>
      <c r="T273" s="27" t="s">
        <v>64</v>
      </c>
      <c r="U273" s="27">
        <v>10</v>
      </c>
      <c r="V273" s="27">
        <v>24</v>
      </c>
      <c r="W273" s="37">
        <v>-1.85E-4</v>
      </c>
      <c r="X273" s="27">
        <v>6</v>
      </c>
      <c r="Y273" s="38">
        <v>-1.8200000000000001E-4</v>
      </c>
      <c r="Z273" s="27" t="s">
        <v>65</v>
      </c>
    </row>
    <row r="274" spans="2:26" x14ac:dyDescent="0.2">
      <c r="B274" s="27" t="s">
        <v>376</v>
      </c>
      <c r="C274" s="27">
        <v>208</v>
      </c>
      <c r="D274" s="27" t="s">
        <v>128</v>
      </c>
      <c r="E274" s="27" t="s">
        <v>106</v>
      </c>
      <c r="F274" s="27" t="s">
        <v>407</v>
      </c>
      <c r="G274" s="27" t="s">
        <v>63</v>
      </c>
      <c r="H274" s="27">
        <v>60</v>
      </c>
      <c r="I274" s="27">
        <v>21</v>
      </c>
      <c r="J274" s="37">
        <v>-1.9699999999999999E-4</v>
      </c>
      <c r="K274" s="27">
        <v>5</v>
      </c>
      <c r="L274" s="38">
        <v>-1.93E-4</v>
      </c>
      <c r="M274" s="27" t="s">
        <v>65</v>
      </c>
      <c r="O274" s="27" t="s">
        <v>376</v>
      </c>
      <c r="P274" s="27">
        <v>208</v>
      </c>
      <c r="Q274" s="27" t="s">
        <v>128</v>
      </c>
      <c r="R274" s="27" t="s">
        <v>621</v>
      </c>
      <c r="S274" s="27" t="s">
        <v>407</v>
      </c>
      <c r="T274" s="27" t="s">
        <v>63</v>
      </c>
      <c r="U274" s="27">
        <v>10</v>
      </c>
      <c r="V274" s="27">
        <v>21</v>
      </c>
      <c r="W274" s="37">
        <v>-1.9599999999999999E-4</v>
      </c>
      <c r="X274" s="27">
        <v>5</v>
      </c>
      <c r="Y274" s="38">
        <v>-1.93E-4</v>
      </c>
      <c r="Z274" s="27" t="s">
        <v>65</v>
      </c>
    </row>
    <row r="275" spans="2:26" x14ac:dyDescent="0.2">
      <c r="B275" s="27" t="s">
        <v>376</v>
      </c>
      <c r="C275" s="27">
        <v>208</v>
      </c>
      <c r="D275" s="27" t="s">
        <v>128</v>
      </c>
      <c r="E275" s="27" t="s">
        <v>106</v>
      </c>
      <c r="F275" s="27" t="s">
        <v>408</v>
      </c>
      <c r="G275" s="27" t="s">
        <v>64</v>
      </c>
      <c r="H275" s="27">
        <v>60</v>
      </c>
      <c r="I275" s="27">
        <v>24</v>
      </c>
      <c r="J275" s="37">
        <v>-1.8599999999999999E-4</v>
      </c>
      <c r="K275" s="27">
        <v>6</v>
      </c>
      <c r="L275" s="38">
        <v>-1.8200000000000001E-4</v>
      </c>
      <c r="M275" s="27" t="s">
        <v>65</v>
      </c>
      <c r="O275" s="27" t="s">
        <v>376</v>
      </c>
      <c r="P275" s="27">
        <v>208</v>
      </c>
      <c r="Q275" s="27" t="s">
        <v>128</v>
      </c>
      <c r="R275" s="27" t="s">
        <v>621</v>
      </c>
      <c r="S275" s="27" t="s">
        <v>408</v>
      </c>
      <c r="T275" s="27" t="s">
        <v>64</v>
      </c>
      <c r="U275" s="27">
        <v>10</v>
      </c>
      <c r="V275" s="27">
        <v>24</v>
      </c>
      <c r="W275" s="37">
        <v>-1.8599999999999999E-4</v>
      </c>
      <c r="X275" s="27">
        <v>6</v>
      </c>
      <c r="Y275" s="38">
        <v>-1.8200000000000001E-4</v>
      </c>
      <c r="Z275" s="27" t="s">
        <v>65</v>
      </c>
    </row>
    <row r="276" spans="2:26" x14ac:dyDescent="0.2">
      <c r="B276" s="27" t="s">
        <v>376</v>
      </c>
      <c r="C276" s="27">
        <v>194</v>
      </c>
      <c r="D276" s="27" t="s">
        <v>129</v>
      </c>
      <c r="E276" s="27" t="s">
        <v>106</v>
      </c>
      <c r="F276" s="27" t="s">
        <v>409</v>
      </c>
      <c r="G276" s="27" t="s">
        <v>63</v>
      </c>
      <c r="H276" s="27">
        <v>60</v>
      </c>
      <c r="I276" s="27">
        <v>20</v>
      </c>
      <c r="J276" s="37">
        <v>-1.8599999999999999E-4</v>
      </c>
      <c r="K276" s="27">
        <v>6</v>
      </c>
      <c r="L276" s="38">
        <v>-1.85E-4</v>
      </c>
      <c r="M276" s="27" t="s">
        <v>65</v>
      </c>
      <c r="O276" s="27" t="s">
        <v>376</v>
      </c>
      <c r="P276" s="27">
        <v>194</v>
      </c>
      <c r="Q276" s="27" t="s">
        <v>129</v>
      </c>
      <c r="R276" s="27" t="s">
        <v>621</v>
      </c>
      <c r="S276" s="27" t="s">
        <v>409</v>
      </c>
      <c r="T276" s="27" t="s">
        <v>63</v>
      </c>
      <c r="U276" s="27">
        <v>10</v>
      </c>
      <c r="V276" s="27">
        <v>20</v>
      </c>
      <c r="W276" s="37">
        <v>-1.8599999999999999E-4</v>
      </c>
      <c r="X276" s="27">
        <v>6</v>
      </c>
      <c r="Y276" s="38">
        <v>-1.85E-4</v>
      </c>
      <c r="Z276" s="27" t="s">
        <v>65</v>
      </c>
    </row>
    <row r="277" spans="2:26" x14ac:dyDescent="0.2">
      <c r="B277" s="27" t="s">
        <v>376</v>
      </c>
      <c r="C277" s="27">
        <v>194</v>
      </c>
      <c r="D277" s="27" t="s">
        <v>129</v>
      </c>
      <c r="E277" s="27" t="s">
        <v>106</v>
      </c>
      <c r="F277" s="27" t="s">
        <v>410</v>
      </c>
      <c r="G277" s="27" t="s">
        <v>64</v>
      </c>
      <c r="H277" s="27">
        <v>60</v>
      </c>
      <c r="I277" s="27">
        <v>24</v>
      </c>
      <c r="J277" s="37">
        <v>-1.8100000000000001E-4</v>
      </c>
      <c r="K277" s="27">
        <v>7</v>
      </c>
      <c r="L277" s="38">
        <v>-1.7899999999999999E-4</v>
      </c>
      <c r="M277" s="27" t="s">
        <v>65</v>
      </c>
      <c r="O277" s="27" t="s">
        <v>376</v>
      </c>
      <c r="P277" s="27">
        <v>194</v>
      </c>
      <c r="Q277" s="27" t="s">
        <v>129</v>
      </c>
      <c r="R277" s="27" t="s">
        <v>621</v>
      </c>
      <c r="S277" s="27" t="s">
        <v>410</v>
      </c>
      <c r="T277" s="27" t="s">
        <v>64</v>
      </c>
      <c r="U277" s="27">
        <v>10</v>
      </c>
      <c r="V277" s="27">
        <v>24</v>
      </c>
      <c r="W277" s="37">
        <v>-1.8100000000000001E-4</v>
      </c>
      <c r="X277" s="27">
        <v>7</v>
      </c>
      <c r="Y277" s="38">
        <v>-1.7899999999999999E-4</v>
      </c>
      <c r="Z277" s="27" t="s">
        <v>65</v>
      </c>
    </row>
    <row r="278" spans="2:26" x14ac:dyDescent="0.2">
      <c r="B278" s="27" t="s">
        <v>376</v>
      </c>
      <c r="C278" s="27">
        <v>203</v>
      </c>
      <c r="D278" s="27" t="s">
        <v>128</v>
      </c>
      <c r="E278" s="27" t="s">
        <v>106</v>
      </c>
      <c r="F278" s="27" t="s">
        <v>411</v>
      </c>
      <c r="G278" s="27" t="s">
        <v>63</v>
      </c>
      <c r="H278" s="27">
        <v>60</v>
      </c>
      <c r="I278" s="27">
        <v>20</v>
      </c>
      <c r="J278" s="37">
        <v>-1.6100000000000001E-4</v>
      </c>
      <c r="K278" s="27">
        <v>5</v>
      </c>
      <c r="L278" s="38">
        <v>-1.5799999999999999E-4</v>
      </c>
      <c r="M278" s="27" t="s">
        <v>65</v>
      </c>
      <c r="O278" s="27" t="s">
        <v>376</v>
      </c>
      <c r="P278" s="27">
        <v>203</v>
      </c>
      <c r="Q278" s="27" t="s">
        <v>128</v>
      </c>
      <c r="R278" s="27" t="s">
        <v>621</v>
      </c>
      <c r="S278" s="27" t="s">
        <v>411</v>
      </c>
      <c r="T278" s="27" t="s">
        <v>63</v>
      </c>
      <c r="U278" s="27">
        <v>10</v>
      </c>
      <c r="V278" s="27">
        <v>20</v>
      </c>
      <c r="W278" s="37">
        <v>-1.6100000000000001E-4</v>
      </c>
      <c r="X278" s="27">
        <v>5</v>
      </c>
      <c r="Y278" s="38">
        <v>-1.5799999999999999E-4</v>
      </c>
      <c r="Z278" s="27" t="s">
        <v>65</v>
      </c>
    </row>
    <row r="279" spans="2:26" x14ac:dyDescent="0.2">
      <c r="B279" s="27" t="s">
        <v>376</v>
      </c>
      <c r="C279" s="27">
        <v>203</v>
      </c>
      <c r="D279" s="27" t="s">
        <v>128</v>
      </c>
      <c r="E279" s="27" t="s">
        <v>106</v>
      </c>
      <c r="F279" s="27" t="s">
        <v>412</v>
      </c>
      <c r="G279" s="27" t="s">
        <v>64</v>
      </c>
      <c r="H279" s="27">
        <v>60</v>
      </c>
      <c r="I279" s="27">
        <v>24</v>
      </c>
      <c r="J279" s="37">
        <v>-1.54E-4</v>
      </c>
      <c r="K279" s="27">
        <v>6</v>
      </c>
      <c r="L279" s="38">
        <v>-1.5100000000000001E-4</v>
      </c>
      <c r="M279" s="27" t="s">
        <v>65</v>
      </c>
      <c r="O279" s="27" t="s">
        <v>376</v>
      </c>
      <c r="P279" s="27">
        <v>203</v>
      </c>
      <c r="Q279" s="27" t="s">
        <v>128</v>
      </c>
      <c r="R279" s="27" t="s">
        <v>621</v>
      </c>
      <c r="S279" s="27" t="s">
        <v>412</v>
      </c>
      <c r="T279" s="27" t="s">
        <v>64</v>
      </c>
      <c r="U279" s="27">
        <v>10</v>
      </c>
      <c r="V279" s="27">
        <v>24</v>
      </c>
      <c r="W279" s="37">
        <v>-1.54E-4</v>
      </c>
      <c r="X279" s="27">
        <v>1</v>
      </c>
      <c r="Y279" s="38">
        <v>-1.5100000000000001E-4</v>
      </c>
      <c r="Z279" s="27" t="s">
        <v>65</v>
      </c>
    </row>
    <row r="280" spans="2:26" x14ac:dyDescent="0.2">
      <c r="B280" s="27" t="s">
        <v>376</v>
      </c>
      <c r="C280" s="27">
        <v>187</v>
      </c>
      <c r="D280" s="27" t="s">
        <v>127</v>
      </c>
      <c r="E280" s="27" t="s">
        <v>106</v>
      </c>
      <c r="F280" s="27" t="s">
        <v>413</v>
      </c>
      <c r="G280" s="27" t="s">
        <v>63</v>
      </c>
      <c r="H280" s="27">
        <v>60</v>
      </c>
      <c r="I280" s="27">
        <v>19</v>
      </c>
      <c r="J280" s="37">
        <v>-9.5000000000000005E-5</v>
      </c>
      <c r="K280" s="27">
        <v>5</v>
      </c>
      <c r="L280" s="38">
        <v>-9.2999999999999997E-5</v>
      </c>
      <c r="M280" s="27" t="s">
        <v>65</v>
      </c>
      <c r="O280" s="27" t="s">
        <v>376</v>
      </c>
      <c r="P280" s="27">
        <v>187</v>
      </c>
      <c r="Q280" s="27" t="s">
        <v>127</v>
      </c>
      <c r="R280" s="27" t="s">
        <v>621</v>
      </c>
      <c r="S280" s="27" t="s">
        <v>413</v>
      </c>
      <c r="T280" s="27" t="s">
        <v>63</v>
      </c>
      <c r="U280" s="27">
        <v>10</v>
      </c>
      <c r="V280" s="27">
        <v>19</v>
      </c>
      <c r="W280" s="37">
        <v>-9.5000000000000005E-5</v>
      </c>
      <c r="X280" s="27">
        <v>5</v>
      </c>
      <c r="Y280" s="38">
        <v>-9.2999999999999997E-5</v>
      </c>
      <c r="Z280" s="27" t="s">
        <v>65</v>
      </c>
    </row>
    <row r="281" spans="2:26" x14ac:dyDescent="0.2">
      <c r="B281" s="27" t="s">
        <v>376</v>
      </c>
      <c r="C281" s="27">
        <v>187</v>
      </c>
      <c r="D281" s="27" t="s">
        <v>127</v>
      </c>
      <c r="E281" s="27" t="s">
        <v>106</v>
      </c>
      <c r="F281" s="27" t="s">
        <v>414</v>
      </c>
      <c r="G281" s="27" t="s">
        <v>64</v>
      </c>
      <c r="H281" s="27">
        <v>60</v>
      </c>
      <c r="I281" s="27">
        <v>22</v>
      </c>
      <c r="J281" s="37">
        <v>-9.3999999999999994E-5</v>
      </c>
      <c r="K281" s="27">
        <v>6</v>
      </c>
      <c r="L281" s="38">
        <v>-9.2E-5</v>
      </c>
      <c r="M281" s="27" t="s">
        <v>65</v>
      </c>
      <c r="O281" s="27" t="s">
        <v>376</v>
      </c>
      <c r="P281" s="27">
        <v>187</v>
      </c>
      <c r="Q281" s="27" t="s">
        <v>127</v>
      </c>
      <c r="R281" s="27" t="s">
        <v>621</v>
      </c>
      <c r="S281" s="27" t="s">
        <v>414</v>
      </c>
      <c r="T281" s="27" t="s">
        <v>64</v>
      </c>
      <c r="U281" s="27">
        <v>10</v>
      </c>
      <c r="V281" s="27">
        <v>22</v>
      </c>
      <c r="W281" s="37">
        <v>-9.3999999999999994E-5</v>
      </c>
      <c r="X281" s="27">
        <v>6</v>
      </c>
      <c r="Y281" s="38">
        <v>-9.2E-5</v>
      </c>
      <c r="Z281" s="27" t="s">
        <v>65</v>
      </c>
    </row>
    <row r="282" spans="2:26" x14ac:dyDescent="0.2">
      <c r="B282" s="27" t="s">
        <v>376</v>
      </c>
      <c r="C282" s="27">
        <v>199</v>
      </c>
      <c r="D282" s="27" t="s">
        <v>128</v>
      </c>
      <c r="E282" s="27" t="s">
        <v>106</v>
      </c>
      <c r="F282" s="27" t="s">
        <v>415</v>
      </c>
      <c r="G282" s="27" t="s">
        <v>63</v>
      </c>
      <c r="H282" s="27">
        <v>60</v>
      </c>
      <c r="I282" s="27">
        <v>21</v>
      </c>
      <c r="J282" s="37">
        <v>-1.66E-4</v>
      </c>
      <c r="K282" s="27">
        <v>5</v>
      </c>
      <c r="L282" s="38">
        <v>-1.6200000000000001E-4</v>
      </c>
      <c r="M282" s="27" t="s">
        <v>65</v>
      </c>
      <c r="O282" s="27" t="s">
        <v>376</v>
      </c>
      <c r="P282" s="27">
        <v>199</v>
      </c>
      <c r="Q282" s="27" t="s">
        <v>128</v>
      </c>
      <c r="R282" s="27" t="s">
        <v>621</v>
      </c>
      <c r="S282" s="27" t="s">
        <v>415</v>
      </c>
      <c r="T282" s="27" t="s">
        <v>63</v>
      </c>
      <c r="U282" s="27">
        <v>10</v>
      </c>
      <c r="V282" s="27">
        <v>21</v>
      </c>
      <c r="W282" s="37">
        <v>-1.66E-4</v>
      </c>
      <c r="X282" s="27">
        <v>5</v>
      </c>
      <c r="Y282" s="38">
        <v>-1.6200000000000001E-4</v>
      </c>
      <c r="Z282" s="27" t="s">
        <v>65</v>
      </c>
    </row>
    <row r="283" spans="2:26" x14ac:dyDescent="0.2">
      <c r="B283" s="27" t="s">
        <v>376</v>
      </c>
      <c r="C283" s="27">
        <v>199</v>
      </c>
      <c r="D283" s="27" t="s">
        <v>128</v>
      </c>
      <c r="E283" s="27" t="s">
        <v>106</v>
      </c>
      <c r="F283" s="27" t="s">
        <v>416</v>
      </c>
      <c r="G283" s="27" t="s">
        <v>64</v>
      </c>
      <c r="H283" s="27">
        <v>60</v>
      </c>
      <c r="I283" s="27">
        <v>24</v>
      </c>
      <c r="J283" s="37">
        <v>-1.5100000000000001E-4</v>
      </c>
      <c r="K283" s="27">
        <v>6</v>
      </c>
      <c r="L283" s="38">
        <v>-1.47E-4</v>
      </c>
      <c r="M283" s="27" t="s">
        <v>65</v>
      </c>
      <c r="O283" s="27" t="s">
        <v>376</v>
      </c>
      <c r="P283" s="27">
        <v>199</v>
      </c>
      <c r="Q283" s="27" t="s">
        <v>128</v>
      </c>
      <c r="R283" s="27" t="s">
        <v>621</v>
      </c>
      <c r="S283" s="27" t="s">
        <v>416</v>
      </c>
      <c r="T283" s="27" t="s">
        <v>64</v>
      </c>
      <c r="U283" s="27">
        <v>10</v>
      </c>
      <c r="V283" s="27">
        <v>24</v>
      </c>
      <c r="W283" s="37">
        <v>-1.5100000000000001E-4</v>
      </c>
      <c r="X283" s="27">
        <v>6</v>
      </c>
      <c r="Y283" s="38">
        <v>-1.47E-4</v>
      </c>
      <c r="Z283" s="27" t="s">
        <v>65</v>
      </c>
    </row>
    <row r="284" spans="2:26" x14ac:dyDescent="0.2">
      <c r="B284" s="27" t="s">
        <v>376</v>
      </c>
      <c r="C284" s="27">
        <v>195</v>
      </c>
      <c r="D284" s="27" t="s">
        <v>129</v>
      </c>
      <c r="E284" s="27" t="s">
        <v>106</v>
      </c>
      <c r="F284" s="27" t="s">
        <v>417</v>
      </c>
      <c r="G284" s="27" t="s">
        <v>63</v>
      </c>
      <c r="H284" s="27">
        <v>60</v>
      </c>
      <c r="I284" s="27">
        <v>21</v>
      </c>
      <c r="J284" s="37">
        <v>-1.66E-4</v>
      </c>
      <c r="K284" s="27">
        <v>6</v>
      </c>
      <c r="L284" s="38">
        <v>-1.6200000000000001E-4</v>
      </c>
      <c r="M284" s="27" t="s">
        <v>65</v>
      </c>
      <c r="O284" s="27" t="s">
        <v>376</v>
      </c>
      <c r="P284" s="27">
        <v>195</v>
      </c>
      <c r="Q284" s="27" t="s">
        <v>129</v>
      </c>
      <c r="R284" s="27" t="s">
        <v>621</v>
      </c>
      <c r="S284" s="27" t="s">
        <v>417</v>
      </c>
      <c r="T284" s="27" t="s">
        <v>63</v>
      </c>
      <c r="U284" s="27">
        <v>10</v>
      </c>
      <c r="V284" s="27">
        <v>21</v>
      </c>
      <c r="W284" s="37">
        <v>-1.66E-4</v>
      </c>
      <c r="X284" s="27">
        <v>6</v>
      </c>
      <c r="Y284" s="38">
        <v>-1.6200000000000001E-4</v>
      </c>
      <c r="Z284" s="27" t="s">
        <v>65</v>
      </c>
    </row>
    <row r="285" spans="2:26" x14ac:dyDescent="0.2">
      <c r="B285" s="27" t="s">
        <v>376</v>
      </c>
      <c r="C285" s="27">
        <v>195</v>
      </c>
      <c r="D285" s="27" t="s">
        <v>129</v>
      </c>
      <c r="E285" s="27" t="s">
        <v>106</v>
      </c>
      <c r="F285" s="27" t="s">
        <v>418</v>
      </c>
      <c r="G285" s="27" t="s">
        <v>64</v>
      </c>
      <c r="H285" s="27">
        <v>60</v>
      </c>
      <c r="I285" s="27">
        <v>24</v>
      </c>
      <c r="J285" s="37">
        <v>-1.5300000000000001E-4</v>
      </c>
      <c r="K285" s="27">
        <v>7</v>
      </c>
      <c r="L285" s="38">
        <v>-1.4999999999999999E-4</v>
      </c>
      <c r="M285" s="27" t="s">
        <v>65</v>
      </c>
      <c r="O285" s="27" t="s">
        <v>376</v>
      </c>
      <c r="P285" s="27">
        <v>195</v>
      </c>
      <c r="Q285" s="27" t="s">
        <v>129</v>
      </c>
      <c r="R285" s="27" t="s">
        <v>621</v>
      </c>
      <c r="S285" s="27" t="s">
        <v>418</v>
      </c>
      <c r="T285" s="27" t="s">
        <v>64</v>
      </c>
      <c r="U285" s="27">
        <v>10</v>
      </c>
      <c r="V285" s="27">
        <v>24</v>
      </c>
      <c r="W285" s="37">
        <v>-1.5300000000000001E-4</v>
      </c>
      <c r="X285" s="27">
        <v>7</v>
      </c>
      <c r="Y285" s="38">
        <v>-1.4999999999999999E-4</v>
      </c>
      <c r="Z285" s="27" t="s">
        <v>65</v>
      </c>
    </row>
    <row r="286" spans="2:26" x14ac:dyDescent="0.2">
      <c r="B286" s="27" t="s">
        <v>376</v>
      </c>
      <c r="C286" s="27">
        <v>196</v>
      </c>
      <c r="D286" s="27" t="s">
        <v>129</v>
      </c>
      <c r="E286" s="27" t="s">
        <v>106</v>
      </c>
      <c r="F286" s="27" t="s">
        <v>419</v>
      </c>
      <c r="G286" s="27" t="s">
        <v>63</v>
      </c>
      <c r="H286" s="27">
        <v>60</v>
      </c>
      <c r="I286" s="27">
        <v>21</v>
      </c>
      <c r="J286" s="37">
        <v>-1.66E-4</v>
      </c>
      <c r="K286" s="27">
        <v>6</v>
      </c>
      <c r="L286" s="38">
        <v>-1.6200000000000001E-4</v>
      </c>
      <c r="M286" s="27" t="s">
        <v>65</v>
      </c>
      <c r="O286" s="27" t="s">
        <v>376</v>
      </c>
      <c r="P286" s="27">
        <v>196</v>
      </c>
      <c r="Q286" s="27" t="s">
        <v>129</v>
      </c>
      <c r="R286" s="27" t="s">
        <v>621</v>
      </c>
      <c r="S286" s="27" t="s">
        <v>419</v>
      </c>
      <c r="T286" s="27" t="s">
        <v>63</v>
      </c>
      <c r="U286" s="27">
        <v>10</v>
      </c>
      <c r="V286" s="27">
        <v>21</v>
      </c>
      <c r="W286" s="37">
        <v>-1.66E-4</v>
      </c>
      <c r="X286" s="27">
        <v>6</v>
      </c>
      <c r="Y286" s="38">
        <v>-1.6200000000000001E-4</v>
      </c>
      <c r="Z286" s="27" t="s">
        <v>65</v>
      </c>
    </row>
    <row r="287" spans="2:26" x14ac:dyDescent="0.2">
      <c r="B287" s="27" t="s">
        <v>376</v>
      </c>
      <c r="C287" s="27">
        <v>196</v>
      </c>
      <c r="D287" s="27" t="s">
        <v>129</v>
      </c>
      <c r="E287" s="27" t="s">
        <v>106</v>
      </c>
      <c r="F287" s="27" t="s">
        <v>420</v>
      </c>
      <c r="G287" s="27" t="s">
        <v>64</v>
      </c>
      <c r="H287" s="27">
        <v>60</v>
      </c>
      <c r="I287" s="27">
        <v>24</v>
      </c>
      <c r="J287" s="37">
        <v>-1.5300000000000001E-4</v>
      </c>
      <c r="K287" s="27">
        <v>7</v>
      </c>
      <c r="L287" s="38">
        <v>-1.4999999999999999E-4</v>
      </c>
      <c r="M287" s="27" t="s">
        <v>65</v>
      </c>
      <c r="O287" s="27" t="s">
        <v>376</v>
      </c>
      <c r="P287" s="27">
        <v>196</v>
      </c>
      <c r="Q287" s="27" t="s">
        <v>129</v>
      </c>
      <c r="R287" s="27" t="s">
        <v>621</v>
      </c>
      <c r="S287" s="27" t="s">
        <v>420</v>
      </c>
      <c r="T287" s="27" t="s">
        <v>64</v>
      </c>
      <c r="U287" s="27">
        <v>10</v>
      </c>
      <c r="V287" s="27">
        <v>24</v>
      </c>
      <c r="W287" s="37">
        <v>-1.5300000000000001E-4</v>
      </c>
      <c r="X287" s="27">
        <v>7</v>
      </c>
      <c r="Y287" s="38">
        <v>-1.4999999999999999E-4</v>
      </c>
      <c r="Z287" s="27" t="s">
        <v>65</v>
      </c>
    </row>
    <row r="288" spans="2:26" x14ac:dyDescent="0.2">
      <c r="B288" s="27" t="s">
        <v>376</v>
      </c>
      <c r="C288" s="27">
        <v>200</v>
      </c>
      <c r="D288" s="27" t="s">
        <v>128</v>
      </c>
      <c r="E288" s="27" t="s">
        <v>106</v>
      </c>
      <c r="F288" s="27" t="s">
        <v>421</v>
      </c>
      <c r="G288" s="27" t="s">
        <v>63</v>
      </c>
      <c r="H288" s="27">
        <v>60</v>
      </c>
      <c r="I288" s="27">
        <v>21</v>
      </c>
      <c r="J288" s="37">
        <v>-1.6699999999999999E-4</v>
      </c>
      <c r="K288" s="27">
        <v>5</v>
      </c>
      <c r="L288" s="38">
        <v>-1.63E-4</v>
      </c>
      <c r="M288" s="27" t="s">
        <v>65</v>
      </c>
      <c r="O288" s="27" t="s">
        <v>376</v>
      </c>
      <c r="P288" s="27">
        <v>200</v>
      </c>
      <c r="Q288" s="27" t="s">
        <v>128</v>
      </c>
      <c r="R288" s="27" t="s">
        <v>621</v>
      </c>
      <c r="S288" s="27" t="s">
        <v>421</v>
      </c>
      <c r="T288" s="27" t="s">
        <v>63</v>
      </c>
      <c r="U288" s="27">
        <v>10</v>
      </c>
      <c r="V288" s="27">
        <v>21</v>
      </c>
      <c r="W288" s="37">
        <v>-1.6699999999999999E-4</v>
      </c>
      <c r="X288" s="27">
        <v>5</v>
      </c>
      <c r="Y288" s="38">
        <v>-1.63E-4</v>
      </c>
      <c r="Z288" s="27" t="s">
        <v>65</v>
      </c>
    </row>
    <row r="289" spans="2:26" x14ac:dyDescent="0.2">
      <c r="B289" s="27" t="s">
        <v>376</v>
      </c>
      <c r="C289" s="27">
        <v>200</v>
      </c>
      <c r="D289" s="27" t="s">
        <v>128</v>
      </c>
      <c r="E289" s="27" t="s">
        <v>106</v>
      </c>
      <c r="F289" s="27" t="s">
        <v>422</v>
      </c>
      <c r="G289" s="27" t="s">
        <v>64</v>
      </c>
      <c r="H289" s="27">
        <v>60</v>
      </c>
      <c r="I289" s="27">
        <v>24</v>
      </c>
      <c r="J289" s="37">
        <v>-1.5200000000000001E-4</v>
      </c>
      <c r="K289" s="27">
        <v>6</v>
      </c>
      <c r="L289" s="38">
        <v>-1.4799999999999999E-4</v>
      </c>
      <c r="M289" s="27" t="s">
        <v>65</v>
      </c>
      <c r="O289" s="27" t="s">
        <v>376</v>
      </c>
      <c r="P289" s="27">
        <v>200</v>
      </c>
      <c r="Q289" s="27" t="s">
        <v>128</v>
      </c>
      <c r="R289" s="27" t="s">
        <v>621</v>
      </c>
      <c r="S289" s="27" t="s">
        <v>422</v>
      </c>
      <c r="T289" s="27" t="s">
        <v>64</v>
      </c>
      <c r="U289" s="27">
        <v>10</v>
      </c>
      <c r="V289" s="27">
        <v>24</v>
      </c>
      <c r="W289" s="37">
        <v>-1.5200000000000001E-4</v>
      </c>
      <c r="X289" s="27">
        <v>6</v>
      </c>
      <c r="Y289" s="38">
        <v>-1.4799999999999999E-4</v>
      </c>
      <c r="Z289" s="27" t="s">
        <v>65</v>
      </c>
    </row>
    <row r="290" spans="2:26" x14ac:dyDescent="0.2">
      <c r="B290" s="27" t="s">
        <v>376</v>
      </c>
      <c r="C290" s="27">
        <v>188</v>
      </c>
      <c r="D290" s="27" t="s">
        <v>127</v>
      </c>
      <c r="E290" s="27" t="s">
        <v>106</v>
      </c>
      <c r="F290" s="27" t="s">
        <v>423</v>
      </c>
      <c r="G290" s="27" t="s">
        <v>63</v>
      </c>
      <c r="H290" s="27">
        <v>60</v>
      </c>
      <c r="I290" s="27">
        <v>19</v>
      </c>
      <c r="J290" s="37">
        <v>-1.5799999999999999E-4</v>
      </c>
      <c r="K290" s="27">
        <v>5</v>
      </c>
      <c r="L290" s="38">
        <v>-1.5300000000000001E-4</v>
      </c>
      <c r="M290" s="27" t="s">
        <v>65</v>
      </c>
      <c r="O290" s="27" t="s">
        <v>376</v>
      </c>
      <c r="P290" s="27">
        <v>188</v>
      </c>
      <c r="Q290" s="27" t="s">
        <v>127</v>
      </c>
      <c r="R290" s="27" t="s">
        <v>621</v>
      </c>
      <c r="S290" s="27" t="s">
        <v>423</v>
      </c>
      <c r="T290" s="27" t="s">
        <v>63</v>
      </c>
      <c r="U290" s="27">
        <v>10</v>
      </c>
      <c r="V290" s="27">
        <v>19</v>
      </c>
      <c r="W290" s="37">
        <v>-1.5799999999999999E-4</v>
      </c>
      <c r="X290" s="27">
        <v>5</v>
      </c>
      <c r="Y290" s="38">
        <v>-1.5300000000000001E-4</v>
      </c>
      <c r="Z290" s="27" t="s">
        <v>65</v>
      </c>
    </row>
    <row r="291" spans="2:26" x14ac:dyDescent="0.2">
      <c r="B291" s="27" t="s">
        <v>376</v>
      </c>
      <c r="C291" s="27">
        <v>188</v>
      </c>
      <c r="D291" s="27" t="s">
        <v>127</v>
      </c>
      <c r="E291" s="27" t="s">
        <v>106</v>
      </c>
      <c r="F291" s="27" t="s">
        <v>424</v>
      </c>
      <c r="G291" s="27" t="s">
        <v>64</v>
      </c>
      <c r="H291" s="27">
        <v>60</v>
      </c>
      <c r="I291" s="27">
        <v>22</v>
      </c>
      <c r="J291" s="37">
        <v>-1.4300000000000001E-4</v>
      </c>
      <c r="K291" s="27">
        <v>6</v>
      </c>
      <c r="L291" s="38">
        <v>-1.3999999999999999E-4</v>
      </c>
      <c r="M291" s="27" t="s">
        <v>65</v>
      </c>
      <c r="O291" s="27" t="s">
        <v>376</v>
      </c>
      <c r="P291" s="27">
        <v>188</v>
      </c>
      <c r="Q291" s="27" t="s">
        <v>127</v>
      </c>
      <c r="R291" s="27" t="s">
        <v>621</v>
      </c>
      <c r="S291" s="27" t="s">
        <v>424</v>
      </c>
      <c r="T291" s="27" t="s">
        <v>64</v>
      </c>
      <c r="U291" s="27">
        <v>10</v>
      </c>
      <c r="V291" s="27">
        <v>22</v>
      </c>
      <c r="W291" s="37">
        <v>-1.4300000000000001E-4</v>
      </c>
      <c r="X291" s="27">
        <v>6</v>
      </c>
      <c r="Y291" s="38">
        <v>-1.3999999999999999E-4</v>
      </c>
      <c r="Z291" s="27" t="s">
        <v>65</v>
      </c>
    </row>
    <row r="292" spans="2:26" x14ac:dyDescent="0.2">
      <c r="B292" s="27" t="s">
        <v>425</v>
      </c>
      <c r="C292" s="27">
        <v>251</v>
      </c>
      <c r="D292" s="27" t="s">
        <v>127</v>
      </c>
      <c r="E292" s="27" t="s">
        <v>106</v>
      </c>
      <c r="F292" s="27" t="s">
        <v>426</v>
      </c>
      <c r="G292" s="27" t="s">
        <v>63</v>
      </c>
      <c r="H292" s="27">
        <v>60</v>
      </c>
      <c r="I292" s="27">
        <v>17</v>
      </c>
      <c r="J292" s="37">
        <v>-1.26E-4</v>
      </c>
      <c r="K292" s="27">
        <v>10</v>
      </c>
      <c r="L292" s="38">
        <v>-1.2300000000000001E-4</v>
      </c>
      <c r="M292" s="27" t="s">
        <v>65</v>
      </c>
      <c r="O292" s="27" t="s">
        <v>425</v>
      </c>
      <c r="P292" s="27">
        <v>251</v>
      </c>
      <c r="Q292" s="27" t="s">
        <v>127</v>
      </c>
      <c r="R292" s="27" t="s">
        <v>621</v>
      </c>
      <c r="S292" s="27" t="s">
        <v>426</v>
      </c>
      <c r="T292" s="27" t="s">
        <v>63</v>
      </c>
      <c r="U292" s="27">
        <v>10</v>
      </c>
      <c r="V292" s="27">
        <v>17</v>
      </c>
      <c r="W292" s="37">
        <v>-1.26E-4</v>
      </c>
      <c r="X292" s="27">
        <v>10</v>
      </c>
      <c r="Y292" s="38">
        <v>-1.2300000000000001E-4</v>
      </c>
      <c r="Z292" s="27" t="s">
        <v>65</v>
      </c>
    </row>
    <row r="293" spans="2:26" x14ac:dyDescent="0.2">
      <c r="B293" s="27" t="s">
        <v>425</v>
      </c>
      <c r="C293" s="27">
        <v>251</v>
      </c>
      <c r="D293" s="27" t="s">
        <v>127</v>
      </c>
      <c r="E293" s="27" t="s">
        <v>106</v>
      </c>
      <c r="F293" s="27" t="s">
        <v>427</v>
      </c>
      <c r="G293" s="27" t="s">
        <v>64</v>
      </c>
      <c r="H293" s="27">
        <v>60</v>
      </c>
      <c r="I293" s="27">
        <v>24</v>
      </c>
      <c r="J293" s="37">
        <v>-8.6000000000000003E-5</v>
      </c>
      <c r="K293" s="27">
        <v>1</v>
      </c>
      <c r="L293" s="38">
        <v>-8.5000000000000006E-5</v>
      </c>
      <c r="M293" s="27" t="s">
        <v>65</v>
      </c>
      <c r="O293" s="27" t="s">
        <v>425</v>
      </c>
      <c r="P293" s="27">
        <v>251</v>
      </c>
      <c r="Q293" s="27" t="s">
        <v>127</v>
      </c>
      <c r="R293" s="27" t="s">
        <v>621</v>
      </c>
      <c r="S293" s="27" t="s">
        <v>427</v>
      </c>
      <c r="T293" s="27" t="s">
        <v>64</v>
      </c>
      <c r="U293" s="27">
        <v>10</v>
      </c>
      <c r="V293" s="27">
        <v>24</v>
      </c>
      <c r="W293" s="37">
        <v>-8.6000000000000003E-5</v>
      </c>
      <c r="X293" s="27">
        <v>1</v>
      </c>
      <c r="Y293" s="38">
        <v>-8.5000000000000006E-5</v>
      </c>
      <c r="Z293" s="27" t="s">
        <v>65</v>
      </c>
    </row>
    <row r="294" spans="2:26" x14ac:dyDescent="0.2">
      <c r="B294" s="27" t="s">
        <v>425</v>
      </c>
      <c r="C294" s="27">
        <v>263</v>
      </c>
      <c r="D294" s="27" t="s">
        <v>128</v>
      </c>
      <c r="E294" s="27" t="s">
        <v>106</v>
      </c>
      <c r="F294" s="27" t="s">
        <v>428</v>
      </c>
      <c r="G294" s="27" t="s">
        <v>63</v>
      </c>
      <c r="H294" s="27">
        <v>60</v>
      </c>
      <c r="I294" s="27">
        <v>19</v>
      </c>
      <c r="J294" s="37">
        <v>-2.03E-4</v>
      </c>
      <c r="K294" s="27">
        <v>10</v>
      </c>
      <c r="L294" s="38">
        <v>-1.9799999999999999E-4</v>
      </c>
      <c r="M294" s="27" t="s">
        <v>65</v>
      </c>
      <c r="O294" s="27" t="s">
        <v>425</v>
      </c>
      <c r="P294" s="27">
        <v>263</v>
      </c>
      <c r="Q294" s="27" t="s">
        <v>128</v>
      </c>
      <c r="R294" s="27" t="s">
        <v>621</v>
      </c>
      <c r="S294" s="27" t="s">
        <v>428</v>
      </c>
      <c r="T294" s="27" t="s">
        <v>63</v>
      </c>
      <c r="U294" s="27">
        <v>10</v>
      </c>
      <c r="V294" s="27">
        <v>19</v>
      </c>
      <c r="W294" s="37">
        <v>-2.03E-4</v>
      </c>
      <c r="X294" s="27">
        <v>10</v>
      </c>
      <c r="Y294" s="38">
        <v>-1.9799999999999999E-4</v>
      </c>
      <c r="Z294" s="27" t="s">
        <v>65</v>
      </c>
    </row>
    <row r="295" spans="2:26" x14ac:dyDescent="0.2">
      <c r="B295" s="27" t="s">
        <v>425</v>
      </c>
      <c r="C295" s="27">
        <v>263</v>
      </c>
      <c r="D295" s="27" t="s">
        <v>128</v>
      </c>
      <c r="E295" s="27" t="s">
        <v>106</v>
      </c>
      <c r="F295" s="27" t="s">
        <v>429</v>
      </c>
      <c r="G295" s="27" t="s">
        <v>64</v>
      </c>
      <c r="H295" s="27">
        <v>60</v>
      </c>
      <c r="I295" s="27">
        <v>26</v>
      </c>
      <c r="J295" s="37">
        <v>-1.4899999999999999E-4</v>
      </c>
      <c r="K295" s="27">
        <v>1</v>
      </c>
      <c r="L295" s="38">
        <v>-1.47E-4</v>
      </c>
      <c r="M295" s="27" t="s">
        <v>65</v>
      </c>
      <c r="O295" s="27" t="s">
        <v>425</v>
      </c>
      <c r="P295" s="27">
        <v>263</v>
      </c>
      <c r="Q295" s="27" t="s">
        <v>128</v>
      </c>
      <c r="R295" s="27" t="s">
        <v>621</v>
      </c>
      <c r="S295" s="27" t="s">
        <v>429</v>
      </c>
      <c r="T295" s="27" t="s">
        <v>64</v>
      </c>
      <c r="U295" s="27">
        <v>10</v>
      </c>
      <c r="V295" s="27">
        <v>26</v>
      </c>
      <c r="W295" s="37">
        <v>-1.4999999999999999E-4</v>
      </c>
      <c r="X295" s="27">
        <v>1</v>
      </c>
      <c r="Y295" s="38">
        <v>-1.47E-4</v>
      </c>
      <c r="Z295" s="27" t="s">
        <v>65</v>
      </c>
    </row>
    <row r="296" spans="2:26" x14ac:dyDescent="0.2">
      <c r="B296" s="27" t="s">
        <v>425</v>
      </c>
      <c r="C296" s="27">
        <v>259</v>
      </c>
      <c r="D296" s="27" t="s">
        <v>129</v>
      </c>
      <c r="E296" s="27" t="s">
        <v>106</v>
      </c>
      <c r="F296" s="27" t="s">
        <v>430</v>
      </c>
      <c r="G296" s="27" t="s">
        <v>63</v>
      </c>
      <c r="H296" s="27">
        <v>60</v>
      </c>
      <c r="I296" s="27">
        <v>19</v>
      </c>
      <c r="J296" s="37">
        <v>-2.0599999999999999E-4</v>
      </c>
      <c r="K296" s="27">
        <v>12</v>
      </c>
      <c r="L296" s="38">
        <v>-2.02E-4</v>
      </c>
      <c r="M296" s="27" t="s">
        <v>65</v>
      </c>
      <c r="O296" s="27" t="s">
        <v>425</v>
      </c>
      <c r="P296" s="27">
        <v>259</v>
      </c>
      <c r="Q296" s="27" t="s">
        <v>129</v>
      </c>
      <c r="R296" s="27" t="s">
        <v>621</v>
      </c>
      <c r="S296" s="27" t="s">
        <v>430</v>
      </c>
      <c r="T296" s="27" t="s">
        <v>63</v>
      </c>
      <c r="U296" s="27">
        <v>10</v>
      </c>
      <c r="V296" s="27">
        <v>19</v>
      </c>
      <c r="W296" s="37">
        <v>-2.0599999999999999E-4</v>
      </c>
      <c r="X296" s="27">
        <v>12</v>
      </c>
      <c r="Y296" s="38">
        <v>-2.02E-4</v>
      </c>
      <c r="Z296" s="27" t="s">
        <v>65</v>
      </c>
    </row>
    <row r="297" spans="2:26" x14ac:dyDescent="0.2">
      <c r="B297" s="27" t="s">
        <v>425</v>
      </c>
      <c r="C297" s="27">
        <v>259</v>
      </c>
      <c r="D297" s="27" t="s">
        <v>129</v>
      </c>
      <c r="E297" s="27" t="s">
        <v>106</v>
      </c>
      <c r="F297" s="27" t="s">
        <v>431</v>
      </c>
      <c r="G297" s="27" t="s">
        <v>64</v>
      </c>
      <c r="H297" s="27">
        <v>60</v>
      </c>
      <c r="I297" s="27">
        <v>26</v>
      </c>
      <c r="J297" s="37">
        <v>-1.4899999999999999E-4</v>
      </c>
      <c r="K297" s="27">
        <v>1</v>
      </c>
      <c r="L297" s="38">
        <v>-1.47E-4</v>
      </c>
      <c r="M297" s="27" t="s">
        <v>65</v>
      </c>
      <c r="O297" s="27" t="s">
        <v>425</v>
      </c>
      <c r="P297" s="27">
        <v>259</v>
      </c>
      <c r="Q297" s="27" t="s">
        <v>129</v>
      </c>
      <c r="R297" s="27" t="s">
        <v>621</v>
      </c>
      <c r="S297" s="27" t="s">
        <v>431</v>
      </c>
      <c r="T297" s="27" t="s">
        <v>64</v>
      </c>
      <c r="U297" s="27">
        <v>10</v>
      </c>
      <c r="V297" s="27">
        <v>26</v>
      </c>
      <c r="W297" s="37">
        <v>-1.4899999999999999E-4</v>
      </c>
      <c r="X297" s="27">
        <v>1</v>
      </c>
      <c r="Y297" s="38">
        <v>-1.47E-4</v>
      </c>
      <c r="Z297" s="27" t="s">
        <v>65</v>
      </c>
    </row>
    <row r="298" spans="2:26" x14ac:dyDescent="0.2">
      <c r="B298" s="27" t="s">
        <v>425</v>
      </c>
      <c r="C298" s="27">
        <v>260</v>
      </c>
      <c r="D298" s="27" t="s">
        <v>129</v>
      </c>
      <c r="E298" s="27" t="s">
        <v>106</v>
      </c>
      <c r="F298" s="27" t="s">
        <v>432</v>
      </c>
      <c r="G298" s="27" t="s">
        <v>63</v>
      </c>
      <c r="H298" s="27">
        <v>60</v>
      </c>
      <c r="I298" s="27">
        <v>19</v>
      </c>
      <c r="J298" s="37">
        <v>-2.0699999999999999E-4</v>
      </c>
      <c r="K298" s="27">
        <v>12</v>
      </c>
      <c r="L298" s="38">
        <v>-2.02E-4</v>
      </c>
      <c r="M298" s="27" t="s">
        <v>65</v>
      </c>
      <c r="O298" s="27" t="s">
        <v>425</v>
      </c>
      <c r="P298" s="27">
        <v>260</v>
      </c>
      <c r="Q298" s="27" t="s">
        <v>129</v>
      </c>
      <c r="R298" s="27" t="s">
        <v>621</v>
      </c>
      <c r="S298" s="27" t="s">
        <v>432</v>
      </c>
      <c r="T298" s="27" t="s">
        <v>63</v>
      </c>
      <c r="U298" s="27">
        <v>10</v>
      </c>
      <c r="V298" s="27">
        <v>19</v>
      </c>
      <c r="W298" s="37">
        <v>-2.0599999999999999E-4</v>
      </c>
      <c r="X298" s="27">
        <v>12</v>
      </c>
      <c r="Y298" s="38">
        <v>-2.02E-4</v>
      </c>
      <c r="Z298" s="27" t="s">
        <v>65</v>
      </c>
    </row>
    <row r="299" spans="2:26" x14ac:dyDescent="0.2">
      <c r="B299" s="27" t="s">
        <v>425</v>
      </c>
      <c r="C299" s="27">
        <v>260</v>
      </c>
      <c r="D299" s="27" t="s">
        <v>129</v>
      </c>
      <c r="E299" s="27" t="s">
        <v>106</v>
      </c>
      <c r="F299" s="27" t="s">
        <v>433</v>
      </c>
      <c r="G299" s="27" t="s">
        <v>64</v>
      </c>
      <c r="H299" s="27">
        <v>60</v>
      </c>
      <c r="I299" s="27">
        <v>26</v>
      </c>
      <c r="J299" s="37">
        <v>-1.4899999999999999E-4</v>
      </c>
      <c r="K299" s="27">
        <v>1</v>
      </c>
      <c r="L299" s="38">
        <v>-1.47E-4</v>
      </c>
      <c r="M299" s="27" t="s">
        <v>65</v>
      </c>
      <c r="O299" s="27" t="s">
        <v>425</v>
      </c>
      <c r="P299" s="27">
        <v>260</v>
      </c>
      <c r="Q299" s="27" t="s">
        <v>129</v>
      </c>
      <c r="R299" s="27" t="s">
        <v>621</v>
      </c>
      <c r="S299" s="27" t="s">
        <v>433</v>
      </c>
      <c r="T299" s="27" t="s">
        <v>64</v>
      </c>
      <c r="U299" s="27">
        <v>10</v>
      </c>
      <c r="V299" s="27">
        <v>26</v>
      </c>
      <c r="W299" s="37">
        <v>-1.4899999999999999E-4</v>
      </c>
      <c r="X299" s="27">
        <v>1</v>
      </c>
      <c r="Y299" s="38">
        <v>-1.47E-4</v>
      </c>
      <c r="Z299" s="27" t="s">
        <v>65</v>
      </c>
    </row>
    <row r="300" spans="2:26" x14ac:dyDescent="0.2">
      <c r="B300" s="27" t="s">
        <v>425</v>
      </c>
      <c r="C300" s="27">
        <v>264</v>
      </c>
      <c r="D300" s="27" t="s">
        <v>128</v>
      </c>
      <c r="E300" s="27" t="s">
        <v>106</v>
      </c>
      <c r="F300" s="27" t="s">
        <v>434</v>
      </c>
      <c r="G300" s="27" t="s">
        <v>63</v>
      </c>
      <c r="H300" s="27">
        <v>60</v>
      </c>
      <c r="I300" s="27">
        <v>19</v>
      </c>
      <c r="J300" s="37">
        <v>-2.04E-4</v>
      </c>
      <c r="K300" s="27">
        <v>10</v>
      </c>
      <c r="L300" s="38">
        <v>-1.9900000000000001E-4</v>
      </c>
      <c r="M300" s="27" t="s">
        <v>65</v>
      </c>
      <c r="O300" s="27" t="s">
        <v>425</v>
      </c>
      <c r="P300" s="27">
        <v>264</v>
      </c>
      <c r="Q300" s="27" t="s">
        <v>128</v>
      </c>
      <c r="R300" s="27" t="s">
        <v>621</v>
      </c>
      <c r="S300" s="27" t="s">
        <v>434</v>
      </c>
      <c r="T300" s="27" t="s">
        <v>63</v>
      </c>
      <c r="U300" s="27">
        <v>10</v>
      </c>
      <c r="V300" s="27">
        <v>19</v>
      </c>
      <c r="W300" s="37">
        <v>-2.04E-4</v>
      </c>
      <c r="X300" s="27">
        <v>10</v>
      </c>
      <c r="Y300" s="38">
        <v>-1.9900000000000001E-4</v>
      </c>
      <c r="Z300" s="27" t="s">
        <v>65</v>
      </c>
    </row>
    <row r="301" spans="2:26" x14ac:dyDescent="0.2">
      <c r="B301" s="27" t="s">
        <v>425</v>
      </c>
      <c r="C301" s="27">
        <v>264</v>
      </c>
      <c r="D301" s="27" t="s">
        <v>128</v>
      </c>
      <c r="E301" s="27" t="s">
        <v>106</v>
      </c>
      <c r="F301" s="27" t="s">
        <v>435</v>
      </c>
      <c r="G301" s="27" t="s">
        <v>64</v>
      </c>
      <c r="H301" s="27">
        <v>60</v>
      </c>
      <c r="I301" s="27">
        <v>26</v>
      </c>
      <c r="J301" s="37">
        <v>-1.5100000000000001E-4</v>
      </c>
      <c r="K301" s="27">
        <v>1</v>
      </c>
      <c r="L301" s="38">
        <v>-1.4799999999999999E-4</v>
      </c>
      <c r="M301" s="27" t="s">
        <v>65</v>
      </c>
      <c r="O301" s="27" t="s">
        <v>425</v>
      </c>
      <c r="P301" s="27">
        <v>264</v>
      </c>
      <c r="Q301" s="27" t="s">
        <v>128</v>
      </c>
      <c r="R301" s="27" t="s">
        <v>621</v>
      </c>
      <c r="S301" s="27" t="s">
        <v>435</v>
      </c>
      <c r="T301" s="27" t="s">
        <v>64</v>
      </c>
      <c r="U301" s="27">
        <v>10</v>
      </c>
      <c r="V301" s="27">
        <v>26</v>
      </c>
      <c r="W301" s="37">
        <v>-1.5100000000000001E-4</v>
      </c>
      <c r="X301" s="27">
        <v>1</v>
      </c>
      <c r="Y301" s="38">
        <v>-1.4799999999999999E-4</v>
      </c>
      <c r="Z301" s="27" t="s">
        <v>65</v>
      </c>
    </row>
    <row r="302" spans="2:26" x14ac:dyDescent="0.2">
      <c r="B302" s="27" t="s">
        <v>425</v>
      </c>
      <c r="C302" s="27">
        <v>252</v>
      </c>
      <c r="D302" s="27" t="s">
        <v>127</v>
      </c>
      <c r="E302" s="27" t="s">
        <v>106</v>
      </c>
      <c r="F302" s="27" t="s">
        <v>436</v>
      </c>
      <c r="G302" s="27" t="s">
        <v>63</v>
      </c>
      <c r="H302" s="27">
        <v>60</v>
      </c>
      <c r="I302" s="27">
        <v>17</v>
      </c>
      <c r="J302" s="37">
        <v>-1.9599999999999999E-4</v>
      </c>
      <c r="K302" s="27">
        <v>10</v>
      </c>
      <c r="L302" s="38">
        <v>-1.9000000000000001E-4</v>
      </c>
      <c r="M302" s="27" t="s">
        <v>65</v>
      </c>
      <c r="O302" s="27" t="s">
        <v>425</v>
      </c>
      <c r="P302" s="27">
        <v>252</v>
      </c>
      <c r="Q302" s="27" t="s">
        <v>127</v>
      </c>
      <c r="R302" s="27" t="s">
        <v>621</v>
      </c>
      <c r="S302" s="27" t="s">
        <v>436</v>
      </c>
      <c r="T302" s="27" t="s">
        <v>63</v>
      </c>
      <c r="U302" s="27">
        <v>10</v>
      </c>
      <c r="V302" s="27">
        <v>17</v>
      </c>
      <c r="W302" s="37">
        <v>-1.9599999999999999E-4</v>
      </c>
      <c r="X302" s="27">
        <v>10</v>
      </c>
      <c r="Y302" s="38">
        <v>-1.9000000000000001E-4</v>
      </c>
      <c r="Z302" s="27" t="s">
        <v>65</v>
      </c>
    </row>
    <row r="303" spans="2:26" x14ac:dyDescent="0.2">
      <c r="B303" s="27" t="s">
        <v>425</v>
      </c>
      <c r="C303" s="27">
        <v>252</v>
      </c>
      <c r="D303" s="27" t="s">
        <v>127</v>
      </c>
      <c r="E303" s="27" t="s">
        <v>106</v>
      </c>
      <c r="F303" s="27" t="s">
        <v>437</v>
      </c>
      <c r="G303" s="27" t="s">
        <v>64</v>
      </c>
      <c r="H303" s="27">
        <v>60</v>
      </c>
      <c r="I303" s="27">
        <v>24</v>
      </c>
      <c r="J303" s="37">
        <v>-1.44E-4</v>
      </c>
      <c r="K303" s="27">
        <v>1</v>
      </c>
      <c r="L303" s="38">
        <v>-1.4100000000000001E-4</v>
      </c>
      <c r="M303" s="27" t="s">
        <v>65</v>
      </c>
      <c r="O303" s="27" t="s">
        <v>425</v>
      </c>
      <c r="P303" s="27">
        <v>252</v>
      </c>
      <c r="Q303" s="27" t="s">
        <v>127</v>
      </c>
      <c r="R303" s="27" t="s">
        <v>621</v>
      </c>
      <c r="S303" s="27" t="s">
        <v>437</v>
      </c>
      <c r="T303" s="27" t="s">
        <v>64</v>
      </c>
      <c r="U303" s="27">
        <v>10</v>
      </c>
      <c r="V303" s="27">
        <v>24</v>
      </c>
      <c r="W303" s="37">
        <v>-1.44E-4</v>
      </c>
      <c r="X303" s="27">
        <v>1</v>
      </c>
      <c r="Y303" s="38">
        <v>-1.4100000000000001E-4</v>
      </c>
      <c r="Z303" s="27" t="s">
        <v>65</v>
      </c>
    </row>
    <row r="304" spans="2:26" x14ac:dyDescent="0.2">
      <c r="B304" s="27" t="s">
        <v>425</v>
      </c>
      <c r="C304" s="27">
        <v>268</v>
      </c>
      <c r="D304" s="27" t="s">
        <v>128</v>
      </c>
      <c r="E304" s="27" t="s">
        <v>106</v>
      </c>
      <c r="F304" s="27" t="s">
        <v>438</v>
      </c>
      <c r="G304" s="27" t="s">
        <v>63</v>
      </c>
      <c r="H304" s="27">
        <v>60</v>
      </c>
      <c r="I304" s="27">
        <v>19</v>
      </c>
      <c r="J304" s="37">
        <v>-1.25E-4</v>
      </c>
      <c r="K304" s="27">
        <v>10</v>
      </c>
      <c r="L304" s="38">
        <v>-1.2300000000000001E-4</v>
      </c>
      <c r="M304" s="27" t="s">
        <v>65</v>
      </c>
      <c r="O304" s="27" t="s">
        <v>425</v>
      </c>
      <c r="P304" s="27">
        <v>268</v>
      </c>
      <c r="Q304" s="27" t="s">
        <v>128</v>
      </c>
      <c r="R304" s="27" t="s">
        <v>621</v>
      </c>
      <c r="S304" s="27" t="s">
        <v>438</v>
      </c>
      <c r="T304" s="27" t="s">
        <v>63</v>
      </c>
      <c r="U304" s="27">
        <v>10</v>
      </c>
      <c r="V304" s="27">
        <v>19</v>
      </c>
      <c r="W304" s="37">
        <v>-1.25E-4</v>
      </c>
      <c r="X304" s="27">
        <v>10</v>
      </c>
      <c r="Y304" s="38">
        <v>-1.2300000000000001E-4</v>
      </c>
      <c r="Z304" s="27" t="s">
        <v>65</v>
      </c>
    </row>
    <row r="305" spans="2:26" x14ac:dyDescent="0.2">
      <c r="B305" s="27" t="s">
        <v>425</v>
      </c>
      <c r="C305" s="27">
        <v>268</v>
      </c>
      <c r="D305" s="27" t="s">
        <v>128</v>
      </c>
      <c r="E305" s="27" t="s">
        <v>106</v>
      </c>
      <c r="F305" s="27" t="s">
        <v>439</v>
      </c>
      <c r="G305" s="27" t="s">
        <v>64</v>
      </c>
      <c r="H305" s="27">
        <v>60</v>
      </c>
      <c r="I305" s="27">
        <v>24</v>
      </c>
      <c r="J305" s="37">
        <v>-9.3999999999999994E-5</v>
      </c>
      <c r="K305" s="27">
        <v>1</v>
      </c>
      <c r="L305" s="38">
        <v>-9.3999999999999994E-5</v>
      </c>
      <c r="M305" s="27" t="s">
        <v>65</v>
      </c>
      <c r="O305" s="27" t="s">
        <v>425</v>
      </c>
      <c r="P305" s="27">
        <v>268</v>
      </c>
      <c r="Q305" s="27" t="s">
        <v>128</v>
      </c>
      <c r="R305" s="27" t="s">
        <v>621</v>
      </c>
      <c r="S305" s="27" t="s">
        <v>439</v>
      </c>
      <c r="T305" s="27" t="s">
        <v>64</v>
      </c>
      <c r="U305" s="27">
        <v>10</v>
      </c>
      <c r="V305" s="27">
        <v>24</v>
      </c>
      <c r="W305" s="37">
        <v>-9.3999999999999994E-5</v>
      </c>
      <c r="X305" s="27">
        <v>1</v>
      </c>
      <c r="Y305" s="38">
        <v>-9.3999999999999994E-5</v>
      </c>
      <c r="Z305" s="27" t="s">
        <v>65</v>
      </c>
    </row>
    <row r="306" spans="2:26" x14ac:dyDescent="0.2">
      <c r="B306" s="27" t="s">
        <v>425</v>
      </c>
      <c r="C306" s="27">
        <v>253</v>
      </c>
      <c r="D306" s="27" t="s">
        <v>129</v>
      </c>
      <c r="E306" s="27" t="s">
        <v>106</v>
      </c>
      <c r="F306" s="27" t="s">
        <v>440</v>
      </c>
      <c r="G306" s="27" t="s">
        <v>63</v>
      </c>
      <c r="H306" s="27">
        <v>60</v>
      </c>
      <c r="I306" s="27">
        <v>19</v>
      </c>
      <c r="J306" s="37">
        <v>-2.3499999999999999E-4</v>
      </c>
      <c r="K306" s="27">
        <v>12</v>
      </c>
      <c r="L306" s="38">
        <v>-2.32E-4</v>
      </c>
      <c r="M306" s="27" t="s">
        <v>65</v>
      </c>
      <c r="O306" s="27" t="s">
        <v>425</v>
      </c>
      <c r="P306" s="27">
        <v>253</v>
      </c>
      <c r="Q306" s="27" t="s">
        <v>129</v>
      </c>
      <c r="R306" s="27" t="s">
        <v>621</v>
      </c>
      <c r="S306" s="27" t="s">
        <v>440</v>
      </c>
      <c r="T306" s="27" t="s">
        <v>63</v>
      </c>
      <c r="U306" s="27">
        <v>10</v>
      </c>
      <c r="V306" s="27">
        <v>19</v>
      </c>
      <c r="W306" s="37">
        <v>-2.3499999999999999E-4</v>
      </c>
      <c r="X306" s="27">
        <v>12</v>
      </c>
      <c r="Y306" s="38">
        <v>-2.32E-4</v>
      </c>
      <c r="Z306" s="27" t="s">
        <v>65</v>
      </c>
    </row>
    <row r="307" spans="2:26" x14ac:dyDescent="0.2">
      <c r="B307" s="27" t="s">
        <v>425</v>
      </c>
      <c r="C307" s="27">
        <v>253</v>
      </c>
      <c r="D307" s="27" t="s">
        <v>129</v>
      </c>
      <c r="E307" s="27" t="s">
        <v>106</v>
      </c>
      <c r="F307" s="27" t="s">
        <v>441</v>
      </c>
      <c r="G307" s="27" t="s">
        <v>64</v>
      </c>
      <c r="H307" s="27">
        <v>60</v>
      </c>
      <c r="I307" s="27">
        <v>25</v>
      </c>
      <c r="J307" s="37">
        <v>-1.85E-4</v>
      </c>
      <c r="K307" s="27">
        <v>1</v>
      </c>
      <c r="L307" s="38">
        <v>-1.84E-4</v>
      </c>
      <c r="M307" s="27" t="s">
        <v>65</v>
      </c>
      <c r="O307" s="27" t="s">
        <v>425</v>
      </c>
      <c r="P307" s="27">
        <v>253</v>
      </c>
      <c r="Q307" s="27" t="s">
        <v>129</v>
      </c>
      <c r="R307" s="27" t="s">
        <v>621</v>
      </c>
      <c r="S307" s="27" t="s">
        <v>441</v>
      </c>
      <c r="T307" s="27" t="s">
        <v>64</v>
      </c>
      <c r="U307" s="27">
        <v>10</v>
      </c>
      <c r="V307" s="27">
        <v>25</v>
      </c>
      <c r="W307" s="37">
        <v>-1.85E-4</v>
      </c>
      <c r="X307" s="27">
        <v>1</v>
      </c>
      <c r="Y307" s="38">
        <v>-1.84E-4</v>
      </c>
      <c r="Z307" s="27" t="s">
        <v>65</v>
      </c>
    </row>
    <row r="308" spans="2:26" x14ac:dyDescent="0.2">
      <c r="B308" s="27" t="s">
        <v>425</v>
      </c>
      <c r="C308" s="27">
        <v>271</v>
      </c>
      <c r="D308" s="27" t="s">
        <v>128</v>
      </c>
      <c r="E308" s="27" t="s">
        <v>106</v>
      </c>
      <c r="F308" s="27" t="s">
        <v>442</v>
      </c>
      <c r="G308" s="27" t="s">
        <v>63</v>
      </c>
      <c r="H308" s="27">
        <v>60</v>
      </c>
      <c r="I308" s="27">
        <v>19</v>
      </c>
      <c r="J308" s="37">
        <v>-2.43E-4</v>
      </c>
      <c r="K308" s="27">
        <v>10</v>
      </c>
      <c r="L308" s="38">
        <v>-2.3800000000000001E-4</v>
      </c>
      <c r="M308" s="27" t="s">
        <v>65</v>
      </c>
      <c r="O308" s="27" t="s">
        <v>425</v>
      </c>
      <c r="P308" s="27">
        <v>271</v>
      </c>
      <c r="Q308" s="27" t="s">
        <v>128</v>
      </c>
      <c r="R308" s="27" t="s">
        <v>621</v>
      </c>
      <c r="S308" s="27" t="s">
        <v>442</v>
      </c>
      <c r="T308" s="27" t="s">
        <v>63</v>
      </c>
      <c r="U308" s="27">
        <v>10</v>
      </c>
      <c r="V308" s="27">
        <v>19</v>
      </c>
      <c r="W308" s="37">
        <v>-2.43E-4</v>
      </c>
      <c r="X308" s="27">
        <v>10</v>
      </c>
      <c r="Y308" s="38">
        <v>-2.3800000000000001E-4</v>
      </c>
      <c r="Z308" s="27" t="s">
        <v>65</v>
      </c>
    </row>
    <row r="309" spans="2:26" x14ac:dyDescent="0.2">
      <c r="B309" s="27" t="s">
        <v>425</v>
      </c>
      <c r="C309" s="27">
        <v>271</v>
      </c>
      <c r="D309" s="27" t="s">
        <v>128</v>
      </c>
      <c r="E309" s="27" t="s">
        <v>106</v>
      </c>
      <c r="F309" s="27" t="s">
        <v>443</v>
      </c>
      <c r="G309" s="27" t="s">
        <v>64</v>
      </c>
      <c r="H309" s="27">
        <v>60</v>
      </c>
      <c r="I309" s="27">
        <v>26</v>
      </c>
      <c r="J309" s="37">
        <v>-1.95E-4</v>
      </c>
      <c r="K309" s="27">
        <v>1</v>
      </c>
      <c r="L309" s="38">
        <v>-1.93E-4</v>
      </c>
      <c r="M309" s="27" t="s">
        <v>65</v>
      </c>
      <c r="O309" s="27" t="s">
        <v>425</v>
      </c>
      <c r="P309" s="27">
        <v>271</v>
      </c>
      <c r="Q309" s="27" t="s">
        <v>128</v>
      </c>
      <c r="R309" s="27" t="s">
        <v>621</v>
      </c>
      <c r="S309" s="27" t="s">
        <v>443</v>
      </c>
      <c r="T309" s="27" t="s">
        <v>64</v>
      </c>
      <c r="U309" s="27">
        <v>10</v>
      </c>
      <c r="V309" s="27">
        <v>26</v>
      </c>
      <c r="W309" s="37">
        <v>-1.95E-4</v>
      </c>
      <c r="X309" s="27">
        <v>1</v>
      </c>
      <c r="Y309" s="38">
        <v>-1.93E-4</v>
      </c>
      <c r="Z309" s="27" t="s">
        <v>65</v>
      </c>
    </row>
    <row r="310" spans="2:26" x14ac:dyDescent="0.2">
      <c r="B310" s="27" t="s">
        <v>425</v>
      </c>
      <c r="C310" s="27">
        <v>272</v>
      </c>
      <c r="D310" s="27" t="s">
        <v>128</v>
      </c>
      <c r="E310" s="27" t="s">
        <v>106</v>
      </c>
      <c r="F310" s="27" t="s">
        <v>444</v>
      </c>
      <c r="G310" s="27" t="s">
        <v>63</v>
      </c>
      <c r="H310" s="27">
        <v>60</v>
      </c>
      <c r="I310" s="27">
        <v>19</v>
      </c>
      <c r="J310" s="37">
        <v>-2.4399999999999999E-4</v>
      </c>
      <c r="K310" s="27">
        <v>10</v>
      </c>
      <c r="L310" s="38">
        <v>-2.3900000000000001E-4</v>
      </c>
      <c r="M310" s="27" t="s">
        <v>65</v>
      </c>
      <c r="O310" s="27" t="s">
        <v>425</v>
      </c>
      <c r="P310" s="27">
        <v>272</v>
      </c>
      <c r="Q310" s="27" t="s">
        <v>128</v>
      </c>
      <c r="R310" s="27" t="s">
        <v>621</v>
      </c>
      <c r="S310" s="27" t="s">
        <v>444</v>
      </c>
      <c r="T310" s="27" t="s">
        <v>63</v>
      </c>
      <c r="U310" s="27">
        <v>10</v>
      </c>
      <c r="V310" s="27">
        <v>19</v>
      </c>
      <c r="W310" s="37">
        <v>-2.4399999999999999E-4</v>
      </c>
      <c r="X310" s="27">
        <v>10</v>
      </c>
      <c r="Y310" s="38">
        <v>-2.3900000000000001E-4</v>
      </c>
      <c r="Z310" s="27" t="s">
        <v>65</v>
      </c>
    </row>
    <row r="311" spans="2:26" x14ac:dyDescent="0.2">
      <c r="B311" s="27" t="s">
        <v>425</v>
      </c>
      <c r="C311" s="27">
        <v>272</v>
      </c>
      <c r="D311" s="27" t="s">
        <v>128</v>
      </c>
      <c r="E311" s="27" t="s">
        <v>106</v>
      </c>
      <c r="F311" s="27" t="s">
        <v>445</v>
      </c>
      <c r="G311" s="27" t="s">
        <v>64</v>
      </c>
      <c r="H311" s="27">
        <v>60</v>
      </c>
      <c r="I311" s="27">
        <v>26</v>
      </c>
      <c r="J311" s="37">
        <v>-1.95E-4</v>
      </c>
      <c r="K311" s="27">
        <v>1</v>
      </c>
      <c r="L311" s="38">
        <v>-1.93E-4</v>
      </c>
      <c r="M311" s="27" t="s">
        <v>65</v>
      </c>
      <c r="O311" s="27" t="s">
        <v>425</v>
      </c>
      <c r="P311" s="27">
        <v>272</v>
      </c>
      <c r="Q311" s="27" t="s">
        <v>128</v>
      </c>
      <c r="R311" s="27" t="s">
        <v>621</v>
      </c>
      <c r="S311" s="27" t="s">
        <v>445</v>
      </c>
      <c r="T311" s="27" t="s">
        <v>64</v>
      </c>
      <c r="U311" s="27">
        <v>10</v>
      </c>
      <c r="V311" s="27">
        <v>26</v>
      </c>
      <c r="W311" s="37">
        <v>-1.95E-4</v>
      </c>
      <c r="X311" s="27">
        <v>1</v>
      </c>
      <c r="Y311" s="38">
        <v>-1.93E-4</v>
      </c>
      <c r="Z311" s="27" t="s">
        <v>65</v>
      </c>
    </row>
    <row r="312" spans="2:26" x14ac:dyDescent="0.2">
      <c r="B312" s="27" t="s">
        <v>425</v>
      </c>
      <c r="C312" s="27">
        <v>255</v>
      </c>
      <c r="D312" s="27" t="s">
        <v>129</v>
      </c>
      <c r="E312" s="27" t="s">
        <v>106</v>
      </c>
      <c r="F312" s="27" t="s">
        <v>446</v>
      </c>
      <c r="G312" s="27" t="s">
        <v>63</v>
      </c>
      <c r="H312" s="27">
        <v>60</v>
      </c>
      <c r="I312" s="27">
        <v>19</v>
      </c>
      <c r="J312" s="37">
        <v>-2.3699999999999999E-4</v>
      </c>
      <c r="K312" s="27">
        <v>6</v>
      </c>
      <c r="L312" s="38">
        <v>-2.34E-4</v>
      </c>
      <c r="M312" s="27" t="s">
        <v>65</v>
      </c>
      <c r="O312" s="27" t="s">
        <v>425</v>
      </c>
      <c r="P312" s="27">
        <v>255</v>
      </c>
      <c r="Q312" s="27" t="s">
        <v>129</v>
      </c>
      <c r="R312" s="27" t="s">
        <v>621</v>
      </c>
      <c r="S312" s="27" t="s">
        <v>446</v>
      </c>
      <c r="T312" s="27" t="s">
        <v>63</v>
      </c>
      <c r="U312" s="27">
        <v>10</v>
      </c>
      <c r="V312" s="27">
        <v>19</v>
      </c>
      <c r="W312" s="37">
        <v>-2.3699999999999999E-4</v>
      </c>
      <c r="X312" s="27">
        <v>12</v>
      </c>
      <c r="Y312" s="38">
        <v>-2.34E-4</v>
      </c>
      <c r="Z312" s="27" t="s">
        <v>65</v>
      </c>
    </row>
    <row r="313" spans="2:26" x14ac:dyDescent="0.2">
      <c r="B313" s="27" t="s">
        <v>425</v>
      </c>
      <c r="C313" s="27">
        <v>255</v>
      </c>
      <c r="D313" s="27" t="s">
        <v>129</v>
      </c>
      <c r="E313" s="27" t="s">
        <v>106</v>
      </c>
      <c r="F313" s="27" t="s">
        <v>447</v>
      </c>
      <c r="G313" s="27" t="s">
        <v>64</v>
      </c>
      <c r="H313" s="27">
        <v>60</v>
      </c>
      <c r="I313" s="27">
        <v>24</v>
      </c>
      <c r="J313" s="37">
        <v>-1.8699999999999999E-4</v>
      </c>
      <c r="K313" s="27">
        <v>7</v>
      </c>
      <c r="L313" s="38">
        <v>-1.8599999999999999E-4</v>
      </c>
      <c r="M313" s="27" t="s">
        <v>65</v>
      </c>
      <c r="O313" s="27" t="s">
        <v>425</v>
      </c>
      <c r="P313" s="27">
        <v>255</v>
      </c>
      <c r="Q313" s="27" t="s">
        <v>129</v>
      </c>
      <c r="R313" s="27" t="s">
        <v>621</v>
      </c>
      <c r="S313" s="27" t="s">
        <v>447</v>
      </c>
      <c r="T313" s="27" t="s">
        <v>64</v>
      </c>
      <c r="U313" s="27">
        <v>10</v>
      </c>
      <c r="V313" s="27">
        <v>24</v>
      </c>
      <c r="W313" s="37">
        <v>-1.8699999999999999E-4</v>
      </c>
      <c r="X313" s="27">
        <v>7</v>
      </c>
      <c r="Y313" s="38">
        <v>-1.8599999999999999E-4</v>
      </c>
      <c r="Z313" s="27" t="s">
        <v>65</v>
      </c>
    </row>
    <row r="314" spans="2:26" x14ac:dyDescent="0.2">
      <c r="B314" s="27" t="s">
        <v>425</v>
      </c>
      <c r="C314" s="27">
        <v>266</v>
      </c>
      <c r="D314" s="27" t="s">
        <v>128</v>
      </c>
      <c r="E314" s="27" t="s">
        <v>106</v>
      </c>
      <c r="F314" s="27" t="s">
        <v>448</v>
      </c>
      <c r="G314" s="27" t="s">
        <v>63</v>
      </c>
      <c r="H314" s="27">
        <v>60</v>
      </c>
      <c r="I314" s="27">
        <v>19</v>
      </c>
      <c r="J314" s="37">
        <v>-2.04E-4</v>
      </c>
      <c r="K314" s="27">
        <v>5</v>
      </c>
      <c r="L314" s="38">
        <v>-1.9900000000000001E-4</v>
      </c>
      <c r="M314" s="27" t="s">
        <v>65</v>
      </c>
      <c r="O314" s="27" t="s">
        <v>425</v>
      </c>
      <c r="P314" s="27">
        <v>266</v>
      </c>
      <c r="Q314" s="27" t="s">
        <v>128</v>
      </c>
      <c r="R314" s="27" t="s">
        <v>621</v>
      </c>
      <c r="S314" s="27" t="s">
        <v>448</v>
      </c>
      <c r="T314" s="27" t="s">
        <v>63</v>
      </c>
      <c r="U314" s="27">
        <v>10</v>
      </c>
      <c r="V314" s="27">
        <v>19</v>
      </c>
      <c r="W314" s="37">
        <v>-2.04E-4</v>
      </c>
      <c r="X314" s="27">
        <v>5</v>
      </c>
      <c r="Y314" s="38">
        <v>-1.9900000000000001E-4</v>
      </c>
      <c r="Z314" s="27" t="s">
        <v>65</v>
      </c>
    </row>
    <row r="315" spans="2:26" x14ac:dyDescent="0.2">
      <c r="B315" s="27" t="s">
        <v>425</v>
      </c>
      <c r="C315" s="27">
        <v>266</v>
      </c>
      <c r="D315" s="27" t="s">
        <v>128</v>
      </c>
      <c r="E315" s="27" t="s">
        <v>106</v>
      </c>
      <c r="F315" s="27" t="s">
        <v>449</v>
      </c>
      <c r="G315" s="27" t="s">
        <v>64</v>
      </c>
      <c r="H315" s="27">
        <v>60</v>
      </c>
      <c r="I315" s="27">
        <v>24</v>
      </c>
      <c r="J315" s="37">
        <v>-1.6000000000000001E-4</v>
      </c>
      <c r="K315" s="27">
        <v>6</v>
      </c>
      <c r="L315" s="38">
        <v>-1.5799999999999999E-4</v>
      </c>
      <c r="M315" s="27" t="s">
        <v>65</v>
      </c>
      <c r="O315" s="27" t="s">
        <v>425</v>
      </c>
      <c r="P315" s="27">
        <v>266</v>
      </c>
      <c r="Q315" s="27" t="s">
        <v>128</v>
      </c>
      <c r="R315" s="27" t="s">
        <v>621</v>
      </c>
      <c r="S315" s="27" t="s">
        <v>449</v>
      </c>
      <c r="T315" s="27" t="s">
        <v>64</v>
      </c>
      <c r="U315" s="27">
        <v>10</v>
      </c>
      <c r="V315" s="27">
        <v>24</v>
      </c>
      <c r="W315" s="37">
        <v>-1.6000000000000001E-4</v>
      </c>
      <c r="X315" s="27">
        <v>6</v>
      </c>
      <c r="Y315" s="38">
        <v>-1.5799999999999999E-4</v>
      </c>
      <c r="Z315" s="27" t="s">
        <v>65</v>
      </c>
    </row>
    <row r="316" spans="2:26" x14ac:dyDescent="0.2">
      <c r="B316" s="27" t="s">
        <v>425</v>
      </c>
      <c r="C316" s="27">
        <v>267</v>
      </c>
      <c r="D316" s="27" t="s">
        <v>128</v>
      </c>
      <c r="E316" s="27" t="s">
        <v>106</v>
      </c>
      <c r="F316" s="27" t="s">
        <v>450</v>
      </c>
      <c r="G316" s="27" t="s">
        <v>63</v>
      </c>
      <c r="H316" s="27">
        <v>60</v>
      </c>
      <c r="I316" s="27">
        <v>20</v>
      </c>
      <c r="J316" s="37">
        <v>-1.25E-4</v>
      </c>
      <c r="K316" s="27">
        <v>5</v>
      </c>
      <c r="L316" s="38">
        <v>-1.2300000000000001E-4</v>
      </c>
      <c r="M316" s="27" t="s">
        <v>65</v>
      </c>
      <c r="O316" s="27" t="s">
        <v>425</v>
      </c>
      <c r="P316" s="27">
        <v>267</v>
      </c>
      <c r="Q316" s="27" t="s">
        <v>128</v>
      </c>
      <c r="R316" s="27" t="s">
        <v>621</v>
      </c>
      <c r="S316" s="27" t="s">
        <v>450</v>
      </c>
      <c r="T316" s="27" t="s">
        <v>63</v>
      </c>
      <c r="U316" s="27">
        <v>10</v>
      </c>
      <c r="V316" s="27">
        <v>21</v>
      </c>
      <c r="W316" s="37">
        <v>-1.25E-4</v>
      </c>
      <c r="X316" s="27">
        <v>5</v>
      </c>
      <c r="Y316" s="38">
        <v>-1.2300000000000001E-4</v>
      </c>
      <c r="Z316" s="27" t="s">
        <v>65</v>
      </c>
    </row>
    <row r="317" spans="2:26" x14ac:dyDescent="0.2">
      <c r="B317" s="27" t="s">
        <v>425</v>
      </c>
      <c r="C317" s="27">
        <v>267</v>
      </c>
      <c r="D317" s="27" t="s">
        <v>128</v>
      </c>
      <c r="E317" s="27" t="s">
        <v>106</v>
      </c>
      <c r="F317" s="27" t="s">
        <v>451</v>
      </c>
      <c r="G317" s="27" t="s">
        <v>64</v>
      </c>
      <c r="H317" s="27">
        <v>60</v>
      </c>
      <c r="I317" s="27">
        <v>24</v>
      </c>
      <c r="J317" s="37">
        <v>-9.3999999999999994E-5</v>
      </c>
      <c r="K317" s="27">
        <v>1</v>
      </c>
      <c r="L317" s="38">
        <v>-9.3999999999999994E-5</v>
      </c>
      <c r="M317" s="27" t="s">
        <v>65</v>
      </c>
      <c r="O317" s="27" t="s">
        <v>425</v>
      </c>
      <c r="P317" s="27">
        <v>267</v>
      </c>
      <c r="Q317" s="27" t="s">
        <v>128</v>
      </c>
      <c r="R317" s="27" t="s">
        <v>621</v>
      </c>
      <c r="S317" s="27" t="s">
        <v>451</v>
      </c>
      <c r="T317" s="27" t="s">
        <v>64</v>
      </c>
      <c r="U317" s="27">
        <v>10</v>
      </c>
      <c r="V317" s="27">
        <v>24</v>
      </c>
      <c r="W317" s="37">
        <v>-9.3999999999999994E-5</v>
      </c>
      <c r="X317" s="27">
        <v>1</v>
      </c>
      <c r="Y317" s="38">
        <v>-9.3999999999999994E-5</v>
      </c>
      <c r="Z317" s="27" t="s">
        <v>65</v>
      </c>
    </row>
    <row r="318" spans="2:26" x14ac:dyDescent="0.2">
      <c r="B318" s="27" t="s">
        <v>425</v>
      </c>
      <c r="C318" s="27">
        <v>254</v>
      </c>
      <c r="D318" s="27" t="s">
        <v>129</v>
      </c>
      <c r="E318" s="27" t="s">
        <v>106</v>
      </c>
      <c r="F318" s="27" t="s">
        <v>452</v>
      </c>
      <c r="G318" s="27" t="s">
        <v>63</v>
      </c>
      <c r="H318" s="27">
        <v>60</v>
      </c>
      <c r="I318" s="27">
        <v>21</v>
      </c>
      <c r="J318" s="37">
        <v>-2.3499999999999999E-4</v>
      </c>
      <c r="K318" s="27">
        <v>6</v>
      </c>
      <c r="L318" s="38">
        <v>-2.32E-4</v>
      </c>
      <c r="M318" s="27" t="s">
        <v>65</v>
      </c>
      <c r="O318" s="27" t="s">
        <v>425</v>
      </c>
      <c r="P318" s="27">
        <v>254</v>
      </c>
      <c r="Q318" s="27" t="s">
        <v>129</v>
      </c>
      <c r="R318" s="27" t="s">
        <v>621</v>
      </c>
      <c r="S318" s="27" t="s">
        <v>452</v>
      </c>
      <c r="T318" s="27" t="s">
        <v>63</v>
      </c>
      <c r="U318" s="27">
        <v>10</v>
      </c>
      <c r="V318" s="27">
        <v>21</v>
      </c>
      <c r="W318" s="37">
        <v>-2.3499999999999999E-4</v>
      </c>
      <c r="X318" s="27">
        <v>6</v>
      </c>
      <c r="Y318" s="38">
        <v>-2.32E-4</v>
      </c>
      <c r="Z318" s="27" t="s">
        <v>65</v>
      </c>
    </row>
    <row r="319" spans="2:26" x14ac:dyDescent="0.2">
      <c r="B319" s="27" t="s">
        <v>425</v>
      </c>
      <c r="C319" s="27">
        <v>254</v>
      </c>
      <c r="D319" s="27" t="s">
        <v>129</v>
      </c>
      <c r="E319" s="27" t="s">
        <v>106</v>
      </c>
      <c r="F319" s="27" t="s">
        <v>453</v>
      </c>
      <c r="G319" s="27" t="s">
        <v>64</v>
      </c>
      <c r="H319" s="27">
        <v>60</v>
      </c>
      <c r="I319" s="27">
        <v>24</v>
      </c>
      <c r="J319" s="37">
        <v>-1.85E-4</v>
      </c>
      <c r="K319" s="27">
        <v>7</v>
      </c>
      <c r="L319" s="38">
        <v>-1.84E-4</v>
      </c>
      <c r="M319" s="27" t="s">
        <v>65</v>
      </c>
      <c r="O319" s="27" t="s">
        <v>425</v>
      </c>
      <c r="P319" s="27">
        <v>254</v>
      </c>
      <c r="Q319" s="27" t="s">
        <v>129</v>
      </c>
      <c r="R319" s="27" t="s">
        <v>621</v>
      </c>
      <c r="S319" s="27" t="s">
        <v>453</v>
      </c>
      <c r="T319" s="27" t="s">
        <v>64</v>
      </c>
      <c r="U319" s="27">
        <v>10</v>
      </c>
      <c r="V319" s="27">
        <v>24</v>
      </c>
      <c r="W319" s="37">
        <v>-1.85E-4</v>
      </c>
      <c r="X319" s="27">
        <v>1</v>
      </c>
      <c r="Y319" s="38">
        <v>-1.84E-4</v>
      </c>
      <c r="Z319" s="27" t="s">
        <v>65</v>
      </c>
    </row>
    <row r="320" spans="2:26" x14ac:dyDescent="0.2">
      <c r="B320" s="27" t="s">
        <v>425</v>
      </c>
      <c r="C320" s="27">
        <v>269</v>
      </c>
      <c r="D320" s="27" t="s">
        <v>128</v>
      </c>
      <c r="E320" s="27" t="s">
        <v>106</v>
      </c>
      <c r="F320" s="27" t="s">
        <v>454</v>
      </c>
      <c r="G320" s="27" t="s">
        <v>63</v>
      </c>
      <c r="H320" s="27">
        <v>60</v>
      </c>
      <c r="I320" s="27">
        <v>21</v>
      </c>
      <c r="J320" s="37">
        <v>-2.43E-4</v>
      </c>
      <c r="K320" s="27">
        <v>5</v>
      </c>
      <c r="L320" s="38">
        <v>-2.3800000000000001E-4</v>
      </c>
      <c r="M320" s="27" t="s">
        <v>65</v>
      </c>
      <c r="O320" s="27" t="s">
        <v>425</v>
      </c>
      <c r="P320" s="27">
        <v>269</v>
      </c>
      <c r="Q320" s="27" t="s">
        <v>128</v>
      </c>
      <c r="R320" s="27" t="s">
        <v>621</v>
      </c>
      <c r="S320" s="27" t="s">
        <v>454</v>
      </c>
      <c r="T320" s="27" t="s">
        <v>63</v>
      </c>
      <c r="U320" s="27">
        <v>10</v>
      </c>
      <c r="V320" s="27">
        <v>21</v>
      </c>
      <c r="W320" s="37">
        <v>-2.43E-4</v>
      </c>
      <c r="X320" s="27">
        <v>5</v>
      </c>
      <c r="Y320" s="38">
        <v>-2.3800000000000001E-4</v>
      </c>
      <c r="Z320" s="27" t="s">
        <v>65</v>
      </c>
    </row>
    <row r="321" spans="2:26" x14ac:dyDescent="0.2">
      <c r="B321" s="27" t="s">
        <v>425</v>
      </c>
      <c r="C321" s="27">
        <v>269</v>
      </c>
      <c r="D321" s="27" t="s">
        <v>128</v>
      </c>
      <c r="E321" s="27" t="s">
        <v>106</v>
      </c>
      <c r="F321" s="27" t="s">
        <v>455</v>
      </c>
      <c r="G321" s="27" t="s">
        <v>64</v>
      </c>
      <c r="H321" s="27">
        <v>60</v>
      </c>
      <c r="I321" s="27">
        <v>24</v>
      </c>
      <c r="J321" s="37">
        <v>-1.95E-4</v>
      </c>
      <c r="K321" s="27">
        <v>6</v>
      </c>
      <c r="L321" s="38">
        <v>-1.93E-4</v>
      </c>
      <c r="M321" s="27" t="s">
        <v>65</v>
      </c>
      <c r="O321" s="27" t="s">
        <v>425</v>
      </c>
      <c r="P321" s="27">
        <v>269</v>
      </c>
      <c r="Q321" s="27" t="s">
        <v>128</v>
      </c>
      <c r="R321" s="27" t="s">
        <v>621</v>
      </c>
      <c r="S321" s="27" t="s">
        <v>455</v>
      </c>
      <c r="T321" s="27" t="s">
        <v>64</v>
      </c>
      <c r="U321" s="27">
        <v>10</v>
      </c>
      <c r="V321" s="27">
        <v>24</v>
      </c>
      <c r="W321" s="37">
        <v>-1.95E-4</v>
      </c>
      <c r="X321" s="27">
        <v>6</v>
      </c>
      <c r="Y321" s="38">
        <v>-1.93E-4</v>
      </c>
      <c r="Z321" s="27" t="s">
        <v>65</v>
      </c>
    </row>
    <row r="322" spans="2:26" x14ac:dyDescent="0.2">
      <c r="B322" s="27" t="s">
        <v>425</v>
      </c>
      <c r="C322" s="27">
        <v>270</v>
      </c>
      <c r="D322" s="27" t="s">
        <v>128</v>
      </c>
      <c r="E322" s="27" t="s">
        <v>106</v>
      </c>
      <c r="F322" s="27" t="s">
        <v>456</v>
      </c>
      <c r="G322" s="27" t="s">
        <v>63</v>
      </c>
      <c r="H322" s="27">
        <v>60</v>
      </c>
      <c r="I322" s="27">
        <v>21</v>
      </c>
      <c r="J322" s="37">
        <v>-2.4399999999999999E-4</v>
      </c>
      <c r="K322" s="27">
        <v>5</v>
      </c>
      <c r="L322" s="38">
        <v>-2.3900000000000001E-4</v>
      </c>
      <c r="M322" s="27" t="s">
        <v>65</v>
      </c>
      <c r="O322" s="27" t="s">
        <v>425</v>
      </c>
      <c r="P322" s="27">
        <v>270</v>
      </c>
      <c r="Q322" s="27" t="s">
        <v>128</v>
      </c>
      <c r="R322" s="27" t="s">
        <v>621</v>
      </c>
      <c r="S322" s="27" t="s">
        <v>456</v>
      </c>
      <c r="T322" s="27" t="s">
        <v>63</v>
      </c>
      <c r="U322" s="27">
        <v>10</v>
      </c>
      <c r="V322" s="27">
        <v>21</v>
      </c>
      <c r="W322" s="37">
        <v>-2.4399999999999999E-4</v>
      </c>
      <c r="X322" s="27">
        <v>5</v>
      </c>
      <c r="Y322" s="38">
        <v>-2.3900000000000001E-4</v>
      </c>
      <c r="Z322" s="27" t="s">
        <v>65</v>
      </c>
    </row>
    <row r="323" spans="2:26" x14ac:dyDescent="0.2">
      <c r="B323" s="27" t="s">
        <v>425</v>
      </c>
      <c r="C323" s="27">
        <v>270</v>
      </c>
      <c r="D323" s="27" t="s">
        <v>128</v>
      </c>
      <c r="E323" s="27" t="s">
        <v>106</v>
      </c>
      <c r="F323" s="27" t="s">
        <v>457</v>
      </c>
      <c r="G323" s="27" t="s">
        <v>64</v>
      </c>
      <c r="H323" s="27">
        <v>60</v>
      </c>
      <c r="I323" s="27">
        <v>24</v>
      </c>
      <c r="J323" s="37">
        <v>-1.95E-4</v>
      </c>
      <c r="K323" s="27">
        <v>6</v>
      </c>
      <c r="L323" s="38">
        <v>-1.93E-4</v>
      </c>
      <c r="M323" s="27" t="s">
        <v>65</v>
      </c>
      <c r="O323" s="27" t="s">
        <v>425</v>
      </c>
      <c r="P323" s="27">
        <v>270</v>
      </c>
      <c r="Q323" s="27" t="s">
        <v>128</v>
      </c>
      <c r="R323" s="27" t="s">
        <v>621</v>
      </c>
      <c r="S323" s="27" t="s">
        <v>457</v>
      </c>
      <c r="T323" s="27" t="s">
        <v>64</v>
      </c>
      <c r="U323" s="27">
        <v>10</v>
      </c>
      <c r="V323" s="27">
        <v>24</v>
      </c>
      <c r="W323" s="37">
        <v>-1.95E-4</v>
      </c>
      <c r="X323" s="27">
        <v>6</v>
      </c>
      <c r="Y323" s="38">
        <v>-1.93E-4</v>
      </c>
      <c r="Z323" s="27" t="s">
        <v>65</v>
      </c>
    </row>
    <row r="324" spans="2:26" x14ac:dyDescent="0.2">
      <c r="B324" s="27" t="s">
        <v>425</v>
      </c>
      <c r="C324" s="27">
        <v>256</v>
      </c>
      <c r="D324" s="27" t="s">
        <v>129</v>
      </c>
      <c r="E324" s="27" t="s">
        <v>106</v>
      </c>
      <c r="F324" s="27" t="s">
        <v>458</v>
      </c>
      <c r="G324" s="27" t="s">
        <v>63</v>
      </c>
      <c r="H324" s="27">
        <v>60</v>
      </c>
      <c r="I324" s="27">
        <v>21</v>
      </c>
      <c r="J324" s="37">
        <v>-2.3699999999999999E-4</v>
      </c>
      <c r="K324" s="27">
        <v>6</v>
      </c>
      <c r="L324" s="38">
        <v>-2.34E-4</v>
      </c>
      <c r="M324" s="27" t="s">
        <v>65</v>
      </c>
      <c r="O324" s="27" t="s">
        <v>425</v>
      </c>
      <c r="P324" s="27">
        <v>256</v>
      </c>
      <c r="Q324" s="27" t="s">
        <v>129</v>
      </c>
      <c r="R324" s="27" t="s">
        <v>621</v>
      </c>
      <c r="S324" s="27" t="s">
        <v>458</v>
      </c>
      <c r="T324" s="27" t="s">
        <v>63</v>
      </c>
      <c r="U324" s="27">
        <v>10</v>
      </c>
      <c r="V324" s="27">
        <v>21</v>
      </c>
      <c r="W324" s="37">
        <v>-2.3699999999999999E-4</v>
      </c>
      <c r="X324" s="27">
        <v>6</v>
      </c>
      <c r="Y324" s="38">
        <v>-2.34E-4</v>
      </c>
      <c r="Z324" s="27" t="s">
        <v>65</v>
      </c>
    </row>
    <row r="325" spans="2:26" x14ac:dyDescent="0.2">
      <c r="B325" s="27" t="s">
        <v>425</v>
      </c>
      <c r="C325" s="27">
        <v>256</v>
      </c>
      <c r="D325" s="27" t="s">
        <v>129</v>
      </c>
      <c r="E325" s="27" t="s">
        <v>106</v>
      </c>
      <c r="F325" s="27" t="s">
        <v>459</v>
      </c>
      <c r="G325" s="27" t="s">
        <v>64</v>
      </c>
      <c r="H325" s="27">
        <v>60</v>
      </c>
      <c r="I325" s="27">
        <v>24</v>
      </c>
      <c r="J325" s="37">
        <v>-1.8699999999999999E-4</v>
      </c>
      <c r="K325" s="27">
        <v>7</v>
      </c>
      <c r="L325" s="38">
        <v>-1.8599999999999999E-4</v>
      </c>
      <c r="M325" s="27" t="s">
        <v>65</v>
      </c>
      <c r="O325" s="27" t="s">
        <v>425</v>
      </c>
      <c r="P325" s="27">
        <v>256</v>
      </c>
      <c r="Q325" s="27" t="s">
        <v>129</v>
      </c>
      <c r="R325" s="27" t="s">
        <v>621</v>
      </c>
      <c r="S325" s="27" t="s">
        <v>459</v>
      </c>
      <c r="T325" s="27" t="s">
        <v>64</v>
      </c>
      <c r="U325" s="27">
        <v>10</v>
      </c>
      <c r="V325" s="27">
        <v>24</v>
      </c>
      <c r="W325" s="37">
        <v>-1.8699999999999999E-4</v>
      </c>
      <c r="X325" s="27">
        <v>7</v>
      </c>
      <c r="Y325" s="38">
        <v>-1.8599999999999999E-4</v>
      </c>
      <c r="Z325" s="27" t="s">
        <v>65</v>
      </c>
    </row>
    <row r="326" spans="2:26" x14ac:dyDescent="0.2">
      <c r="B326" s="27" t="s">
        <v>425</v>
      </c>
      <c r="C326" s="27">
        <v>265</v>
      </c>
      <c r="D326" s="27" t="s">
        <v>128</v>
      </c>
      <c r="E326" s="27" t="s">
        <v>106</v>
      </c>
      <c r="F326" s="27" t="s">
        <v>460</v>
      </c>
      <c r="G326" s="27" t="s">
        <v>63</v>
      </c>
      <c r="H326" s="27">
        <v>60</v>
      </c>
      <c r="I326" s="27">
        <v>20</v>
      </c>
      <c r="J326" s="37">
        <v>-2.04E-4</v>
      </c>
      <c r="K326" s="27">
        <v>5</v>
      </c>
      <c r="L326" s="38">
        <v>-1.9900000000000001E-4</v>
      </c>
      <c r="M326" s="27" t="s">
        <v>65</v>
      </c>
      <c r="O326" s="27" t="s">
        <v>425</v>
      </c>
      <c r="P326" s="27">
        <v>265</v>
      </c>
      <c r="Q326" s="27" t="s">
        <v>128</v>
      </c>
      <c r="R326" s="27" t="s">
        <v>621</v>
      </c>
      <c r="S326" s="27" t="s">
        <v>460</v>
      </c>
      <c r="T326" s="27" t="s">
        <v>63</v>
      </c>
      <c r="U326" s="27">
        <v>10</v>
      </c>
      <c r="V326" s="27">
        <v>21</v>
      </c>
      <c r="W326" s="37">
        <v>-2.04E-4</v>
      </c>
      <c r="X326" s="27">
        <v>5</v>
      </c>
      <c r="Y326" s="38">
        <v>-1.9900000000000001E-4</v>
      </c>
      <c r="Z326" s="27" t="s">
        <v>65</v>
      </c>
    </row>
    <row r="327" spans="2:26" x14ac:dyDescent="0.2">
      <c r="B327" s="27" t="s">
        <v>425</v>
      </c>
      <c r="C327" s="27">
        <v>265</v>
      </c>
      <c r="D327" s="27" t="s">
        <v>128</v>
      </c>
      <c r="E327" s="27" t="s">
        <v>106</v>
      </c>
      <c r="F327" s="27" t="s">
        <v>461</v>
      </c>
      <c r="G327" s="27" t="s">
        <v>64</v>
      </c>
      <c r="H327" s="27">
        <v>60</v>
      </c>
      <c r="I327" s="27">
        <v>24</v>
      </c>
      <c r="J327" s="37">
        <v>-1.5899999999999999E-4</v>
      </c>
      <c r="K327" s="27">
        <v>6</v>
      </c>
      <c r="L327" s="38">
        <v>-1.5699999999999999E-4</v>
      </c>
      <c r="M327" s="27" t="s">
        <v>65</v>
      </c>
      <c r="O327" s="27" t="s">
        <v>425</v>
      </c>
      <c r="P327" s="27">
        <v>265</v>
      </c>
      <c r="Q327" s="27" t="s">
        <v>128</v>
      </c>
      <c r="R327" s="27" t="s">
        <v>621</v>
      </c>
      <c r="S327" s="27" t="s">
        <v>461</v>
      </c>
      <c r="T327" s="27" t="s">
        <v>64</v>
      </c>
      <c r="U327" s="27">
        <v>10</v>
      </c>
      <c r="V327" s="27">
        <v>24</v>
      </c>
      <c r="W327" s="37">
        <v>-1.5899999999999999E-4</v>
      </c>
      <c r="X327" s="27">
        <v>6</v>
      </c>
      <c r="Y327" s="38">
        <v>-1.5699999999999999E-4</v>
      </c>
      <c r="Z327" s="27" t="s">
        <v>65</v>
      </c>
    </row>
    <row r="328" spans="2:26" x14ac:dyDescent="0.2">
      <c r="B328" s="27" t="s">
        <v>425</v>
      </c>
      <c r="C328" s="27">
        <v>249</v>
      </c>
      <c r="D328" s="27" t="s">
        <v>127</v>
      </c>
      <c r="E328" s="27" t="s">
        <v>106</v>
      </c>
      <c r="F328" s="27" t="s">
        <v>462</v>
      </c>
      <c r="G328" s="27" t="s">
        <v>63</v>
      </c>
      <c r="H328" s="27">
        <v>60</v>
      </c>
      <c r="I328" s="27">
        <v>19</v>
      </c>
      <c r="J328" s="37">
        <v>-1.26E-4</v>
      </c>
      <c r="K328" s="27">
        <v>5</v>
      </c>
      <c r="L328" s="38">
        <v>-1.2300000000000001E-4</v>
      </c>
      <c r="M328" s="27" t="s">
        <v>65</v>
      </c>
      <c r="O328" s="27" t="s">
        <v>425</v>
      </c>
      <c r="P328" s="27">
        <v>249</v>
      </c>
      <c r="Q328" s="27" t="s">
        <v>127</v>
      </c>
      <c r="R328" s="27" t="s">
        <v>621</v>
      </c>
      <c r="S328" s="27" t="s">
        <v>462</v>
      </c>
      <c r="T328" s="27" t="s">
        <v>63</v>
      </c>
      <c r="U328" s="27">
        <v>10</v>
      </c>
      <c r="V328" s="27">
        <v>19</v>
      </c>
      <c r="W328" s="37">
        <v>-1.26E-4</v>
      </c>
      <c r="X328" s="27">
        <v>5</v>
      </c>
      <c r="Y328" s="38">
        <v>-1.2300000000000001E-4</v>
      </c>
      <c r="Z328" s="27" t="s">
        <v>65</v>
      </c>
    </row>
    <row r="329" spans="2:26" x14ac:dyDescent="0.2">
      <c r="B329" s="27" t="s">
        <v>425</v>
      </c>
      <c r="C329" s="27">
        <v>249</v>
      </c>
      <c r="D329" s="27" t="s">
        <v>127</v>
      </c>
      <c r="E329" s="27" t="s">
        <v>106</v>
      </c>
      <c r="F329" s="27" t="s">
        <v>463</v>
      </c>
      <c r="G329" s="27" t="s">
        <v>64</v>
      </c>
      <c r="H329" s="27">
        <v>60</v>
      </c>
      <c r="I329" s="27">
        <v>22</v>
      </c>
      <c r="J329" s="37">
        <v>-8.6000000000000003E-5</v>
      </c>
      <c r="K329" s="27">
        <v>6</v>
      </c>
      <c r="L329" s="38">
        <v>-8.5000000000000006E-5</v>
      </c>
      <c r="M329" s="27" t="s">
        <v>65</v>
      </c>
      <c r="O329" s="27" t="s">
        <v>425</v>
      </c>
      <c r="P329" s="27">
        <v>249</v>
      </c>
      <c r="Q329" s="27" t="s">
        <v>127</v>
      </c>
      <c r="R329" s="27" t="s">
        <v>621</v>
      </c>
      <c r="S329" s="27" t="s">
        <v>463</v>
      </c>
      <c r="T329" s="27" t="s">
        <v>64</v>
      </c>
      <c r="U329" s="27">
        <v>10</v>
      </c>
      <c r="V329" s="27">
        <v>22</v>
      </c>
      <c r="W329" s="37">
        <v>-8.6000000000000003E-5</v>
      </c>
      <c r="X329" s="27">
        <v>6</v>
      </c>
      <c r="Y329" s="38">
        <v>-8.5000000000000006E-5</v>
      </c>
      <c r="Z329" s="27" t="s">
        <v>65</v>
      </c>
    </row>
    <row r="330" spans="2:26" x14ac:dyDescent="0.2">
      <c r="B330" s="27" t="s">
        <v>425</v>
      </c>
      <c r="C330" s="27">
        <v>261</v>
      </c>
      <c r="D330" s="27" t="s">
        <v>128</v>
      </c>
      <c r="E330" s="27" t="s">
        <v>106</v>
      </c>
      <c r="F330" s="27" t="s">
        <v>464</v>
      </c>
      <c r="G330" s="27" t="s">
        <v>63</v>
      </c>
      <c r="H330" s="27">
        <v>60</v>
      </c>
      <c r="I330" s="27">
        <v>21</v>
      </c>
      <c r="J330" s="37">
        <v>-2.03E-4</v>
      </c>
      <c r="K330" s="27">
        <v>5</v>
      </c>
      <c r="L330" s="38">
        <v>-1.9799999999999999E-4</v>
      </c>
      <c r="M330" s="27" t="s">
        <v>65</v>
      </c>
      <c r="O330" s="27" t="s">
        <v>425</v>
      </c>
      <c r="P330" s="27">
        <v>261</v>
      </c>
      <c r="Q330" s="27" t="s">
        <v>128</v>
      </c>
      <c r="R330" s="27" t="s">
        <v>621</v>
      </c>
      <c r="S330" s="27" t="s">
        <v>464</v>
      </c>
      <c r="T330" s="27" t="s">
        <v>63</v>
      </c>
      <c r="U330" s="27">
        <v>10</v>
      </c>
      <c r="V330" s="27">
        <v>21</v>
      </c>
      <c r="W330" s="37">
        <v>-2.03E-4</v>
      </c>
      <c r="X330" s="27">
        <v>5</v>
      </c>
      <c r="Y330" s="38">
        <v>-1.9799999999999999E-4</v>
      </c>
      <c r="Z330" s="27" t="s">
        <v>65</v>
      </c>
    </row>
    <row r="331" spans="2:26" x14ac:dyDescent="0.2">
      <c r="B331" s="27" t="s">
        <v>425</v>
      </c>
      <c r="C331" s="27">
        <v>261</v>
      </c>
      <c r="D331" s="27" t="s">
        <v>128</v>
      </c>
      <c r="E331" s="27" t="s">
        <v>106</v>
      </c>
      <c r="F331" s="27" t="s">
        <v>465</v>
      </c>
      <c r="G331" s="27" t="s">
        <v>64</v>
      </c>
      <c r="H331" s="27">
        <v>60</v>
      </c>
      <c r="I331" s="27">
        <v>24</v>
      </c>
      <c r="J331" s="37">
        <v>-1.4899999999999999E-4</v>
      </c>
      <c r="K331" s="27">
        <v>6</v>
      </c>
      <c r="L331" s="38">
        <v>-1.47E-4</v>
      </c>
      <c r="M331" s="27" t="s">
        <v>65</v>
      </c>
      <c r="O331" s="27" t="s">
        <v>425</v>
      </c>
      <c r="P331" s="27">
        <v>261</v>
      </c>
      <c r="Q331" s="27" t="s">
        <v>128</v>
      </c>
      <c r="R331" s="27" t="s">
        <v>621</v>
      </c>
      <c r="S331" s="27" t="s">
        <v>465</v>
      </c>
      <c r="T331" s="27" t="s">
        <v>64</v>
      </c>
      <c r="U331" s="27">
        <v>10</v>
      </c>
      <c r="V331" s="27">
        <v>24</v>
      </c>
      <c r="W331" s="37">
        <v>-1.4899999999999999E-4</v>
      </c>
      <c r="X331" s="27">
        <v>6</v>
      </c>
      <c r="Y331" s="38">
        <v>-1.47E-4</v>
      </c>
      <c r="Z331" s="27" t="s">
        <v>65</v>
      </c>
    </row>
    <row r="332" spans="2:26" x14ac:dyDescent="0.2">
      <c r="B332" s="27" t="s">
        <v>425</v>
      </c>
      <c r="C332" s="27">
        <v>257</v>
      </c>
      <c r="D332" s="27" t="s">
        <v>129</v>
      </c>
      <c r="E332" s="27" t="s">
        <v>106</v>
      </c>
      <c r="F332" s="27" t="s">
        <v>466</v>
      </c>
      <c r="G332" s="27" t="s">
        <v>63</v>
      </c>
      <c r="H332" s="27">
        <v>60</v>
      </c>
      <c r="I332" s="27">
        <v>21</v>
      </c>
      <c r="J332" s="37">
        <v>-2.0599999999999999E-4</v>
      </c>
      <c r="K332" s="27">
        <v>6</v>
      </c>
      <c r="L332" s="38">
        <v>-2.02E-4</v>
      </c>
      <c r="M332" s="27" t="s">
        <v>65</v>
      </c>
      <c r="O332" s="27" t="s">
        <v>425</v>
      </c>
      <c r="P332" s="27">
        <v>257</v>
      </c>
      <c r="Q332" s="27" t="s">
        <v>129</v>
      </c>
      <c r="R332" s="27" t="s">
        <v>621</v>
      </c>
      <c r="S332" s="27" t="s">
        <v>466</v>
      </c>
      <c r="T332" s="27" t="s">
        <v>63</v>
      </c>
      <c r="U332" s="27">
        <v>10</v>
      </c>
      <c r="V332" s="27">
        <v>21</v>
      </c>
      <c r="W332" s="37">
        <v>-2.0599999999999999E-4</v>
      </c>
      <c r="X332" s="27">
        <v>6</v>
      </c>
      <c r="Y332" s="38">
        <v>-2.02E-4</v>
      </c>
      <c r="Z332" s="27" t="s">
        <v>65</v>
      </c>
    </row>
    <row r="333" spans="2:26" x14ac:dyDescent="0.2">
      <c r="B333" s="27" t="s">
        <v>425</v>
      </c>
      <c r="C333" s="27">
        <v>257</v>
      </c>
      <c r="D333" s="27" t="s">
        <v>129</v>
      </c>
      <c r="E333" s="27" t="s">
        <v>106</v>
      </c>
      <c r="F333" s="27" t="s">
        <v>467</v>
      </c>
      <c r="G333" s="27" t="s">
        <v>64</v>
      </c>
      <c r="H333" s="27">
        <v>60</v>
      </c>
      <c r="I333" s="27">
        <v>24</v>
      </c>
      <c r="J333" s="37">
        <v>-1.4899999999999999E-4</v>
      </c>
      <c r="K333" s="27">
        <v>7</v>
      </c>
      <c r="L333" s="38">
        <v>-1.47E-4</v>
      </c>
      <c r="M333" s="27" t="s">
        <v>65</v>
      </c>
      <c r="O333" s="27" t="s">
        <v>425</v>
      </c>
      <c r="P333" s="27">
        <v>257</v>
      </c>
      <c r="Q333" s="27" t="s">
        <v>129</v>
      </c>
      <c r="R333" s="27" t="s">
        <v>621</v>
      </c>
      <c r="S333" s="27" t="s">
        <v>467</v>
      </c>
      <c r="T333" s="27" t="s">
        <v>64</v>
      </c>
      <c r="U333" s="27">
        <v>10</v>
      </c>
      <c r="V333" s="27">
        <v>24</v>
      </c>
      <c r="W333" s="37">
        <v>-1.4899999999999999E-4</v>
      </c>
      <c r="X333" s="27">
        <v>7</v>
      </c>
      <c r="Y333" s="38">
        <v>-1.47E-4</v>
      </c>
      <c r="Z333" s="27" t="s">
        <v>65</v>
      </c>
    </row>
    <row r="334" spans="2:26" x14ac:dyDescent="0.2">
      <c r="B334" s="27" t="s">
        <v>425</v>
      </c>
      <c r="C334" s="27">
        <v>258</v>
      </c>
      <c r="D334" s="27" t="s">
        <v>129</v>
      </c>
      <c r="E334" s="27" t="s">
        <v>106</v>
      </c>
      <c r="F334" s="27" t="s">
        <v>468</v>
      </c>
      <c r="G334" s="27" t="s">
        <v>63</v>
      </c>
      <c r="H334" s="27">
        <v>60</v>
      </c>
      <c r="I334" s="27">
        <v>21</v>
      </c>
      <c r="J334" s="37">
        <v>-2.0599999999999999E-4</v>
      </c>
      <c r="K334" s="27">
        <v>6</v>
      </c>
      <c r="L334" s="38">
        <v>-2.02E-4</v>
      </c>
      <c r="M334" s="27" t="s">
        <v>65</v>
      </c>
      <c r="O334" s="27" t="s">
        <v>425</v>
      </c>
      <c r="P334" s="27">
        <v>258</v>
      </c>
      <c r="Q334" s="27" t="s">
        <v>129</v>
      </c>
      <c r="R334" s="27" t="s">
        <v>621</v>
      </c>
      <c r="S334" s="27" t="s">
        <v>468</v>
      </c>
      <c r="T334" s="27" t="s">
        <v>63</v>
      </c>
      <c r="U334" s="27">
        <v>10</v>
      </c>
      <c r="V334" s="27">
        <v>21</v>
      </c>
      <c r="W334" s="37">
        <v>-2.0599999999999999E-4</v>
      </c>
      <c r="X334" s="27">
        <v>6</v>
      </c>
      <c r="Y334" s="38">
        <v>-2.02E-4</v>
      </c>
      <c r="Z334" s="27" t="s">
        <v>65</v>
      </c>
    </row>
    <row r="335" spans="2:26" x14ac:dyDescent="0.2">
      <c r="B335" s="27" t="s">
        <v>425</v>
      </c>
      <c r="C335" s="27">
        <v>258</v>
      </c>
      <c r="D335" s="27" t="s">
        <v>129</v>
      </c>
      <c r="E335" s="27" t="s">
        <v>106</v>
      </c>
      <c r="F335" s="27" t="s">
        <v>469</v>
      </c>
      <c r="G335" s="27" t="s">
        <v>64</v>
      </c>
      <c r="H335" s="27">
        <v>60</v>
      </c>
      <c r="I335" s="27">
        <v>24</v>
      </c>
      <c r="J335" s="37">
        <v>-1.4899999999999999E-4</v>
      </c>
      <c r="K335" s="27">
        <v>7</v>
      </c>
      <c r="L335" s="38">
        <v>-1.47E-4</v>
      </c>
      <c r="M335" s="27" t="s">
        <v>65</v>
      </c>
      <c r="O335" s="27" t="s">
        <v>425</v>
      </c>
      <c r="P335" s="27">
        <v>258</v>
      </c>
      <c r="Q335" s="27" t="s">
        <v>129</v>
      </c>
      <c r="R335" s="27" t="s">
        <v>621</v>
      </c>
      <c r="S335" s="27" t="s">
        <v>469</v>
      </c>
      <c r="T335" s="27" t="s">
        <v>64</v>
      </c>
      <c r="U335" s="27">
        <v>10</v>
      </c>
      <c r="V335" s="27">
        <v>24</v>
      </c>
      <c r="W335" s="37">
        <v>-1.4899999999999999E-4</v>
      </c>
      <c r="X335" s="27">
        <v>7</v>
      </c>
      <c r="Y335" s="38">
        <v>-1.47E-4</v>
      </c>
      <c r="Z335" s="27" t="s">
        <v>65</v>
      </c>
    </row>
    <row r="336" spans="2:26" x14ac:dyDescent="0.2">
      <c r="B336" s="27" t="s">
        <v>425</v>
      </c>
      <c r="C336" s="27">
        <v>262</v>
      </c>
      <c r="D336" s="27" t="s">
        <v>128</v>
      </c>
      <c r="E336" s="27" t="s">
        <v>106</v>
      </c>
      <c r="F336" s="27" t="s">
        <v>470</v>
      </c>
      <c r="G336" s="27" t="s">
        <v>63</v>
      </c>
      <c r="H336" s="27">
        <v>60</v>
      </c>
      <c r="I336" s="27">
        <v>21</v>
      </c>
      <c r="J336" s="37">
        <v>-2.04E-4</v>
      </c>
      <c r="K336" s="27">
        <v>5</v>
      </c>
      <c r="L336" s="38">
        <v>-1.9799999999999999E-4</v>
      </c>
      <c r="M336" s="27" t="s">
        <v>65</v>
      </c>
      <c r="O336" s="27" t="s">
        <v>425</v>
      </c>
      <c r="P336" s="27">
        <v>262</v>
      </c>
      <c r="Q336" s="27" t="s">
        <v>128</v>
      </c>
      <c r="R336" s="27" t="s">
        <v>621</v>
      </c>
      <c r="S336" s="27" t="s">
        <v>470</v>
      </c>
      <c r="T336" s="27" t="s">
        <v>63</v>
      </c>
      <c r="U336" s="27">
        <v>10</v>
      </c>
      <c r="V336" s="27">
        <v>21</v>
      </c>
      <c r="W336" s="37">
        <v>-2.04E-4</v>
      </c>
      <c r="X336" s="27">
        <v>5</v>
      </c>
      <c r="Y336" s="38">
        <v>-1.9799999999999999E-4</v>
      </c>
      <c r="Z336" s="27" t="s">
        <v>65</v>
      </c>
    </row>
    <row r="337" spans="2:26" x14ac:dyDescent="0.2">
      <c r="B337" s="27" t="s">
        <v>425</v>
      </c>
      <c r="C337" s="27">
        <v>262</v>
      </c>
      <c r="D337" s="27" t="s">
        <v>128</v>
      </c>
      <c r="E337" s="27" t="s">
        <v>106</v>
      </c>
      <c r="F337" s="27" t="s">
        <v>471</v>
      </c>
      <c r="G337" s="27" t="s">
        <v>64</v>
      </c>
      <c r="H337" s="27">
        <v>60</v>
      </c>
      <c r="I337" s="27">
        <v>24</v>
      </c>
      <c r="J337" s="37">
        <v>-1.4999999999999999E-4</v>
      </c>
      <c r="K337" s="27">
        <v>6</v>
      </c>
      <c r="L337" s="38">
        <v>-1.4799999999999999E-4</v>
      </c>
      <c r="M337" s="27" t="s">
        <v>65</v>
      </c>
      <c r="O337" s="27" t="s">
        <v>425</v>
      </c>
      <c r="P337" s="27">
        <v>262</v>
      </c>
      <c r="Q337" s="27" t="s">
        <v>128</v>
      </c>
      <c r="R337" s="27" t="s">
        <v>621</v>
      </c>
      <c r="S337" s="27" t="s">
        <v>471</v>
      </c>
      <c r="T337" s="27" t="s">
        <v>64</v>
      </c>
      <c r="U337" s="27">
        <v>10</v>
      </c>
      <c r="V337" s="27">
        <v>24</v>
      </c>
      <c r="W337" s="37">
        <v>-1.4999999999999999E-4</v>
      </c>
      <c r="X337" s="27">
        <v>6</v>
      </c>
      <c r="Y337" s="38">
        <v>-1.4799999999999999E-4</v>
      </c>
      <c r="Z337" s="27" t="s">
        <v>65</v>
      </c>
    </row>
    <row r="338" spans="2:26" x14ac:dyDescent="0.2">
      <c r="B338" s="27" t="s">
        <v>425</v>
      </c>
      <c r="C338" s="27">
        <v>250</v>
      </c>
      <c r="D338" s="27" t="s">
        <v>127</v>
      </c>
      <c r="E338" s="27" t="s">
        <v>106</v>
      </c>
      <c r="F338" s="27" t="s">
        <v>472</v>
      </c>
      <c r="G338" s="27" t="s">
        <v>63</v>
      </c>
      <c r="H338" s="27">
        <v>60</v>
      </c>
      <c r="I338" s="27">
        <v>19</v>
      </c>
      <c r="J338" s="37">
        <v>-1.95E-4</v>
      </c>
      <c r="K338" s="27">
        <v>5</v>
      </c>
      <c r="L338" s="38">
        <v>-1.8900000000000001E-4</v>
      </c>
      <c r="M338" s="27" t="s">
        <v>65</v>
      </c>
      <c r="O338" s="27" t="s">
        <v>425</v>
      </c>
      <c r="P338" s="27">
        <v>250</v>
      </c>
      <c r="Q338" s="27" t="s">
        <v>127</v>
      </c>
      <c r="R338" s="27" t="s">
        <v>621</v>
      </c>
      <c r="S338" s="27" t="s">
        <v>472</v>
      </c>
      <c r="T338" s="27" t="s">
        <v>63</v>
      </c>
      <c r="U338" s="27">
        <v>10</v>
      </c>
      <c r="V338" s="27">
        <v>19</v>
      </c>
      <c r="W338" s="37">
        <v>-1.95E-4</v>
      </c>
      <c r="X338" s="27">
        <v>5</v>
      </c>
      <c r="Y338" s="38">
        <v>-1.8900000000000001E-4</v>
      </c>
      <c r="Z338" s="27" t="s">
        <v>65</v>
      </c>
    </row>
    <row r="339" spans="2:26" x14ac:dyDescent="0.2">
      <c r="B339" s="27" t="s">
        <v>425</v>
      </c>
      <c r="C339" s="27">
        <v>250</v>
      </c>
      <c r="D339" s="27" t="s">
        <v>127</v>
      </c>
      <c r="E339" s="27" t="s">
        <v>106</v>
      </c>
      <c r="F339" s="27" t="s">
        <v>473</v>
      </c>
      <c r="G339" s="27" t="s">
        <v>64</v>
      </c>
      <c r="H339" s="27">
        <v>60</v>
      </c>
      <c r="I339" s="27">
        <v>22</v>
      </c>
      <c r="J339" s="37">
        <v>-1.4200000000000001E-4</v>
      </c>
      <c r="K339" s="27">
        <v>6</v>
      </c>
      <c r="L339" s="38">
        <v>-1.3899999999999999E-4</v>
      </c>
      <c r="M339" s="27" t="s">
        <v>65</v>
      </c>
      <c r="O339" s="27" t="s">
        <v>425</v>
      </c>
      <c r="P339" s="27">
        <v>250</v>
      </c>
      <c r="Q339" s="27" t="s">
        <v>127</v>
      </c>
      <c r="R339" s="27" t="s">
        <v>621</v>
      </c>
      <c r="S339" s="27" t="s">
        <v>473</v>
      </c>
      <c r="T339" s="27" t="s">
        <v>64</v>
      </c>
      <c r="U339" s="27">
        <v>10</v>
      </c>
      <c r="V339" s="27">
        <v>22</v>
      </c>
      <c r="W339" s="37">
        <v>-1.4200000000000001E-4</v>
      </c>
      <c r="X339" s="27">
        <v>6</v>
      </c>
      <c r="Y339" s="38">
        <v>-1.3899999999999999E-4</v>
      </c>
      <c r="Z339" s="27" t="s">
        <v>65</v>
      </c>
    </row>
    <row r="340" spans="2:26" x14ac:dyDescent="0.2">
      <c r="B340" s="27" t="s">
        <v>474</v>
      </c>
      <c r="C340" s="27">
        <v>65</v>
      </c>
      <c r="D340" s="27" t="s">
        <v>127</v>
      </c>
      <c r="E340" s="27" t="s">
        <v>106</v>
      </c>
      <c r="F340" s="27" t="s">
        <v>475</v>
      </c>
      <c r="G340" s="27" t="s">
        <v>63</v>
      </c>
      <c r="H340" s="27">
        <v>60</v>
      </c>
      <c r="I340" s="27">
        <v>17</v>
      </c>
      <c r="J340" s="37">
        <v>-1.6899999999999999E-4</v>
      </c>
      <c r="K340" s="27">
        <v>10</v>
      </c>
      <c r="L340" s="38">
        <v>-1.64E-4</v>
      </c>
      <c r="M340" s="27" t="s">
        <v>65</v>
      </c>
      <c r="O340" s="27" t="s">
        <v>474</v>
      </c>
      <c r="P340" s="27">
        <v>65</v>
      </c>
      <c r="Q340" s="27" t="s">
        <v>127</v>
      </c>
      <c r="R340" s="27" t="s">
        <v>621</v>
      </c>
      <c r="S340" s="27" t="s">
        <v>475</v>
      </c>
      <c r="T340" s="27" t="s">
        <v>63</v>
      </c>
      <c r="U340" s="27">
        <v>10</v>
      </c>
      <c r="V340" s="27">
        <v>17</v>
      </c>
      <c r="W340" s="37">
        <v>-1.6899999999999999E-4</v>
      </c>
      <c r="X340" s="27">
        <v>10</v>
      </c>
      <c r="Y340" s="38">
        <v>-1.64E-4</v>
      </c>
      <c r="Z340" s="27" t="s">
        <v>65</v>
      </c>
    </row>
    <row r="341" spans="2:26" x14ac:dyDescent="0.2">
      <c r="B341" s="27" t="s">
        <v>474</v>
      </c>
      <c r="C341" s="27">
        <v>65</v>
      </c>
      <c r="D341" s="27" t="s">
        <v>127</v>
      </c>
      <c r="E341" s="27" t="s">
        <v>106</v>
      </c>
      <c r="F341" s="27" t="s">
        <v>476</v>
      </c>
      <c r="G341" s="27" t="s">
        <v>64</v>
      </c>
      <c r="H341" s="27">
        <v>60</v>
      </c>
      <c r="I341" s="27">
        <v>19</v>
      </c>
      <c r="J341" s="37">
        <v>-1.1400000000000001E-4</v>
      </c>
      <c r="K341" s="27">
        <v>5</v>
      </c>
      <c r="L341" s="38">
        <v>-1.11E-4</v>
      </c>
      <c r="M341" s="27" t="s">
        <v>65</v>
      </c>
      <c r="O341" s="27" t="s">
        <v>474</v>
      </c>
      <c r="P341" s="27">
        <v>65</v>
      </c>
      <c r="Q341" s="27" t="s">
        <v>127</v>
      </c>
      <c r="R341" s="27" t="s">
        <v>621</v>
      </c>
      <c r="S341" s="27" t="s">
        <v>476</v>
      </c>
      <c r="T341" s="27" t="s">
        <v>64</v>
      </c>
      <c r="U341" s="27">
        <v>10</v>
      </c>
      <c r="V341" s="27">
        <v>19</v>
      </c>
      <c r="W341" s="37">
        <v>-1.1400000000000001E-4</v>
      </c>
      <c r="X341" s="27">
        <v>5</v>
      </c>
      <c r="Y341" s="38">
        <v>-1.11E-4</v>
      </c>
      <c r="Z341" s="27" t="s">
        <v>65</v>
      </c>
    </row>
    <row r="342" spans="2:26" x14ac:dyDescent="0.2">
      <c r="B342" s="27" t="s">
        <v>474</v>
      </c>
      <c r="C342" s="27">
        <v>77</v>
      </c>
      <c r="D342" s="27" t="s">
        <v>128</v>
      </c>
      <c r="E342" s="27" t="s">
        <v>106</v>
      </c>
      <c r="F342" s="27" t="s">
        <v>477</v>
      </c>
      <c r="G342" s="27" t="s">
        <v>63</v>
      </c>
      <c r="H342" s="27">
        <v>60</v>
      </c>
      <c r="I342" s="27">
        <v>19</v>
      </c>
      <c r="J342" s="37">
        <v>-2.5000000000000001E-4</v>
      </c>
      <c r="K342" s="27">
        <v>10</v>
      </c>
      <c r="L342" s="38">
        <v>-2.43E-4</v>
      </c>
      <c r="M342" s="27" t="s">
        <v>65</v>
      </c>
      <c r="O342" s="27" t="s">
        <v>474</v>
      </c>
      <c r="P342" s="27">
        <v>77</v>
      </c>
      <c r="Q342" s="27" t="s">
        <v>128</v>
      </c>
      <c r="R342" s="27" t="s">
        <v>621</v>
      </c>
      <c r="S342" s="27" t="s">
        <v>477</v>
      </c>
      <c r="T342" s="27" t="s">
        <v>63</v>
      </c>
      <c r="U342" s="27">
        <v>10</v>
      </c>
      <c r="V342" s="27">
        <v>19</v>
      </c>
      <c r="W342" s="37">
        <v>-2.5000000000000001E-4</v>
      </c>
      <c r="X342" s="27">
        <v>10</v>
      </c>
      <c r="Y342" s="38">
        <v>-2.43E-4</v>
      </c>
      <c r="Z342" s="27" t="s">
        <v>65</v>
      </c>
    </row>
    <row r="343" spans="2:26" x14ac:dyDescent="0.2">
      <c r="B343" s="27" t="s">
        <v>474</v>
      </c>
      <c r="C343" s="27">
        <v>77</v>
      </c>
      <c r="D343" s="27" t="s">
        <v>128</v>
      </c>
      <c r="E343" s="27" t="s">
        <v>106</v>
      </c>
      <c r="F343" s="27" t="s">
        <v>478</v>
      </c>
      <c r="G343" s="27" t="s">
        <v>64</v>
      </c>
      <c r="H343" s="27">
        <v>60</v>
      </c>
      <c r="I343" s="27">
        <v>23</v>
      </c>
      <c r="J343" s="37">
        <v>-1.3799999999999999E-4</v>
      </c>
      <c r="K343" s="27">
        <v>1</v>
      </c>
      <c r="L343" s="38">
        <v>-1.3799999999999999E-4</v>
      </c>
      <c r="M343" s="27" t="s">
        <v>65</v>
      </c>
      <c r="O343" s="27" t="s">
        <v>474</v>
      </c>
      <c r="P343" s="27">
        <v>77</v>
      </c>
      <c r="Q343" s="27" t="s">
        <v>128</v>
      </c>
      <c r="R343" s="27" t="s">
        <v>621</v>
      </c>
      <c r="S343" s="27" t="s">
        <v>478</v>
      </c>
      <c r="T343" s="27" t="s">
        <v>64</v>
      </c>
      <c r="U343" s="27">
        <v>10</v>
      </c>
      <c r="V343" s="27">
        <v>23</v>
      </c>
      <c r="W343" s="37">
        <v>-1.3799999999999999E-4</v>
      </c>
      <c r="X343" s="27">
        <v>1</v>
      </c>
      <c r="Y343" s="38">
        <v>-1.3799999999999999E-4</v>
      </c>
      <c r="Z343" s="27" t="s">
        <v>65</v>
      </c>
    </row>
    <row r="344" spans="2:26" x14ac:dyDescent="0.2">
      <c r="B344" s="27" t="s">
        <v>474</v>
      </c>
      <c r="C344" s="27">
        <v>73</v>
      </c>
      <c r="D344" s="27" t="s">
        <v>129</v>
      </c>
      <c r="E344" s="27" t="s">
        <v>106</v>
      </c>
      <c r="F344" s="27" t="s">
        <v>479</v>
      </c>
      <c r="G344" s="27" t="s">
        <v>63</v>
      </c>
      <c r="H344" s="27">
        <v>60</v>
      </c>
      <c r="I344" s="27">
        <v>19</v>
      </c>
      <c r="J344" s="37">
        <v>-2.5999999999999998E-4</v>
      </c>
      <c r="K344" s="27">
        <v>12</v>
      </c>
      <c r="L344" s="38">
        <v>-2.5399999999999999E-4</v>
      </c>
      <c r="M344" s="27" t="s">
        <v>65</v>
      </c>
      <c r="O344" s="27" t="s">
        <v>474</v>
      </c>
      <c r="P344" s="27">
        <v>73</v>
      </c>
      <c r="Q344" s="27" t="s">
        <v>129</v>
      </c>
      <c r="R344" s="27" t="s">
        <v>621</v>
      </c>
      <c r="S344" s="27" t="s">
        <v>479</v>
      </c>
      <c r="T344" s="27" t="s">
        <v>63</v>
      </c>
      <c r="U344" s="27">
        <v>10</v>
      </c>
      <c r="V344" s="27">
        <v>19</v>
      </c>
      <c r="W344" s="37">
        <v>-2.5999999999999998E-4</v>
      </c>
      <c r="X344" s="27">
        <v>12</v>
      </c>
      <c r="Y344" s="38">
        <v>-2.5399999999999999E-4</v>
      </c>
      <c r="Z344" s="27" t="s">
        <v>65</v>
      </c>
    </row>
    <row r="345" spans="2:26" x14ac:dyDescent="0.2">
      <c r="B345" s="27" t="s">
        <v>474</v>
      </c>
      <c r="C345" s="27">
        <v>73</v>
      </c>
      <c r="D345" s="27" t="s">
        <v>129</v>
      </c>
      <c r="E345" s="27" t="s">
        <v>106</v>
      </c>
      <c r="F345" s="27" t="s">
        <v>480</v>
      </c>
      <c r="G345" s="27" t="s">
        <v>64</v>
      </c>
      <c r="H345" s="27">
        <v>60</v>
      </c>
      <c r="I345" s="27">
        <v>21</v>
      </c>
      <c r="J345" s="37">
        <v>-1.4899999999999999E-4</v>
      </c>
      <c r="K345" s="27">
        <v>6</v>
      </c>
      <c r="L345" s="38">
        <v>-1.47E-4</v>
      </c>
      <c r="M345" s="27" t="s">
        <v>65</v>
      </c>
      <c r="O345" s="27" t="s">
        <v>474</v>
      </c>
      <c r="P345" s="27">
        <v>73</v>
      </c>
      <c r="Q345" s="27" t="s">
        <v>129</v>
      </c>
      <c r="R345" s="27" t="s">
        <v>621</v>
      </c>
      <c r="S345" s="27" t="s">
        <v>480</v>
      </c>
      <c r="T345" s="27" t="s">
        <v>64</v>
      </c>
      <c r="U345" s="27">
        <v>10</v>
      </c>
      <c r="V345" s="27">
        <v>21</v>
      </c>
      <c r="W345" s="37">
        <v>-1.4899999999999999E-4</v>
      </c>
      <c r="X345" s="27">
        <v>6</v>
      </c>
      <c r="Y345" s="38">
        <v>-1.47E-4</v>
      </c>
      <c r="Z345" s="27" t="s">
        <v>65</v>
      </c>
    </row>
    <row r="346" spans="2:26" x14ac:dyDescent="0.2">
      <c r="B346" s="27" t="s">
        <v>474</v>
      </c>
      <c r="C346" s="27">
        <v>74</v>
      </c>
      <c r="D346" s="27" t="s">
        <v>129</v>
      </c>
      <c r="E346" s="27" t="s">
        <v>106</v>
      </c>
      <c r="F346" s="27" t="s">
        <v>481</v>
      </c>
      <c r="G346" s="27" t="s">
        <v>63</v>
      </c>
      <c r="H346" s="27">
        <v>60</v>
      </c>
      <c r="I346" s="27">
        <v>19</v>
      </c>
      <c r="J346" s="37">
        <v>-2.5999999999999998E-4</v>
      </c>
      <c r="K346" s="27">
        <v>12</v>
      </c>
      <c r="L346" s="38">
        <v>-2.5399999999999999E-4</v>
      </c>
      <c r="M346" s="27" t="s">
        <v>65</v>
      </c>
      <c r="O346" s="27" t="s">
        <v>474</v>
      </c>
      <c r="P346" s="27">
        <v>74</v>
      </c>
      <c r="Q346" s="27" t="s">
        <v>129</v>
      </c>
      <c r="R346" s="27" t="s">
        <v>621</v>
      </c>
      <c r="S346" s="27" t="s">
        <v>481</v>
      </c>
      <c r="T346" s="27" t="s">
        <v>63</v>
      </c>
      <c r="U346" s="27">
        <v>10</v>
      </c>
      <c r="V346" s="27">
        <v>19</v>
      </c>
      <c r="W346" s="37">
        <v>-2.5999999999999998E-4</v>
      </c>
      <c r="X346" s="27">
        <v>12</v>
      </c>
      <c r="Y346" s="38">
        <v>-2.5399999999999999E-4</v>
      </c>
      <c r="Z346" s="27" t="s">
        <v>65</v>
      </c>
    </row>
    <row r="347" spans="2:26" x14ac:dyDescent="0.2">
      <c r="B347" s="27" t="s">
        <v>474</v>
      </c>
      <c r="C347" s="27">
        <v>74</v>
      </c>
      <c r="D347" s="27" t="s">
        <v>129</v>
      </c>
      <c r="E347" s="27" t="s">
        <v>106</v>
      </c>
      <c r="F347" s="27" t="s">
        <v>482</v>
      </c>
      <c r="G347" s="27" t="s">
        <v>64</v>
      </c>
      <c r="H347" s="27">
        <v>60</v>
      </c>
      <c r="I347" s="27">
        <v>21</v>
      </c>
      <c r="J347" s="37">
        <v>-1.4899999999999999E-4</v>
      </c>
      <c r="K347" s="27">
        <v>6</v>
      </c>
      <c r="L347" s="38">
        <v>-1.47E-4</v>
      </c>
      <c r="M347" s="27" t="s">
        <v>65</v>
      </c>
      <c r="O347" s="27" t="s">
        <v>474</v>
      </c>
      <c r="P347" s="27">
        <v>74</v>
      </c>
      <c r="Q347" s="27" t="s">
        <v>129</v>
      </c>
      <c r="R347" s="27" t="s">
        <v>621</v>
      </c>
      <c r="S347" s="27" t="s">
        <v>482</v>
      </c>
      <c r="T347" s="27" t="s">
        <v>64</v>
      </c>
      <c r="U347" s="27">
        <v>10</v>
      </c>
      <c r="V347" s="27">
        <v>21</v>
      </c>
      <c r="W347" s="37">
        <v>-1.4899999999999999E-4</v>
      </c>
      <c r="X347" s="27">
        <v>6</v>
      </c>
      <c r="Y347" s="38">
        <v>-1.47E-4</v>
      </c>
      <c r="Z347" s="27" t="s">
        <v>65</v>
      </c>
    </row>
    <row r="348" spans="2:26" x14ac:dyDescent="0.2">
      <c r="B348" s="27" t="s">
        <v>474</v>
      </c>
      <c r="C348" s="27">
        <v>78</v>
      </c>
      <c r="D348" s="27" t="s">
        <v>128</v>
      </c>
      <c r="E348" s="27" t="s">
        <v>106</v>
      </c>
      <c r="F348" s="27" t="s">
        <v>483</v>
      </c>
      <c r="G348" s="27" t="s">
        <v>63</v>
      </c>
      <c r="H348" s="27">
        <v>60</v>
      </c>
      <c r="I348" s="27">
        <v>19</v>
      </c>
      <c r="J348" s="37">
        <v>-2.5099999999999998E-4</v>
      </c>
      <c r="K348" s="27">
        <v>10</v>
      </c>
      <c r="L348" s="38">
        <v>-2.4399999999999999E-4</v>
      </c>
      <c r="M348" s="27" t="s">
        <v>65</v>
      </c>
      <c r="O348" s="27" t="s">
        <v>474</v>
      </c>
      <c r="P348" s="27">
        <v>78</v>
      </c>
      <c r="Q348" s="27" t="s">
        <v>128</v>
      </c>
      <c r="R348" s="27" t="s">
        <v>621</v>
      </c>
      <c r="S348" s="27" t="s">
        <v>483</v>
      </c>
      <c r="T348" s="27" t="s">
        <v>63</v>
      </c>
      <c r="U348" s="27">
        <v>10</v>
      </c>
      <c r="V348" s="27">
        <v>19</v>
      </c>
      <c r="W348" s="37">
        <v>-2.5099999999999998E-4</v>
      </c>
      <c r="X348" s="27">
        <v>10</v>
      </c>
      <c r="Y348" s="38">
        <v>-2.4399999999999999E-4</v>
      </c>
      <c r="Z348" s="27" t="s">
        <v>65</v>
      </c>
    </row>
    <row r="349" spans="2:26" x14ac:dyDescent="0.2">
      <c r="B349" s="27" t="s">
        <v>474</v>
      </c>
      <c r="C349" s="27">
        <v>78</v>
      </c>
      <c r="D349" s="27" t="s">
        <v>128</v>
      </c>
      <c r="E349" s="27" t="s">
        <v>106</v>
      </c>
      <c r="F349" s="27" t="s">
        <v>484</v>
      </c>
      <c r="G349" s="27" t="s">
        <v>64</v>
      </c>
      <c r="H349" s="27">
        <v>60</v>
      </c>
      <c r="I349" s="27">
        <v>26</v>
      </c>
      <c r="J349" s="37">
        <v>-1.3899999999999999E-4</v>
      </c>
      <c r="K349" s="27">
        <v>1</v>
      </c>
      <c r="L349" s="38">
        <v>-1.3899999999999999E-4</v>
      </c>
      <c r="M349" s="27" t="s">
        <v>65</v>
      </c>
      <c r="O349" s="27" t="s">
        <v>474</v>
      </c>
      <c r="P349" s="27">
        <v>78</v>
      </c>
      <c r="Q349" s="27" t="s">
        <v>128</v>
      </c>
      <c r="R349" s="27" t="s">
        <v>621</v>
      </c>
      <c r="S349" s="27" t="s">
        <v>484</v>
      </c>
      <c r="T349" s="27" t="s">
        <v>64</v>
      </c>
      <c r="U349" s="27">
        <v>10</v>
      </c>
      <c r="V349" s="27">
        <v>26</v>
      </c>
      <c r="W349" s="37">
        <v>-1.3899999999999999E-4</v>
      </c>
      <c r="X349" s="27">
        <v>1</v>
      </c>
      <c r="Y349" s="38">
        <v>-1.3899999999999999E-4</v>
      </c>
      <c r="Z349" s="27" t="s">
        <v>65</v>
      </c>
    </row>
    <row r="350" spans="2:26" x14ac:dyDescent="0.2">
      <c r="B350" s="27" t="s">
        <v>474</v>
      </c>
      <c r="C350" s="27">
        <v>66</v>
      </c>
      <c r="D350" s="27" t="s">
        <v>127</v>
      </c>
      <c r="E350" s="27" t="s">
        <v>106</v>
      </c>
      <c r="F350" s="27" t="s">
        <v>485</v>
      </c>
      <c r="G350" s="27" t="s">
        <v>63</v>
      </c>
      <c r="H350" s="27">
        <v>60</v>
      </c>
      <c r="I350" s="27">
        <v>17</v>
      </c>
      <c r="J350" s="37">
        <v>-2.42E-4</v>
      </c>
      <c r="K350" s="27">
        <v>10</v>
      </c>
      <c r="L350" s="38">
        <v>-2.3499999999999999E-4</v>
      </c>
      <c r="M350" s="27" t="s">
        <v>65</v>
      </c>
      <c r="O350" s="27" t="s">
        <v>474</v>
      </c>
      <c r="P350" s="27">
        <v>66</v>
      </c>
      <c r="Q350" s="27" t="s">
        <v>127</v>
      </c>
      <c r="R350" s="27" t="s">
        <v>621</v>
      </c>
      <c r="S350" s="27" t="s">
        <v>485</v>
      </c>
      <c r="T350" s="27" t="s">
        <v>63</v>
      </c>
      <c r="U350" s="27">
        <v>10</v>
      </c>
      <c r="V350" s="27">
        <v>17</v>
      </c>
      <c r="W350" s="37">
        <v>-2.42E-4</v>
      </c>
      <c r="X350" s="27">
        <v>10</v>
      </c>
      <c r="Y350" s="38">
        <v>-2.3499999999999999E-4</v>
      </c>
      <c r="Z350" s="27" t="s">
        <v>65</v>
      </c>
    </row>
    <row r="351" spans="2:26" x14ac:dyDescent="0.2">
      <c r="B351" s="27" t="s">
        <v>474</v>
      </c>
      <c r="C351" s="27">
        <v>66</v>
      </c>
      <c r="D351" s="27" t="s">
        <v>127</v>
      </c>
      <c r="E351" s="27" t="s">
        <v>106</v>
      </c>
      <c r="F351" s="27" t="s">
        <v>486</v>
      </c>
      <c r="G351" s="27" t="s">
        <v>64</v>
      </c>
      <c r="H351" s="27">
        <v>60</v>
      </c>
      <c r="I351" s="27">
        <v>19</v>
      </c>
      <c r="J351" s="37">
        <v>-1.3100000000000001E-4</v>
      </c>
      <c r="K351" s="27">
        <v>1</v>
      </c>
      <c r="L351" s="38">
        <v>-1.2899999999999999E-4</v>
      </c>
      <c r="M351" s="27" t="s">
        <v>65</v>
      </c>
      <c r="O351" s="27" t="s">
        <v>474</v>
      </c>
      <c r="P351" s="27">
        <v>66</v>
      </c>
      <c r="Q351" s="27" t="s">
        <v>127</v>
      </c>
      <c r="R351" s="27" t="s">
        <v>621</v>
      </c>
      <c r="S351" s="27" t="s">
        <v>486</v>
      </c>
      <c r="T351" s="27" t="s">
        <v>64</v>
      </c>
      <c r="U351" s="27">
        <v>10</v>
      </c>
      <c r="V351" s="27">
        <v>19</v>
      </c>
      <c r="W351" s="37">
        <v>-1.3100000000000001E-4</v>
      </c>
      <c r="X351" s="27">
        <v>1</v>
      </c>
      <c r="Y351" s="38">
        <v>-1.2899999999999999E-4</v>
      </c>
      <c r="Z351" s="27" t="s">
        <v>65</v>
      </c>
    </row>
    <row r="352" spans="2:26" x14ac:dyDescent="0.2">
      <c r="B352" s="27" t="s">
        <v>474</v>
      </c>
      <c r="C352" s="27">
        <v>82</v>
      </c>
      <c r="D352" s="27" t="s">
        <v>128</v>
      </c>
      <c r="E352" s="27" t="s">
        <v>106</v>
      </c>
      <c r="F352" s="27" t="s">
        <v>487</v>
      </c>
      <c r="G352" s="27" t="s">
        <v>63</v>
      </c>
      <c r="H352" s="27">
        <v>60</v>
      </c>
      <c r="I352" s="27">
        <v>19</v>
      </c>
      <c r="J352" s="37">
        <v>-1.7000000000000001E-4</v>
      </c>
      <c r="K352" s="27">
        <v>5</v>
      </c>
      <c r="L352" s="38">
        <v>-1.66E-4</v>
      </c>
      <c r="M352" s="27" t="s">
        <v>65</v>
      </c>
      <c r="O352" s="27" t="s">
        <v>474</v>
      </c>
      <c r="P352" s="27">
        <v>82</v>
      </c>
      <c r="Q352" s="27" t="s">
        <v>128</v>
      </c>
      <c r="R352" s="27" t="s">
        <v>621</v>
      </c>
      <c r="S352" s="27" t="s">
        <v>487</v>
      </c>
      <c r="T352" s="27" t="s">
        <v>63</v>
      </c>
      <c r="U352" s="27">
        <v>10</v>
      </c>
      <c r="V352" s="27">
        <v>19</v>
      </c>
      <c r="W352" s="37">
        <v>-1.7000000000000001E-4</v>
      </c>
      <c r="X352" s="27">
        <v>5</v>
      </c>
      <c r="Y352" s="38">
        <v>-1.66E-4</v>
      </c>
      <c r="Z352" s="27" t="s">
        <v>65</v>
      </c>
    </row>
    <row r="353" spans="2:26" x14ac:dyDescent="0.2">
      <c r="B353" s="27" t="s">
        <v>474</v>
      </c>
      <c r="C353" s="27">
        <v>82</v>
      </c>
      <c r="D353" s="27" t="s">
        <v>128</v>
      </c>
      <c r="E353" s="27" t="s">
        <v>106</v>
      </c>
      <c r="F353" s="27" t="s">
        <v>488</v>
      </c>
      <c r="G353" s="27" t="s">
        <v>64</v>
      </c>
      <c r="H353" s="27">
        <v>60</v>
      </c>
      <c r="I353" s="27">
        <v>19</v>
      </c>
      <c r="J353" s="37">
        <v>-1.2899999999999999E-4</v>
      </c>
      <c r="K353" s="27">
        <v>5</v>
      </c>
      <c r="L353" s="38">
        <v>-1.2799999999999999E-4</v>
      </c>
      <c r="M353" s="27" t="s">
        <v>65</v>
      </c>
      <c r="O353" s="27" t="s">
        <v>474</v>
      </c>
      <c r="P353" s="27">
        <v>82</v>
      </c>
      <c r="Q353" s="27" t="s">
        <v>128</v>
      </c>
      <c r="R353" s="27" t="s">
        <v>621</v>
      </c>
      <c r="S353" s="27" t="s">
        <v>488</v>
      </c>
      <c r="T353" s="27" t="s">
        <v>64</v>
      </c>
      <c r="U353" s="27">
        <v>10</v>
      </c>
      <c r="V353" s="27">
        <v>19</v>
      </c>
      <c r="W353" s="37">
        <v>-1.2899999999999999E-4</v>
      </c>
      <c r="X353" s="27">
        <v>5</v>
      </c>
      <c r="Y353" s="38">
        <v>-1.2799999999999999E-4</v>
      </c>
      <c r="Z353" s="27" t="s">
        <v>65</v>
      </c>
    </row>
    <row r="354" spans="2:26" x14ac:dyDescent="0.2">
      <c r="B354" s="27" t="s">
        <v>474</v>
      </c>
      <c r="C354" s="27">
        <v>67</v>
      </c>
      <c r="D354" s="27" t="s">
        <v>129</v>
      </c>
      <c r="E354" s="27" t="s">
        <v>106</v>
      </c>
      <c r="F354" s="27" t="s">
        <v>489</v>
      </c>
      <c r="G354" s="27" t="s">
        <v>63</v>
      </c>
      <c r="H354" s="27">
        <v>60</v>
      </c>
      <c r="I354" s="27">
        <v>19</v>
      </c>
      <c r="J354" s="37">
        <v>-2.9300000000000002E-4</v>
      </c>
      <c r="K354" s="27">
        <v>6</v>
      </c>
      <c r="L354" s="38">
        <v>-2.8899999999999998E-4</v>
      </c>
      <c r="M354" s="27" t="s">
        <v>65</v>
      </c>
      <c r="O354" s="27" t="s">
        <v>474</v>
      </c>
      <c r="P354" s="27">
        <v>67</v>
      </c>
      <c r="Q354" s="27" t="s">
        <v>129</v>
      </c>
      <c r="R354" s="27" t="s">
        <v>621</v>
      </c>
      <c r="S354" s="27" t="s">
        <v>489</v>
      </c>
      <c r="T354" s="27" t="s">
        <v>63</v>
      </c>
      <c r="U354" s="27">
        <v>10</v>
      </c>
      <c r="V354" s="27">
        <v>19</v>
      </c>
      <c r="W354" s="37">
        <v>-2.9300000000000002E-4</v>
      </c>
      <c r="X354" s="27">
        <v>6</v>
      </c>
      <c r="Y354" s="38">
        <v>-2.8899999999999998E-4</v>
      </c>
      <c r="Z354" s="27" t="s">
        <v>65</v>
      </c>
    </row>
    <row r="355" spans="2:26" x14ac:dyDescent="0.2">
      <c r="B355" s="27" t="s">
        <v>474</v>
      </c>
      <c r="C355" s="27">
        <v>67</v>
      </c>
      <c r="D355" s="27" t="s">
        <v>129</v>
      </c>
      <c r="E355" s="27" t="s">
        <v>106</v>
      </c>
      <c r="F355" s="27" t="s">
        <v>490</v>
      </c>
      <c r="G355" s="27" t="s">
        <v>64</v>
      </c>
      <c r="H355" s="27">
        <v>60</v>
      </c>
      <c r="I355" s="27">
        <v>20</v>
      </c>
      <c r="J355" s="37">
        <v>-1.7899999999999999E-4</v>
      </c>
      <c r="K355" s="27">
        <v>5</v>
      </c>
      <c r="L355" s="38">
        <v>-1.7899999999999999E-4</v>
      </c>
      <c r="M355" s="27" t="s">
        <v>65</v>
      </c>
      <c r="O355" s="27" t="s">
        <v>474</v>
      </c>
      <c r="P355" s="27">
        <v>67</v>
      </c>
      <c r="Q355" s="27" t="s">
        <v>129</v>
      </c>
      <c r="R355" s="27" t="s">
        <v>621</v>
      </c>
      <c r="S355" s="27" t="s">
        <v>490</v>
      </c>
      <c r="T355" s="27" t="s">
        <v>64</v>
      </c>
      <c r="U355" s="27">
        <v>10</v>
      </c>
      <c r="V355" s="27">
        <v>20</v>
      </c>
      <c r="W355" s="37">
        <v>-1.7899999999999999E-4</v>
      </c>
      <c r="X355" s="27">
        <v>5</v>
      </c>
      <c r="Y355" s="38">
        <v>-1.7899999999999999E-4</v>
      </c>
      <c r="Z355" s="27" t="s">
        <v>65</v>
      </c>
    </row>
    <row r="356" spans="2:26" x14ac:dyDescent="0.2">
      <c r="B356" s="27" t="s">
        <v>474</v>
      </c>
      <c r="C356" s="27">
        <v>85</v>
      </c>
      <c r="D356" s="27" t="s">
        <v>128</v>
      </c>
      <c r="E356" s="27" t="s">
        <v>106</v>
      </c>
      <c r="F356" s="27" t="s">
        <v>491</v>
      </c>
      <c r="G356" s="27" t="s">
        <v>63</v>
      </c>
      <c r="H356" s="27">
        <v>60</v>
      </c>
      <c r="I356" s="27">
        <v>19</v>
      </c>
      <c r="J356" s="37">
        <v>-2.9399999999999999E-4</v>
      </c>
      <c r="K356" s="27">
        <v>10</v>
      </c>
      <c r="L356" s="38">
        <v>-2.8699999999999998E-4</v>
      </c>
      <c r="M356" s="27" t="s">
        <v>65</v>
      </c>
      <c r="O356" s="27" t="s">
        <v>474</v>
      </c>
      <c r="P356" s="27">
        <v>85</v>
      </c>
      <c r="Q356" s="27" t="s">
        <v>128</v>
      </c>
      <c r="R356" s="27" t="s">
        <v>621</v>
      </c>
      <c r="S356" s="27" t="s">
        <v>491</v>
      </c>
      <c r="T356" s="27" t="s">
        <v>63</v>
      </c>
      <c r="U356" s="27">
        <v>10</v>
      </c>
      <c r="V356" s="27">
        <v>19</v>
      </c>
      <c r="W356" s="37">
        <v>-2.9399999999999999E-4</v>
      </c>
      <c r="X356" s="27">
        <v>10</v>
      </c>
      <c r="Y356" s="38">
        <v>-2.8699999999999998E-4</v>
      </c>
      <c r="Z356" s="27" t="s">
        <v>65</v>
      </c>
    </row>
    <row r="357" spans="2:26" x14ac:dyDescent="0.2">
      <c r="B357" s="27" t="s">
        <v>474</v>
      </c>
      <c r="C357" s="27">
        <v>85</v>
      </c>
      <c r="D357" s="27" t="s">
        <v>128</v>
      </c>
      <c r="E357" s="27" t="s">
        <v>106</v>
      </c>
      <c r="F357" s="27" t="s">
        <v>492</v>
      </c>
      <c r="G357" s="27" t="s">
        <v>64</v>
      </c>
      <c r="H357" s="27">
        <v>60</v>
      </c>
      <c r="I357" s="27">
        <v>26</v>
      </c>
      <c r="J357" s="37">
        <v>-1.9100000000000001E-4</v>
      </c>
      <c r="K357" s="27">
        <v>1</v>
      </c>
      <c r="L357" s="38">
        <v>-1.9000000000000001E-4</v>
      </c>
      <c r="M357" s="27" t="s">
        <v>65</v>
      </c>
      <c r="O357" s="27" t="s">
        <v>474</v>
      </c>
      <c r="P357" s="27">
        <v>85</v>
      </c>
      <c r="Q357" s="27" t="s">
        <v>128</v>
      </c>
      <c r="R357" s="27" t="s">
        <v>621</v>
      </c>
      <c r="S357" s="27" t="s">
        <v>492</v>
      </c>
      <c r="T357" s="27" t="s">
        <v>64</v>
      </c>
      <c r="U357" s="27">
        <v>10</v>
      </c>
      <c r="V357" s="27">
        <v>26</v>
      </c>
      <c r="W357" s="37">
        <v>-1.9100000000000001E-4</v>
      </c>
      <c r="X357" s="27">
        <v>1</v>
      </c>
      <c r="Y357" s="38">
        <v>-1.9000000000000001E-4</v>
      </c>
      <c r="Z357" s="27" t="s">
        <v>65</v>
      </c>
    </row>
    <row r="358" spans="2:26" x14ac:dyDescent="0.2">
      <c r="B358" s="27" t="s">
        <v>474</v>
      </c>
      <c r="C358" s="27">
        <v>86</v>
      </c>
      <c r="D358" s="27" t="s">
        <v>128</v>
      </c>
      <c r="E358" s="27" t="s">
        <v>106</v>
      </c>
      <c r="F358" s="27" t="s">
        <v>493</v>
      </c>
      <c r="G358" s="27" t="s">
        <v>63</v>
      </c>
      <c r="H358" s="27">
        <v>60</v>
      </c>
      <c r="I358" s="27">
        <v>19</v>
      </c>
      <c r="J358" s="37">
        <v>-2.9500000000000001E-4</v>
      </c>
      <c r="K358" s="27">
        <v>10</v>
      </c>
      <c r="L358" s="38">
        <v>-2.8800000000000001E-4</v>
      </c>
      <c r="M358" s="27" t="s">
        <v>65</v>
      </c>
      <c r="O358" s="27" t="s">
        <v>474</v>
      </c>
      <c r="P358" s="27">
        <v>86</v>
      </c>
      <c r="Q358" s="27" t="s">
        <v>128</v>
      </c>
      <c r="R358" s="27" t="s">
        <v>621</v>
      </c>
      <c r="S358" s="27" t="s">
        <v>493</v>
      </c>
      <c r="T358" s="27" t="s">
        <v>63</v>
      </c>
      <c r="U358" s="27">
        <v>10</v>
      </c>
      <c r="V358" s="27">
        <v>19</v>
      </c>
      <c r="W358" s="37">
        <v>-2.9500000000000001E-4</v>
      </c>
      <c r="X358" s="27">
        <v>10</v>
      </c>
      <c r="Y358" s="38">
        <v>-2.8800000000000001E-4</v>
      </c>
      <c r="Z358" s="27" t="s">
        <v>65</v>
      </c>
    </row>
    <row r="359" spans="2:26" x14ac:dyDescent="0.2">
      <c r="B359" s="27" t="s">
        <v>474</v>
      </c>
      <c r="C359" s="27">
        <v>86</v>
      </c>
      <c r="D359" s="27" t="s">
        <v>128</v>
      </c>
      <c r="E359" s="27" t="s">
        <v>106</v>
      </c>
      <c r="F359" s="27" t="s">
        <v>494</v>
      </c>
      <c r="G359" s="27" t="s">
        <v>64</v>
      </c>
      <c r="H359" s="27">
        <v>60</v>
      </c>
      <c r="I359" s="27">
        <v>26</v>
      </c>
      <c r="J359" s="37">
        <v>-1.9100000000000001E-4</v>
      </c>
      <c r="K359" s="27">
        <v>1</v>
      </c>
      <c r="L359" s="38">
        <v>-1.9100000000000001E-4</v>
      </c>
      <c r="M359" s="27" t="s">
        <v>65</v>
      </c>
      <c r="O359" s="27" t="s">
        <v>474</v>
      </c>
      <c r="P359" s="27">
        <v>86</v>
      </c>
      <c r="Q359" s="27" t="s">
        <v>128</v>
      </c>
      <c r="R359" s="27" t="s">
        <v>621</v>
      </c>
      <c r="S359" s="27" t="s">
        <v>494</v>
      </c>
      <c r="T359" s="27" t="s">
        <v>64</v>
      </c>
      <c r="U359" s="27">
        <v>10</v>
      </c>
      <c r="V359" s="27">
        <v>26</v>
      </c>
      <c r="W359" s="37">
        <v>-1.9100000000000001E-4</v>
      </c>
      <c r="X359" s="27">
        <v>1</v>
      </c>
      <c r="Y359" s="38">
        <v>-1.9100000000000001E-4</v>
      </c>
      <c r="Z359" s="27" t="s">
        <v>65</v>
      </c>
    </row>
    <row r="360" spans="2:26" x14ac:dyDescent="0.2">
      <c r="B360" s="27" t="s">
        <v>474</v>
      </c>
      <c r="C360" s="27">
        <v>69</v>
      </c>
      <c r="D360" s="27" t="s">
        <v>129</v>
      </c>
      <c r="E360" s="27" t="s">
        <v>106</v>
      </c>
      <c r="F360" s="27" t="s">
        <v>495</v>
      </c>
      <c r="G360" s="27" t="s">
        <v>63</v>
      </c>
      <c r="H360" s="27">
        <v>60</v>
      </c>
      <c r="I360" s="27">
        <v>19</v>
      </c>
      <c r="J360" s="37">
        <v>-2.9500000000000001E-4</v>
      </c>
      <c r="K360" s="27">
        <v>12</v>
      </c>
      <c r="L360" s="38">
        <v>-2.9100000000000003E-4</v>
      </c>
      <c r="M360" s="27" t="s">
        <v>65</v>
      </c>
      <c r="O360" s="27" t="s">
        <v>474</v>
      </c>
      <c r="P360" s="27">
        <v>69</v>
      </c>
      <c r="Q360" s="27" t="s">
        <v>129</v>
      </c>
      <c r="R360" s="27" t="s">
        <v>621</v>
      </c>
      <c r="S360" s="27" t="s">
        <v>495</v>
      </c>
      <c r="T360" s="27" t="s">
        <v>63</v>
      </c>
      <c r="U360" s="27">
        <v>10</v>
      </c>
      <c r="V360" s="27">
        <v>19</v>
      </c>
      <c r="W360" s="37">
        <v>-2.9500000000000001E-4</v>
      </c>
      <c r="X360" s="27">
        <v>12</v>
      </c>
      <c r="Y360" s="38">
        <v>-2.9100000000000003E-4</v>
      </c>
      <c r="Z360" s="27" t="s">
        <v>65</v>
      </c>
    </row>
    <row r="361" spans="2:26" x14ac:dyDescent="0.2">
      <c r="B361" s="27" t="s">
        <v>474</v>
      </c>
      <c r="C361" s="27">
        <v>69</v>
      </c>
      <c r="D361" s="27" t="s">
        <v>129</v>
      </c>
      <c r="E361" s="27" t="s">
        <v>106</v>
      </c>
      <c r="F361" s="27" t="s">
        <v>496</v>
      </c>
      <c r="G361" s="27" t="s">
        <v>64</v>
      </c>
      <c r="H361" s="27">
        <v>60</v>
      </c>
      <c r="I361" s="27">
        <v>21</v>
      </c>
      <c r="J361" s="37">
        <v>-1.7899999999999999E-4</v>
      </c>
      <c r="K361" s="27">
        <v>1</v>
      </c>
      <c r="L361" s="38">
        <v>-1.7899999999999999E-4</v>
      </c>
      <c r="M361" s="27" t="s">
        <v>65</v>
      </c>
      <c r="O361" s="27" t="s">
        <v>474</v>
      </c>
      <c r="P361" s="27">
        <v>69</v>
      </c>
      <c r="Q361" s="27" t="s">
        <v>129</v>
      </c>
      <c r="R361" s="27" t="s">
        <v>621</v>
      </c>
      <c r="S361" s="27" t="s">
        <v>496</v>
      </c>
      <c r="T361" s="27" t="s">
        <v>64</v>
      </c>
      <c r="U361" s="27">
        <v>10</v>
      </c>
      <c r="V361" s="27">
        <v>21</v>
      </c>
      <c r="W361" s="37">
        <v>-1.7899999999999999E-4</v>
      </c>
      <c r="X361" s="27">
        <v>1</v>
      </c>
      <c r="Y361" s="38">
        <v>-1.7899999999999999E-4</v>
      </c>
      <c r="Z361" s="27" t="s">
        <v>65</v>
      </c>
    </row>
    <row r="362" spans="2:26" x14ac:dyDescent="0.2">
      <c r="B362" s="27" t="s">
        <v>474</v>
      </c>
      <c r="C362" s="27">
        <v>80</v>
      </c>
      <c r="D362" s="27" t="s">
        <v>128</v>
      </c>
      <c r="E362" s="27" t="s">
        <v>106</v>
      </c>
      <c r="F362" s="27" t="s">
        <v>497</v>
      </c>
      <c r="G362" s="27" t="s">
        <v>63</v>
      </c>
      <c r="H362" s="27">
        <v>60</v>
      </c>
      <c r="I362" s="27">
        <v>19</v>
      </c>
      <c r="J362" s="37">
        <v>-2.5500000000000002E-4</v>
      </c>
      <c r="K362" s="27">
        <v>5</v>
      </c>
      <c r="L362" s="38">
        <v>-2.4800000000000001E-4</v>
      </c>
      <c r="M362" s="27" t="s">
        <v>65</v>
      </c>
      <c r="O362" s="27" t="s">
        <v>474</v>
      </c>
      <c r="P362" s="27">
        <v>80</v>
      </c>
      <c r="Q362" s="27" t="s">
        <v>128</v>
      </c>
      <c r="R362" s="27" t="s">
        <v>621</v>
      </c>
      <c r="S362" s="27" t="s">
        <v>497</v>
      </c>
      <c r="T362" s="27" t="s">
        <v>63</v>
      </c>
      <c r="U362" s="27">
        <v>10</v>
      </c>
      <c r="V362" s="27">
        <v>19</v>
      </c>
      <c r="W362" s="37">
        <v>-2.5500000000000002E-4</v>
      </c>
      <c r="X362" s="27">
        <v>5</v>
      </c>
      <c r="Y362" s="38">
        <v>-2.4800000000000001E-4</v>
      </c>
      <c r="Z362" s="27" t="s">
        <v>65</v>
      </c>
    </row>
    <row r="363" spans="2:26" x14ac:dyDescent="0.2">
      <c r="B363" s="27" t="s">
        <v>474</v>
      </c>
      <c r="C363" s="27">
        <v>80</v>
      </c>
      <c r="D363" s="27" t="s">
        <v>128</v>
      </c>
      <c r="E363" s="27" t="s">
        <v>106</v>
      </c>
      <c r="F363" s="27" t="s">
        <v>498</v>
      </c>
      <c r="G363" s="27" t="s">
        <v>64</v>
      </c>
      <c r="H363" s="27">
        <v>60</v>
      </c>
      <c r="I363" s="27">
        <v>24</v>
      </c>
      <c r="J363" s="37">
        <v>-1.5200000000000001E-4</v>
      </c>
      <c r="K363" s="27">
        <v>1</v>
      </c>
      <c r="L363" s="38">
        <v>-1.5200000000000001E-4</v>
      </c>
      <c r="M363" s="27" t="s">
        <v>65</v>
      </c>
      <c r="O363" s="27" t="s">
        <v>474</v>
      </c>
      <c r="P363" s="27">
        <v>80</v>
      </c>
      <c r="Q363" s="27" t="s">
        <v>128</v>
      </c>
      <c r="R363" s="27" t="s">
        <v>621</v>
      </c>
      <c r="S363" s="27" t="s">
        <v>498</v>
      </c>
      <c r="T363" s="27" t="s">
        <v>64</v>
      </c>
      <c r="U363" s="27">
        <v>10</v>
      </c>
      <c r="V363" s="27">
        <v>24</v>
      </c>
      <c r="W363" s="37">
        <v>-1.5200000000000001E-4</v>
      </c>
      <c r="X363" s="27">
        <v>1</v>
      </c>
      <c r="Y363" s="38">
        <v>-1.5200000000000001E-4</v>
      </c>
      <c r="Z363" s="27" t="s">
        <v>65</v>
      </c>
    </row>
    <row r="364" spans="2:26" x14ac:dyDescent="0.2">
      <c r="B364" s="27" t="s">
        <v>474</v>
      </c>
      <c r="C364" s="27">
        <v>81</v>
      </c>
      <c r="D364" s="27" t="s">
        <v>128</v>
      </c>
      <c r="E364" s="27" t="s">
        <v>106</v>
      </c>
      <c r="F364" s="27" t="s">
        <v>499</v>
      </c>
      <c r="G364" s="27" t="s">
        <v>63</v>
      </c>
      <c r="H364" s="27">
        <v>60</v>
      </c>
      <c r="I364" s="27">
        <v>19</v>
      </c>
      <c r="J364" s="37">
        <v>-1.7000000000000001E-4</v>
      </c>
      <c r="K364" s="27">
        <v>5</v>
      </c>
      <c r="L364" s="38">
        <v>-1.66E-4</v>
      </c>
      <c r="M364" s="27" t="s">
        <v>65</v>
      </c>
      <c r="O364" s="27" t="s">
        <v>474</v>
      </c>
      <c r="P364" s="27">
        <v>81</v>
      </c>
      <c r="Q364" s="27" t="s">
        <v>128</v>
      </c>
      <c r="R364" s="27" t="s">
        <v>621</v>
      </c>
      <c r="S364" s="27" t="s">
        <v>499</v>
      </c>
      <c r="T364" s="27" t="s">
        <v>63</v>
      </c>
      <c r="U364" s="27">
        <v>10</v>
      </c>
      <c r="V364" s="27">
        <v>19</v>
      </c>
      <c r="W364" s="37">
        <v>-1.7000000000000001E-4</v>
      </c>
      <c r="X364" s="27">
        <v>5</v>
      </c>
      <c r="Y364" s="38">
        <v>-1.66E-4</v>
      </c>
      <c r="Z364" s="27" t="s">
        <v>65</v>
      </c>
    </row>
    <row r="365" spans="2:26" x14ac:dyDescent="0.2">
      <c r="B365" s="27" t="s">
        <v>474</v>
      </c>
      <c r="C365" s="27">
        <v>81</v>
      </c>
      <c r="D365" s="27" t="s">
        <v>128</v>
      </c>
      <c r="E365" s="27" t="s">
        <v>106</v>
      </c>
      <c r="F365" s="27" t="s">
        <v>500</v>
      </c>
      <c r="G365" s="27" t="s">
        <v>64</v>
      </c>
      <c r="H365" s="27">
        <v>60</v>
      </c>
      <c r="I365" s="27">
        <v>19</v>
      </c>
      <c r="J365" s="37">
        <v>-1.2899999999999999E-4</v>
      </c>
      <c r="K365" s="27">
        <v>5</v>
      </c>
      <c r="L365" s="38">
        <v>-1.2799999999999999E-4</v>
      </c>
      <c r="M365" s="27" t="s">
        <v>65</v>
      </c>
      <c r="O365" s="27" t="s">
        <v>474</v>
      </c>
      <c r="P365" s="27">
        <v>81</v>
      </c>
      <c r="Q365" s="27" t="s">
        <v>128</v>
      </c>
      <c r="R365" s="27" t="s">
        <v>621</v>
      </c>
      <c r="S365" s="27" t="s">
        <v>500</v>
      </c>
      <c r="T365" s="27" t="s">
        <v>64</v>
      </c>
      <c r="U365" s="27">
        <v>10</v>
      </c>
      <c r="V365" s="27">
        <v>19</v>
      </c>
      <c r="W365" s="37">
        <v>-1.2899999999999999E-4</v>
      </c>
      <c r="X365" s="27">
        <v>5</v>
      </c>
      <c r="Y365" s="38">
        <v>-1.2799999999999999E-4</v>
      </c>
      <c r="Z365" s="27" t="s">
        <v>65</v>
      </c>
    </row>
    <row r="366" spans="2:26" x14ac:dyDescent="0.2">
      <c r="B366" s="27" t="s">
        <v>474</v>
      </c>
      <c r="C366" s="27">
        <v>68</v>
      </c>
      <c r="D366" s="27" t="s">
        <v>129</v>
      </c>
      <c r="E366" s="27" t="s">
        <v>106</v>
      </c>
      <c r="F366" s="27" t="s">
        <v>501</v>
      </c>
      <c r="G366" s="27" t="s">
        <v>63</v>
      </c>
      <c r="H366" s="27">
        <v>60</v>
      </c>
      <c r="I366" s="27">
        <v>20</v>
      </c>
      <c r="J366" s="37">
        <v>-2.9300000000000002E-4</v>
      </c>
      <c r="K366" s="27">
        <v>6</v>
      </c>
      <c r="L366" s="38">
        <v>-2.8899999999999998E-4</v>
      </c>
      <c r="M366" s="27" t="s">
        <v>65</v>
      </c>
      <c r="O366" s="27" t="s">
        <v>474</v>
      </c>
      <c r="P366" s="27">
        <v>68</v>
      </c>
      <c r="Q366" s="27" t="s">
        <v>129</v>
      </c>
      <c r="R366" s="27" t="s">
        <v>621</v>
      </c>
      <c r="S366" s="27" t="s">
        <v>501</v>
      </c>
      <c r="T366" s="27" t="s">
        <v>63</v>
      </c>
      <c r="U366" s="27">
        <v>10</v>
      </c>
      <c r="V366" s="27">
        <v>20</v>
      </c>
      <c r="W366" s="37">
        <v>-2.9300000000000002E-4</v>
      </c>
      <c r="X366" s="27">
        <v>6</v>
      </c>
      <c r="Y366" s="38">
        <v>-2.8899999999999998E-4</v>
      </c>
      <c r="Z366" s="27" t="s">
        <v>65</v>
      </c>
    </row>
    <row r="367" spans="2:26" x14ac:dyDescent="0.2">
      <c r="B367" s="27" t="s">
        <v>474</v>
      </c>
      <c r="C367" s="27">
        <v>68</v>
      </c>
      <c r="D367" s="27" t="s">
        <v>129</v>
      </c>
      <c r="E367" s="27" t="s">
        <v>106</v>
      </c>
      <c r="F367" s="27" t="s">
        <v>502</v>
      </c>
      <c r="G367" s="27" t="s">
        <v>64</v>
      </c>
      <c r="H367" s="27">
        <v>60</v>
      </c>
      <c r="I367" s="27">
        <v>19</v>
      </c>
      <c r="J367" s="37">
        <v>-1.7899999999999999E-4</v>
      </c>
      <c r="K367" s="27">
        <v>11</v>
      </c>
      <c r="L367" s="38">
        <v>-1.7899999999999999E-4</v>
      </c>
      <c r="M367" s="27" t="s">
        <v>65</v>
      </c>
      <c r="O367" s="27" t="s">
        <v>474</v>
      </c>
      <c r="P367" s="27">
        <v>68</v>
      </c>
      <c r="Q367" s="27" t="s">
        <v>129</v>
      </c>
      <c r="R367" s="27" t="s">
        <v>621</v>
      </c>
      <c r="S367" s="27" t="s">
        <v>502</v>
      </c>
      <c r="T367" s="27" t="s">
        <v>64</v>
      </c>
      <c r="U367" s="27">
        <v>10</v>
      </c>
      <c r="V367" s="27">
        <v>19</v>
      </c>
      <c r="W367" s="37">
        <v>-1.7899999999999999E-4</v>
      </c>
      <c r="X367" s="27">
        <v>11</v>
      </c>
      <c r="Y367" s="38">
        <v>-1.7899999999999999E-4</v>
      </c>
      <c r="Z367" s="27" t="s">
        <v>65</v>
      </c>
    </row>
    <row r="368" spans="2:26" x14ac:dyDescent="0.2">
      <c r="B368" s="27" t="s">
        <v>474</v>
      </c>
      <c r="C368" s="27">
        <v>83</v>
      </c>
      <c r="D368" s="27" t="s">
        <v>128</v>
      </c>
      <c r="E368" s="27" t="s">
        <v>106</v>
      </c>
      <c r="F368" s="27" t="s">
        <v>503</v>
      </c>
      <c r="G368" s="27" t="s">
        <v>63</v>
      </c>
      <c r="H368" s="27">
        <v>60</v>
      </c>
      <c r="I368" s="27">
        <v>21</v>
      </c>
      <c r="J368" s="37">
        <v>-2.9399999999999999E-4</v>
      </c>
      <c r="K368" s="27">
        <v>5</v>
      </c>
      <c r="L368" s="38">
        <v>-2.8699999999999998E-4</v>
      </c>
      <c r="M368" s="27" t="s">
        <v>65</v>
      </c>
      <c r="O368" s="27" t="s">
        <v>474</v>
      </c>
      <c r="P368" s="27">
        <v>83</v>
      </c>
      <c r="Q368" s="27" t="s">
        <v>128</v>
      </c>
      <c r="R368" s="27" t="s">
        <v>621</v>
      </c>
      <c r="S368" s="27" t="s">
        <v>503</v>
      </c>
      <c r="T368" s="27" t="s">
        <v>63</v>
      </c>
      <c r="U368" s="27">
        <v>10</v>
      </c>
      <c r="V368" s="27">
        <v>21</v>
      </c>
      <c r="W368" s="37">
        <v>-2.9399999999999999E-4</v>
      </c>
      <c r="X368" s="27">
        <v>5</v>
      </c>
      <c r="Y368" s="38">
        <v>-2.8699999999999998E-4</v>
      </c>
      <c r="Z368" s="27" t="s">
        <v>65</v>
      </c>
    </row>
    <row r="369" spans="2:26" x14ac:dyDescent="0.2">
      <c r="B369" s="27" t="s">
        <v>474</v>
      </c>
      <c r="C369" s="27">
        <v>83</v>
      </c>
      <c r="D369" s="27" t="s">
        <v>128</v>
      </c>
      <c r="E369" s="27" t="s">
        <v>106</v>
      </c>
      <c r="F369" s="27" t="s">
        <v>504</v>
      </c>
      <c r="G369" s="27" t="s">
        <v>64</v>
      </c>
      <c r="H369" s="27">
        <v>60</v>
      </c>
      <c r="I369" s="27">
        <v>24</v>
      </c>
      <c r="J369" s="37">
        <v>-1.9100000000000001E-4</v>
      </c>
      <c r="K369" s="27">
        <v>6</v>
      </c>
      <c r="L369" s="38">
        <v>-1.9000000000000001E-4</v>
      </c>
      <c r="M369" s="27" t="s">
        <v>65</v>
      </c>
      <c r="O369" s="27" t="s">
        <v>474</v>
      </c>
      <c r="P369" s="27">
        <v>83</v>
      </c>
      <c r="Q369" s="27" t="s">
        <v>128</v>
      </c>
      <c r="R369" s="27" t="s">
        <v>621</v>
      </c>
      <c r="S369" s="27" t="s">
        <v>504</v>
      </c>
      <c r="T369" s="27" t="s">
        <v>64</v>
      </c>
      <c r="U369" s="27">
        <v>10</v>
      </c>
      <c r="V369" s="27">
        <v>24</v>
      </c>
      <c r="W369" s="37">
        <v>-1.9100000000000001E-4</v>
      </c>
      <c r="X369" s="27">
        <v>6</v>
      </c>
      <c r="Y369" s="38">
        <v>-1.9000000000000001E-4</v>
      </c>
      <c r="Z369" s="27" t="s">
        <v>65</v>
      </c>
    </row>
    <row r="370" spans="2:26" x14ac:dyDescent="0.2">
      <c r="B370" s="27" t="s">
        <v>474</v>
      </c>
      <c r="C370" s="27">
        <v>84</v>
      </c>
      <c r="D370" s="27" t="s">
        <v>128</v>
      </c>
      <c r="E370" s="27" t="s">
        <v>106</v>
      </c>
      <c r="F370" s="27" t="s">
        <v>505</v>
      </c>
      <c r="G370" s="27" t="s">
        <v>63</v>
      </c>
      <c r="H370" s="27">
        <v>60</v>
      </c>
      <c r="I370" s="27">
        <v>21</v>
      </c>
      <c r="J370" s="37">
        <v>-2.9500000000000001E-4</v>
      </c>
      <c r="K370" s="27">
        <v>5</v>
      </c>
      <c r="L370" s="38">
        <v>-2.8800000000000001E-4</v>
      </c>
      <c r="M370" s="27" t="s">
        <v>65</v>
      </c>
      <c r="O370" s="27" t="s">
        <v>474</v>
      </c>
      <c r="P370" s="27">
        <v>84</v>
      </c>
      <c r="Q370" s="27" t="s">
        <v>128</v>
      </c>
      <c r="R370" s="27" t="s">
        <v>621</v>
      </c>
      <c r="S370" s="27" t="s">
        <v>505</v>
      </c>
      <c r="T370" s="27" t="s">
        <v>63</v>
      </c>
      <c r="U370" s="27">
        <v>10</v>
      </c>
      <c r="V370" s="27">
        <v>21</v>
      </c>
      <c r="W370" s="37">
        <v>-2.9500000000000001E-4</v>
      </c>
      <c r="X370" s="27">
        <v>5</v>
      </c>
      <c r="Y370" s="38">
        <v>-2.8800000000000001E-4</v>
      </c>
      <c r="Z370" s="27" t="s">
        <v>65</v>
      </c>
    </row>
    <row r="371" spans="2:26" x14ac:dyDescent="0.2">
      <c r="B371" s="27" t="s">
        <v>474</v>
      </c>
      <c r="C371" s="27">
        <v>84</v>
      </c>
      <c r="D371" s="27" t="s">
        <v>128</v>
      </c>
      <c r="E371" s="27" t="s">
        <v>106</v>
      </c>
      <c r="F371" s="27" t="s">
        <v>506</v>
      </c>
      <c r="G371" s="27" t="s">
        <v>64</v>
      </c>
      <c r="H371" s="27">
        <v>60</v>
      </c>
      <c r="I371" s="27">
        <v>24</v>
      </c>
      <c r="J371" s="37">
        <v>-1.9100000000000001E-4</v>
      </c>
      <c r="K371" s="27">
        <v>6</v>
      </c>
      <c r="L371" s="38">
        <v>-1.9100000000000001E-4</v>
      </c>
      <c r="M371" s="27" t="s">
        <v>65</v>
      </c>
      <c r="O371" s="27" t="s">
        <v>474</v>
      </c>
      <c r="P371" s="27">
        <v>84</v>
      </c>
      <c r="Q371" s="27" t="s">
        <v>128</v>
      </c>
      <c r="R371" s="27" t="s">
        <v>621</v>
      </c>
      <c r="S371" s="27" t="s">
        <v>506</v>
      </c>
      <c r="T371" s="27" t="s">
        <v>64</v>
      </c>
      <c r="U371" s="27">
        <v>10</v>
      </c>
      <c r="V371" s="27">
        <v>24</v>
      </c>
      <c r="W371" s="37">
        <v>-1.9100000000000001E-4</v>
      </c>
      <c r="X371" s="27">
        <v>6</v>
      </c>
      <c r="Y371" s="38">
        <v>-1.9100000000000001E-4</v>
      </c>
      <c r="Z371" s="27" t="s">
        <v>65</v>
      </c>
    </row>
    <row r="372" spans="2:26" x14ac:dyDescent="0.2">
      <c r="B372" s="27" t="s">
        <v>474</v>
      </c>
      <c r="C372" s="27">
        <v>70</v>
      </c>
      <c r="D372" s="27" t="s">
        <v>129</v>
      </c>
      <c r="E372" s="27" t="s">
        <v>106</v>
      </c>
      <c r="F372" s="27" t="s">
        <v>507</v>
      </c>
      <c r="G372" s="27" t="s">
        <v>63</v>
      </c>
      <c r="H372" s="27">
        <v>60</v>
      </c>
      <c r="I372" s="27">
        <v>21</v>
      </c>
      <c r="J372" s="37">
        <v>-2.9500000000000001E-4</v>
      </c>
      <c r="K372" s="27">
        <v>6</v>
      </c>
      <c r="L372" s="38">
        <v>-2.9100000000000003E-4</v>
      </c>
      <c r="M372" s="27" t="s">
        <v>65</v>
      </c>
      <c r="O372" s="27" t="s">
        <v>474</v>
      </c>
      <c r="P372" s="27">
        <v>70</v>
      </c>
      <c r="Q372" s="27" t="s">
        <v>129</v>
      </c>
      <c r="R372" s="27" t="s">
        <v>621</v>
      </c>
      <c r="S372" s="27" t="s">
        <v>507</v>
      </c>
      <c r="T372" s="27" t="s">
        <v>63</v>
      </c>
      <c r="U372" s="27">
        <v>10</v>
      </c>
      <c r="V372" s="27">
        <v>21</v>
      </c>
      <c r="W372" s="37">
        <v>-2.9500000000000001E-4</v>
      </c>
      <c r="X372" s="27">
        <v>6</v>
      </c>
      <c r="Y372" s="38">
        <v>-2.9100000000000003E-4</v>
      </c>
      <c r="Z372" s="27" t="s">
        <v>65</v>
      </c>
    </row>
    <row r="373" spans="2:26" x14ac:dyDescent="0.2">
      <c r="B373" s="27" t="s">
        <v>474</v>
      </c>
      <c r="C373" s="27">
        <v>70</v>
      </c>
      <c r="D373" s="27" t="s">
        <v>129</v>
      </c>
      <c r="E373" s="27" t="s">
        <v>106</v>
      </c>
      <c r="F373" s="27" t="s">
        <v>508</v>
      </c>
      <c r="G373" s="27" t="s">
        <v>64</v>
      </c>
      <c r="H373" s="27">
        <v>60</v>
      </c>
      <c r="I373" s="27">
        <v>19</v>
      </c>
      <c r="J373" s="37">
        <v>-1.7899999999999999E-4</v>
      </c>
      <c r="K373" s="27">
        <v>7</v>
      </c>
      <c r="L373" s="38">
        <v>-1.7899999999999999E-4</v>
      </c>
      <c r="M373" s="27" t="s">
        <v>65</v>
      </c>
      <c r="O373" s="27" t="s">
        <v>474</v>
      </c>
      <c r="P373" s="27">
        <v>70</v>
      </c>
      <c r="Q373" s="27" t="s">
        <v>129</v>
      </c>
      <c r="R373" s="27" t="s">
        <v>621</v>
      </c>
      <c r="S373" s="27" t="s">
        <v>508</v>
      </c>
      <c r="T373" s="27" t="s">
        <v>64</v>
      </c>
      <c r="U373" s="27">
        <v>10</v>
      </c>
      <c r="V373" s="27">
        <v>19</v>
      </c>
      <c r="W373" s="37">
        <v>-1.7899999999999999E-4</v>
      </c>
      <c r="X373" s="27">
        <v>7</v>
      </c>
      <c r="Y373" s="38">
        <v>-1.7899999999999999E-4</v>
      </c>
      <c r="Z373" s="27" t="s">
        <v>65</v>
      </c>
    </row>
    <row r="374" spans="2:26" x14ac:dyDescent="0.2">
      <c r="B374" s="27" t="s">
        <v>474</v>
      </c>
      <c r="C374" s="27">
        <v>79</v>
      </c>
      <c r="D374" s="27" t="s">
        <v>128</v>
      </c>
      <c r="E374" s="27" t="s">
        <v>106</v>
      </c>
      <c r="F374" s="27" t="s">
        <v>509</v>
      </c>
      <c r="G374" s="27" t="s">
        <v>63</v>
      </c>
      <c r="H374" s="27">
        <v>60</v>
      </c>
      <c r="I374" s="27">
        <v>20</v>
      </c>
      <c r="J374" s="37">
        <v>-2.5500000000000002E-4</v>
      </c>
      <c r="K374" s="27">
        <v>5</v>
      </c>
      <c r="L374" s="38">
        <v>-2.4800000000000001E-4</v>
      </c>
      <c r="M374" s="27" t="s">
        <v>65</v>
      </c>
      <c r="O374" s="27" t="s">
        <v>474</v>
      </c>
      <c r="P374" s="27">
        <v>79</v>
      </c>
      <c r="Q374" s="27" t="s">
        <v>128</v>
      </c>
      <c r="R374" s="27" t="s">
        <v>621</v>
      </c>
      <c r="S374" s="27" t="s">
        <v>509</v>
      </c>
      <c r="T374" s="27" t="s">
        <v>63</v>
      </c>
      <c r="U374" s="27">
        <v>10</v>
      </c>
      <c r="V374" s="27">
        <v>20</v>
      </c>
      <c r="W374" s="37">
        <v>-2.5500000000000002E-4</v>
      </c>
      <c r="X374" s="27">
        <v>5</v>
      </c>
      <c r="Y374" s="38">
        <v>-2.4800000000000001E-4</v>
      </c>
      <c r="Z374" s="27" t="s">
        <v>65</v>
      </c>
    </row>
    <row r="375" spans="2:26" x14ac:dyDescent="0.2">
      <c r="B375" s="27" t="s">
        <v>474</v>
      </c>
      <c r="C375" s="27">
        <v>79</v>
      </c>
      <c r="D375" s="27" t="s">
        <v>128</v>
      </c>
      <c r="E375" s="27" t="s">
        <v>106</v>
      </c>
      <c r="F375" s="27" t="s">
        <v>510</v>
      </c>
      <c r="G375" s="27" t="s">
        <v>64</v>
      </c>
      <c r="H375" s="27">
        <v>60</v>
      </c>
      <c r="I375" s="27">
        <v>24</v>
      </c>
      <c r="J375" s="37">
        <v>-1.5200000000000001E-4</v>
      </c>
      <c r="K375" s="27">
        <v>1</v>
      </c>
      <c r="L375" s="38">
        <v>-1.5100000000000001E-4</v>
      </c>
      <c r="M375" s="27" t="s">
        <v>65</v>
      </c>
      <c r="O375" s="27" t="s">
        <v>474</v>
      </c>
      <c r="P375" s="27">
        <v>79</v>
      </c>
      <c r="Q375" s="27" t="s">
        <v>128</v>
      </c>
      <c r="R375" s="27" t="s">
        <v>621</v>
      </c>
      <c r="S375" s="27" t="s">
        <v>510</v>
      </c>
      <c r="T375" s="27" t="s">
        <v>64</v>
      </c>
      <c r="U375" s="27">
        <v>10</v>
      </c>
      <c r="V375" s="27">
        <v>24</v>
      </c>
      <c r="W375" s="37">
        <v>-1.5200000000000001E-4</v>
      </c>
      <c r="X375" s="27">
        <v>1</v>
      </c>
      <c r="Y375" s="38">
        <v>-1.5100000000000001E-4</v>
      </c>
      <c r="Z375" s="27" t="s">
        <v>65</v>
      </c>
    </row>
    <row r="376" spans="2:26" x14ac:dyDescent="0.2">
      <c r="B376" s="27" t="s">
        <v>474</v>
      </c>
      <c r="C376" s="27">
        <v>63</v>
      </c>
      <c r="D376" s="27" t="s">
        <v>127</v>
      </c>
      <c r="E376" s="27" t="s">
        <v>106</v>
      </c>
      <c r="F376" s="27" t="s">
        <v>511</v>
      </c>
      <c r="G376" s="27" t="s">
        <v>63</v>
      </c>
      <c r="H376" s="27">
        <v>60</v>
      </c>
      <c r="I376" s="27">
        <v>19</v>
      </c>
      <c r="J376" s="37">
        <v>-1.6899999999999999E-4</v>
      </c>
      <c r="K376" s="27">
        <v>5</v>
      </c>
      <c r="L376" s="38">
        <v>-1.63E-4</v>
      </c>
      <c r="M376" s="27" t="s">
        <v>65</v>
      </c>
      <c r="O376" s="27" t="s">
        <v>474</v>
      </c>
      <c r="P376" s="27">
        <v>63</v>
      </c>
      <c r="Q376" s="27" t="s">
        <v>127</v>
      </c>
      <c r="R376" s="27" t="s">
        <v>621</v>
      </c>
      <c r="S376" s="27" t="s">
        <v>511</v>
      </c>
      <c r="T376" s="27" t="s">
        <v>63</v>
      </c>
      <c r="U376" s="27">
        <v>10</v>
      </c>
      <c r="V376" s="27">
        <v>19</v>
      </c>
      <c r="W376" s="37">
        <v>-1.6899999999999999E-4</v>
      </c>
      <c r="X376" s="27">
        <v>5</v>
      </c>
      <c r="Y376" s="38">
        <v>-1.63E-4</v>
      </c>
      <c r="Z376" s="27" t="s">
        <v>65</v>
      </c>
    </row>
    <row r="377" spans="2:26" x14ac:dyDescent="0.2">
      <c r="B377" s="27" t="s">
        <v>474</v>
      </c>
      <c r="C377" s="27">
        <v>63</v>
      </c>
      <c r="D377" s="27" t="s">
        <v>127</v>
      </c>
      <c r="E377" s="27" t="s">
        <v>106</v>
      </c>
      <c r="F377" s="27" t="s">
        <v>512</v>
      </c>
      <c r="G377" s="27" t="s">
        <v>64</v>
      </c>
      <c r="H377" s="27">
        <v>60</v>
      </c>
      <c r="I377" s="27">
        <v>17</v>
      </c>
      <c r="J377" s="37">
        <v>-1.1400000000000001E-4</v>
      </c>
      <c r="K377" s="27">
        <v>10</v>
      </c>
      <c r="L377" s="38">
        <v>-1.11E-4</v>
      </c>
      <c r="M377" s="27" t="s">
        <v>65</v>
      </c>
      <c r="O377" s="27" t="s">
        <v>474</v>
      </c>
      <c r="P377" s="27">
        <v>63</v>
      </c>
      <c r="Q377" s="27" t="s">
        <v>127</v>
      </c>
      <c r="R377" s="27" t="s">
        <v>621</v>
      </c>
      <c r="S377" s="27" t="s">
        <v>512</v>
      </c>
      <c r="T377" s="27" t="s">
        <v>64</v>
      </c>
      <c r="U377" s="27">
        <v>10</v>
      </c>
      <c r="V377" s="27">
        <v>17</v>
      </c>
      <c r="W377" s="37">
        <v>-1.1400000000000001E-4</v>
      </c>
      <c r="X377" s="27">
        <v>10</v>
      </c>
      <c r="Y377" s="38">
        <v>-1.11E-4</v>
      </c>
      <c r="Z377" s="27" t="s">
        <v>65</v>
      </c>
    </row>
    <row r="378" spans="2:26" x14ac:dyDescent="0.2">
      <c r="B378" s="27" t="s">
        <v>474</v>
      </c>
      <c r="C378" s="27">
        <v>75</v>
      </c>
      <c r="D378" s="27" t="s">
        <v>128</v>
      </c>
      <c r="E378" s="27" t="s">
        <v>106</v>
      </c>
      <c r="F378" s="27" t="s">
        <v>513</v>
      </c>
      <c r="G378" s="27" t="s">
        <v>63</v>
      </c>
      <c r="H378" s="27">
        <v>60</v>
      </c>
      <c r="I378" s="27">
        <v>21</v>
      </c>
      <c r="J378" s="37">
        <v>-2.5000000000000001E-4</v>
      </c>
      <c r="K378" s="27">
        <v>5</v>
      </c>
      <c r="L378" s="38">
        <v>-2.43E-4</v>
      </c>
      <c r="M378" s="27" t="s">
        <v>65</v>
      </c>
      <c r="O378" s="27" t="s">
        <v>474</v>
      </c>
      <c r="P378" s="27">
        <v>75</v>
      </c>
      <c r="Q378" s="27" t="s">
        <v>128</v>
      </c>
      <c r="R378" s="27" t="s">
        <v>621</v>
      </c>
      <c r="S378" s="27" t="s">
        <v>513</v>
      </c>
      <c r="T378" s="27" t="s">
        <v>63</v>
      </c>
      <c r="U378" s="27">
        <v>10</v>
      </c>
      <c r="V378" s="27">
        <v>21</v>
      </c>
      <c r="W378" s="37">
        <v>-2.5000000000000001E-4</v>
      </c>
      <c r="X378" s="27">
        <v>5</v>
      </c>
      <c r="Y378" s="38">
        <v>-2.43E-4</v>
      </c>
      <c r="Z378" s="27" t="s">
        <v>65</v>
      </c>
    </row>
    <row r="379" spans="2:26" x14ac:dyDescent="0.2">
      <c r="B379" s="27" t="s">
        <v>474</v>
      </c>
      <c r="C379" s="27">
        <v>75</v>
      </c>
      <c r="D379" s="27" t="s">
        <v>128</v>
      </c>
      <c r="E379" s="27" t="s">
        <v>106</v>
      </c>
      <c r="F379" s="27" t="s">
        <v>514</v>
      </c>
      <c r="G379" s="27" t="s">
        <v>64</v>
      </c>
      <c r="H379" s="27">
        <v>60</v>
      </c>
      <c r="I379" s="27">
        <v>22</v>
      </c>
      <c r="J379" s="37">
        <v>-1.3799999999999999E-4</v>
      </c>
      <c r="K379" s="27">
        <v>6</v>
      </c>
      <c r="L379" s="38">
        <v>-1.3799999999999999E-4</v>
      </c>
      <c r="M379" s="27" t="s">
        <v>65</v>
      </c>
      <c r="O379" s="27" t="s">
        <v>474</v>
      </c>
      <c r="P379" s="27">
        <v>75</v>
      </c>
      <c r="Q379" s="27" t="s">
        <v>128</v>
      </c>
      <c r="R379" s="27" t="s">
        <v>621</v>
      </c>
      <c r="S379" s="27" t="s">
        <v>514</v>
      </c>
      <c r="T379" s="27" t="s">
        <v>64</v>
      </c>
      <c r="U379" s="27">
        <v>10</v>
      </c>
      <c r="V379" s="27">
        <v>22</v>
      </c>
      <c r="W379" s="37">
        <v>-1.3799999999999999E-4</v>
      </c>
      <c r="X379" s="27">
        <v>6</v>
      </c>
      <c r="Y379" s="38">
        <v>-1.3799999999999999E-4</v>
      </c>
      <c r="Z379" s="27" t="s">
        <v>65</v>
      </c>
    </row>
    <row r="380" spans="2:26" x14ac:dyDescent="0.2">
      <c r="B380" s="27" t="s">
        <v>474</v>
      </c>
      <c r="C380" s="27">
        <v>71</v>
      </c>
      <c r="D380" s="27" t="s">
        <v>129</v>
      </c>
      <c r="E380" s="27" t="s">
        <v>106</v>
      </c>
      <c r="F380" s="27" t="s">
        <v>515</v>
      </c>
      <c r="G380" s="27" t="s">
        <v>63</v>
      </c>
      <c r="H380" s="27">
        <v>60</v>
      </c>
      <c r="I380" s="27">
        <v>21</v>
      </c>
      <c r="J380" s="37">
        <v>-2.5999999999999998E-4</v>
      </c>
      <c r="K380" s="27">
        <v>6</v>
      </c>
      <c r="L380" s="38">
        <v>-2.5399999999999999E-4</v>
      </c>
      <c r="M380" s="27" t="s">
        <v>65</v>
      </c>
      <c r="O380" s="27" t="s">
        <v>474</v>
      </c>
      <c r="P380" s="27">
        <v>71</v>
      </c>
      <c r="Q380" s="27" t="s">
        <v>129</v>
      </c>
      <c r="R380" s="27" t="s">
        <v>621</v>
      </c>
      <c r="S380" s="27" t="s">
        <v>515</v>
      </c>
      <c r="T380" s="27" t="s">
        <v>63</v>
      </c>
      <c r="U380" s="27">
        <v>10</v>
      </c>
      <c r="V380" s="27">
        <v>21</v>
      </c>
      <c r="W380" s="37">
        <v>-2.5999999999999998E-4</v>
      </c>
      <c r="X380" s="27">
        <v>6</v>
      </c>
      <c r="Y380" s="38">
        <v>-2.5399999999999999E-4</v>
      </c>
      <c r="Z380" s="27" t="s">
        <v>65</v>
      </c>
    </row>
    <row r="381" spans="2:26" x14ac:dyDescent="0.2">
      <c r="B381" s="27" t="s">
        <v>474</v>
      </c>
      <c r="C381" s="27">
        <v>71</v>
      </c>
      <c r="D381" s="27" t="s">
        <v>129</v>
      </c>
      <c r="E381" s="27" t="s">
        <v>106</v>
      </c>
      <c r="F381" s="27" t="s">
        <v>516</v>
      </c>
      <c r="G381" s="27" t="s">
        <v>64</v>
      </c>
      <c r="H381" s="27">
        <v>60</v>
      </c>
      <c r="I381" s="27">
        <v>19</v>
      </c>
      <c r="J381" s="37">
        <v>-1.4899999999999999E-4</v>
      </c>
      <c r="K381" s="27">
        <v>12</v>
      </c>
      <c r="L381" s="38">
        <v>-1.47E-4</v>
      </c>
      <c r="M381" s="27" t="s">
        <v>65</v>
      </c>
      <c r="O381" s="27" t="s">
        <v>474</v>
      </c>
      <c r="P381" s="27">
        <v>71</v>
      </c>
      <c r="Q381" s="27" t="s">
        <v>129</v>
      </c>
      <c r="R381" s="27" t="s">
        <v>621</v>
      </c>
      <c r="S381" s="27" t="s">
        <v>516</v>
      </c>
      <c r="T381" s="27" t="s">
        <v>64</v>
      </c>
      <c r="U381" s="27">
        <v>10</v>
      </c>
      <c r="V381" s="27">
        <v>19</v>
      </c>
      <c r="W381" s="37">
        <v>-1.4899999999999999E-4</v>
      </c>
      <c r="X381" s="27">
        <v>12</v>
      </c>
      <c r="Y381" s="38">
        <v>-1.47E-4</v>
      </c>
      <c r="Z381" s="27" t="s">
        <v>65</v>
      </c>
    </row>
    <row r="382" spans="2:26" x14ac:dyDescent="0.2">
      <c r="B382" s="27" t="s">
        <v>474</v>
      </c>
      <c r="C382" s="27">
        <v>72</v>
      </c>
      <c r="D382" s="27" t="s">
        <v>129</v>
      </c>
      <c r="E382" s="27" t="s">
        <v>106</v>
      </c>
      <c r="F382" s="27" t="s">
        <v>517</v>
      </c>
      <c r="G382" s="27" t="s">
        <v>63</v>
      </c>
      <c r="H382" s="27">
        <v>60</v>
      </c>
      <c r="I382" s="27">
        <v>21</v>
      </c>
      <c r="J382" s="37">
        <v>-2.5999999999999998E-4</v>
      </c>
      <c r="K382" s="27">
        <v>6</v>
      </c>
      <c r="L382" s="38">
        <v>-2.5399999999999999E-4</v>
      </c>
      <c r="M382" s="27" t="s">
        <v>65</v>
      </c>
      <c r="O382" s="27" t="s">
        <v>474</v>
      </c>
      <c r="P382" s="27">
        <v>72</v>
      </c>
      <c r="Q382" s="27" t="s">
        <v>129</v>
      </c>
      <c r="R382" s="27" t="s">
        <v>621</v>
      </c>
      <c r="S382" s="27" t="s">
        <v>517</v>
      </c>
      <c r="T382" s="27" t="s">
        <v>63</v>
      </c>
      <c r="U382" s="27">
        <v>10</v>
      </c>
      <c r="V382" s="27">
        <v>21</v>
      </c>
      <c r="W382" s="37">
        <v>-2.5999999999999998E-4</v>
      </c>
      <c r="X382" s="27">
        <v>6</v>
      </c>
      <c r="Y382" s="38">
        <v>-2.5399999999999999E-4</v>
      </c>
      <c r="Z382" s="27" t="s">
        <v>65</v>
      </c>
    </row>
    <row r="383" spans="2:26" x14ac:dyDescent="0.2">
      <c r="B383" s="27" t="s">
        <v>474</v>
      </c>
      <c r="C383" s="27">
        <v>72</v>
      </c>
      <c r="D383" s="27" t="s">
        <v>129</v>
      </c>
      <c r="E383" s="27" t="s">
        <v>106</v>
      </c>
      <c r="F383" s="27" t="s">
        <v>518</v>
      </c>
      <c r="G383" s="27" t="s">
        <v>64</v>
      </c>
      <c r="H383" s="27">
        <v>60</v>
      </c>
      <c r="I383" s="27">
        <v>19</v>
      </c>
      <c r="J383" s="37">
        <v>-1.4899999999999999E-4</v>
      </c>
      <c r="K383" s="27">
        <v>12</v>
      </c>
      <c r="L383" s="38">
        <v>-1.47E-4</v>
      </c>
      <c r="M383" s="27" t="s">
        <v>65</v>
      </c>
      <c r="O383" s="27" t="s">
        <v>474</v>
      </c>
      <c r="P383" s="27">
        <v>72</v>
      </c>
      <c r="Q383" s="27" t="s">
        <v>129</v>
      </c>
      <c r="R383" s="27" t="s">
        <v>621</v>
      </c>
      <c r="S383" s="27" t="s">
        <v>518</v>
      </c>
      <c r="T383" s="27" t="s">
        <v>64</v>
      </c>
      <c r="U383" s="27">
        <v>10</v>
      </c>
      <c r="V383" s="27">
        <v>19</v>
      </c>
      <c r="W383" s="37">
        <v>-1.4899999999999999E-4</v>
      </c>
      <c r="X383" s="27">
        <v>12</v>
      </c>
      <c r="Y383" s="38">
        <v>-1.47E-4</v>
      </c>
      <c r="Z383" s="27" t="s">
        <v>65</v>
      </c>
    </row>
    <row r="384" spans="2:26" x14ac:dyDescent="0.2">
      <c r="B384" s="27" t="s">
        <v>474</v>
      </c>
      <c r="C384" s="27">
        <v>76</v>
      </c>
      <c r="D384" s="27" t="s">
        <v>128</v>
      </c>
      <c r="E384" s="27" t="s">
        <v>106</v>
      </c>
      <c r="F384" s="27" t="s">
        <v>519</v>
      </c>
      <c r="G384" s="27" t="s">
        <v>63</v>
      </c>
      <c r="H384" s="27">
        <v>60</v>
      </c>
      <c r="I384" s="27">
        <v>21</v>
      </c>
      <c r="J384" s="37">
        <v>-2.5099999999999998E-4</v>
      </c>
      <c r="K384" s="27">
        <v>5</v>
      </c>
      <c r="L384" s="38">
        <v>-2.4399999999999999E-4</v>
      </c>
      <c r="M384" s="27" t="s">
        <v>65</v>
      </c>
      <c r="O384" s="27" t="s">
        <v>474</v>
      </c>
      <c r="P384" s="27">
        <v>76</v>
      </c>
      <c r="Q384" s="27" t="s">
        <v>128</v>
      </c>
      <c r="R384" s="27" t="s">
        <v>621</v>
      </c>
      <c r="S384" s="27" t="s">
        <v>519</v>
      </c>
      <c r="T384" s="27" t="s">
        <v>63</v>
      </c>
      <c r="U384" s="27">
        <v>10</v>
      </c>
      <c r="V384" s="27">
        <v>21</v>
      </c>
      <c r="W384" s="37">
        <v>-2.5099999999999998E-4</v>
      </c>
      <c r="X384" s="27">
        <v>5</v>
      </c>
      <c r="Y384" s="38">
        <v>-2.4399999999999999E-4</v>
      </c>
      <c r="Z384" s="27" t="s">
        <v>65</v>
      </c>
    </row>
    <row r="385" spans="2:26" x14ac:dyDescent="0.2">
      <c r="B385" s="27" t="s">
        <v>474</v>
      </c>
      <c r="C385" s="27">
        <v>76</v>
      </c>
      <c r="D385" s="27" t="s">
        <v>128</v>
      </c>
      <c r="E385" s="27" t="s">
        <v>106</v>
      </c>
      <c r="F385" s="27" t="s">
        <v>520</v>
      </c>
      <c r="G385" s="27" t="s">
        <v>64</v>
      </c>
      <c r="H385" s="27">
        <v>60</v>
      </c>
      <c r="I385" s="27">
        <v>24</v>
      </c>
      <c r="J385" s="37">
        <v>-1.3899999999999999E-4</v>
      </c>
      <c r="K385" s="27">
        <v>6</v>
      </c>
      <c r="L385" s="38">
        <v>-1.3799999999999999E-4</v>
      </c>
      <c r="M385" s="27" t="s">
        <v>65</v>
      </c>
      <c r="O385" s="27" t="s">
        <v>474</v>
      </c>
      <c r="P385" s="27">
        <v>76</v>
      </c>
      <c r="Q385" s="27" t="s">
        <v>128</v>
      </c>
      <c r="R385" s="27" t="s">
        <v>621</v>
      </c>
      <c r="S385" s="27" t="s">
        <v>520</v>
      </c>
      <c r="T385" s="27" t="s">
        <v>64</v>
      </c>
      <c r="U385" s="27">
        <v>10</v>
      </c>
      <c r="V385" s="27">
        <v>24</v>
      </c>
      <c r="W385" s="37">
        <v>-1.3899999999999999E-4</v>
      </c>
      <c r="X385" s="27">
        <v>6</v>
      </c>
      <c r="Y385" s="38">
        <v>-1.3799999999999999E-4</v>
      </c>
      <c r="Z385" s="27" t="s">
        <v>65</v>
      </c>
    </row>
    <row r="386" spans="2:26" x14ac:dyDescent="0.2">
      <c r="B386" s="27" t="s">
        <v>474</v>
      </c>
      <c r="C386" s="27">
        <v>64</v>
      </c>
      <c r="D386" s="27" t="s">
        <v>127</v>
      </c>
      <c r="E386" s="27" t="s">
        <v>106</v>
      </c>
      <c r="F386" s="27" t="s">
        <v>521</v>
      </c>
      <c r="G386" s="27" t="s">
        <v>63</v>
      </c>
      <c r="H386" s="27">
        <v>60</v>
      </c>
      <c r="I386" s="27">
        <v>19</v>
      </c>
      <c r="J386" s="37">
        <v>-2.42E-4</v>
      </c>
      <c r="K386" s="27">
        <v>5</v>
      </c>
      <c r="L386" s="38">
        <v>-2.34E-4</v>
      </c>
      <c r="M386" s="27" t="s">
        <v>65</v>
      </c>
      <c r="O386" s="27" t="s">
        <v>474</v>
      </c>
      <c r="P386" s="27">
        <v>64</v>
      </c>
      <c r="Q386" s="27" t="s">
        <v>127</v>
      </c>
      <c r="R386" s="27" t="s">
        <v>621</v>
      </c>
      <c r="S386" s="27" t="s">
        <v>521</v>
      </c>
      <c r="T386" s="27" t="s">
        <v>63</v>
      </c>
      <c r="U386" s="27">
        <v>10</v>
      </c>
      <c r="V386" s="27">
        <v>19</v>
      </c>
      <c r="W386" s="37">
        <v>-2.42E-4</v>
      </c>
      <c r="X386" s="27">
        <v>5</v>
      </c>
      <c r="Y386" s="38">
        <v>-2.34E-4</v>
      </c>
      <c r="Z386" s="27" t="s">
        <v>65</v>
      </c>
    </row>
    <row r="387" spans="2:26" x14ac:dyDescent="0.2">
      <c r="B387" s="27" t="s">
        <v>474</v>
      </c>
      <c r="C387" s="27">
        <v>64</v>
      </c>
      <c r="D387" s="27" t="s">
        <v>127</v>
      </c>
      <c r="E387" s="27" t="s">
        <v>106</v>
      </c>
      <c r="F387" s="27" t="s">
        <v>522</v>
      </c>
      <c r="G387" s="27" t="s">
        <v>64</v>
      </c>
      <c r="H387" s="27">
        <v>60</v>
      </c>
      <c r="I387" s="27">
        <v>20</v>
      </c>
      <c r="J387" s="37">
        <v>-1.3100000000000001E-4</v>
      </c>
      <c r="K387" s="27">
        <v>6</v>
      </c>
      <c r="L387" s="38">
        <v>-1.2999999999999999E-4</v>
      </c>
      <c r="M387" s="27" t="s">
        <v>65</v>
      </c>
      <c r="O387" s="27" t="s">
        <v>474</v>
      </c>
      <c r="P387" s="27">
        <v>64</v>
      </c>
      <c r="Q387" s="27" t="s">
        <v>127</v>
      </c>
      <c r="R387" s="27" t="s">
        <v>621</v>
      </c>
      <c r="S387" s="27" t="s">
        <v>522</v>
      </c>
      <c r="T387" s="27" t="s">
        <v>64</v>
      </c>
      <c r="U387" s="27">
        <v>10</v>
      </c>
      <c r="V387" s="27">
        <v>20</v>
      </c>
      <c r="W387" s="37">
        <v>-1.3100000000000001E-4</v>
      </c>
      <c r="X387" s="27">
        <v>6</v>
      </c>
      <c r="Y387" s="38">
        <v>-1.2999999999999999E-4</v>
      </c>
      <c r="Z387" s="27" t="s">
        <v>65</v>
      </c>
    </row>
    <row r="388" spans="2:26" x14ac:dyDescent="0.2">
      <c r="B388" s="27" t="s">
        <v>523</v>
      </c>
      <c r="C388" s="27">
        <v>127</v>
      </c>
      <c r="D388" s="27" t="s">
        <v>127</v>
      </c>
      <c r="E388" s="27" t="s">
        <v>106</v>
      </c>
      <c r="F388" s="27" t="s">
        <v>524</v>
      </c>
      <c r="G388" s="27" t="s">
        <v>63</v>
      </c>
      <c r="H388" s="27">
        <v>60</v>
      </c>
      <c r="I388" s="27">
        <v>17</v>
      </c>
      <c r="J388" s="39">
        <v>-2.3000000000000001E-4</v>
      </c>
      <c r="K388" s="27">
        <v>10</v>
      </c>
      <c r="L388" s="27">
        <v>-2.22E-4</v>
      </c>
      <c r="M388" s="27" t="s">
        <v>65</v>
      </c>
      <c r="O388" s="27" t="s">
        <v>523</v>
      </c>
      <c r="P388" s="27">
        <v>127</v>
      </c>
      <c r="Q388" s="27" t="s">
        <v>127</v>
      </c>
      <c r="R388" s="27" t="s">
        <v>621</v>
      </c>
      <c r="S388" s="27" t="s">
        <v>524</v>
      </c>
      <c r="T388" s="27" t="s">
        <v>63</v>
      </c>
      <c r="U388" s="27">
        <v>10</v>
      </c>
      <c r="V388" s="27">
        <v>17</v>
      </c>
      <c r="W388" s="39">
        <v>-2.3000000000000001E-4</v>
      </c>
      <c r="X388" s="27">
        <v>10</v>
      </c>
      <c r="Y388" s="27">
        <v>-2.22E-4</v>
      </c>
      <c r="Z388" s="27" t="s">
        <v>65</v>
      </c>
    </row>
    <row r="389" spans="2:26" x14ac:dyDescent="0.2">
      <c r="B389" s="27" t="s">
        <v>523</v>
      </c>
      <c r="C389" s="27">
        <v>127</v>
      </c>
      <c r="D389" s="27" t="s">
        <v>127</v>
      </c>
      <c r="E389" s="27" t="s">
        <v>106</v>
      </c>
      <c r="F389" s="27" t="s">
        <v>525</v>
      </c>
      <c r="G389" s="27" t="s">
        <v>64</v>
      </c>
      <c r="H389" s="27">
        <v>60</v>
      </c>
      <c r="I389" s="27">
        <v>19</v>
      </c>
      <c r="J389" s="39">
        <v>-1.66E-4</v>
      </c>
      <c r="K389" s="27">
        <v>5</v>
      </c>
      <c r="L389" s="27">
        <v>-1.6100000000000001E-4</v>
      </c>
      <c r="M389" s="27" t="s">
        <v>65</v>
      </c>
      <c r="O389" s="27" t="s">
        <v>523</v>
      </c>
      <c r="P389" s="27">
        <v>127</v>
      </c>
      <c r="Q389" s="27" t="s">
        <v>127</v>
      </c>
      <c r="R389" s="27" t="s">
        <v>621</v>
      </c>
      <c r="S389" s="27" t="s">
        <v>525</v>
      </c>
      <c r="T389" s="27" t="s">
        <v>64</v>
      </c>
      <c r="U389" s="27">
        <v>10</v>
      </c>
      <c r="V389" s="27">
        <v>19</v>
      </c>
      <c r="W389" s="39">
        <v>-1.66E-4</v>
      </c>
      <c r="X389" s="27">
        <v>5</v>
      </c>
      <c r="Y389" s="27">
        <v>-1.6100000000000001E-4</v>
      </c>
      <c r="Z389" s="27" t="s">
        <v>65</v>
      </c>
    </row>
    <row r="390" spans="2:26" x14ac:dyDescent="0.2">
      <c r="B390" s="27" t="s">
        <v>523</v>
      </c>
      <c r="C390" s="27">
        <v>139</v>
      </c>
      <c r="D390" s="27" t="s">
        <v>128</v>
      </c>
      <c r="E390" s="27" t="s">
        <v>106</v>
      </c>
      <c r="F390" s="27" t="s">
        <v>526</v>
      </c>
      <c r="G390" s="27" t="s">
        <v>63</v>
      </c>
      <c r="H390" s="27">
        <v>60</v>
      </c>
      <c r="I390" s="27">
        <v>19</v>
      </c>
      <c r="J390" s="39">
        <v>-3.1500000000000001E-4</v>
      </c>
      <c r="K390" s="27">
        <v>10</v>
      </c>
      <c r="L390" s="27">
        <v>-3.0499999999999999E-4</v>
      </c>
      <c r="M390" s="27" t="s">
        <v>65</v>
      </c>
      <c r="O390" s="27" t="s">
        <v>523</v>
      </c>
      <c r="P390" s="27">
        <v>139</v>
      </c>
      <c r="Q390" s="27" t="s">
        <v>128</v>
      </c>
      <c r="R390" s="27" t="s">
        <v>621</v>
      </c>
      <c r="S390" s="27" t="s">
        <v>526</v>
      </c>
      <c r="T390" s="27" t="s">
        <v>63</v>
      </c>
      <c r="U390" s="27">
        <v>10</v>
      </c>
      <c r="V390" s="27">
        <v>19</v>
      </c>
      <c r="W390" s="39">
        <v>-3.1500000000000001E-4</v>
      </c>
      <c r="X390" s="27">
        <v>10</v>
      </c>
      <c r="Y390" s="27">
        <v>-3.0499999999999999E-4</v>
      </c>
      <c r="Z390" s="27" t="s">
        <v>65</v>
      </c>
    </row>
    <row r="391" spans="2:26" x14ac:dyDescent="0.2">
      <c r="B391" s="27" t="s">
        <v>523</v>
      </c>
      <c r="C391" s="27">
        <v>139</v>
      </c>
      <c r="D391" s="27" t="s">
        <v>128</v>
      </c>
      <c r="E391" s="27" t="s">
        <v>106</v>
      </c>
      <c r="F391" s="27" t="s">
        <v>527</v>
      </c>
      <c r="G391" s="27" t="s">
        <v>64</v>
      </c>
      <c r="H391" s="27">
        <v>60</v>
      </c>
      <c r="I391" s="27">
        <v>21</v>
      </c>
      <c r="J391" s="39">
        <v>-1.9599999999999999E-4</v>
      </c>
      <c r="K391" s="27">
        <v>5</v>
      </c>
      <c r="L391" s="27">
        <v>-1.93E-4</v>
      </c>
      <c r="M391" s="27" t="s">
        <v>65</v>
      </c>
      <c r="O391" s="27" t="s">
        <v>523</v>
      </c>
      <c r="P391" s="27">
        <v>139</v>
      </c>
      <c r="Q391" s="27" t="s">
        <v>128</v>
      </c>
      <c r="R391" s="27" t="s">
        <v>621</v>
      </c>
      <c r="S391" s="27" t="s">
        <v>527</v>
      </c>
      <c r="T391" s="27" t="s">
        <v>64</v>
      </c>
      <c r="U391" s="27">
        <v>10</v>
      </c>
      <c r="V391" s="27">
        <v>21</v>
      </c>
      <c r="W391" s="39">
        <v>-1.9599999999999999E-4</v>
      </c>
      <c r="X391" s="27">
        <v>5</v>
      </c>
      <c r="Y391" s="27">
        <v>-1.93E-4</v>
      </c>
      <c r="Z391" s="27" t="s">
        <v>65</v>
      </c>
    </row>
    <row r="392" spans="2:26" x14ac:dyDescent="0.2">
      <c r="B392" s="27" t="s">
        <v>523</v>
      </c>
      <c r="C392" s="27">
        <v>135</v>
      </c>
      <c r="D392" s="27" t="s">
        <v>129</v>
      </c>
      <c r="E392" s="27" t="s">
        <v>106</v>
      </c>
      <c r="F392" s="27" t="s">
        <v>528</v>
      </c>
      <c r="G392" s="27" t="s">
        <v>63</v>
      </c>
      <c r="H392" s="27">
        <v>60</v>
      </c>
      <c r="I392" s="27">
        <v>19</v>
      </c>
      <c r="J392" s="39">
        <v>-3.3799999999999998E-4</v>
      </c>
      <c r="K392" s="27">
        <v>12</v>
      </c>
      <c r="L392" s="27">
        <v>-3.3E-4</v>
      </c>
      <c r="M392" s="27" t="s">
        <v>65</v>
      </c>
      <c r="O392" s="27" t="s">
        <v>523</v>
      </c>
      <c r="P392" s="27">
        <v>135</v>
      </c>
      <c r="Q392" s="27" t="s">
        <v>129</v>
      </c>
      <c r="R392" s="27" t="s">
        <v>621</v>
      </c>
      <c r="S392" s="27" t="s">
        <v>528</v>
      </c>
      <c r="T392" s="27" t="s">
        <v>63</v>
      </c>
      <c r="U392" s="27">
        <v>10</v>
      </c>
      <c r="V392" s="27">
        <v>19</v>
      </c>
      <c r="W392" s="39">
        <v>-3.3799999999999998E-4</v>
      </c>
      <c r="X392" s="27">
        <v>12</v>
      </c>
      <c r="Y392" s="27">
        <v>-3.3E-4</v>
      </c>
      <c r="Z392" s="27" t="s">
        <v>65</v>
      </c>
    </row>
    <row r="393" spans="2:26" x14ac:dyDescent="0.2">
      <c r="B393" s="27" t="s">
        <v>523</v>
      </c>
      <c r="C393" s="27">
        <v>135</v>
      </c>
      <c r="D393" s="27" t="s">
        <v>129</v>
      </c>
      <c r="E393" s="27" t="s">
        <v>106</v>
      </c>
      <c r="F393" s="27" t="s">
        <v>529</v>
      </c>
      <c r="G393" s="27" t="s">
        <v>64</v>
      </c>
      <c r="H393" s="27">
        <v>60</v>
      </c>
      <c r="I393" s="27">
        <v>21</v>
      </c>
      <c r="J393" s="39">
        <v>-2.1499999999999999E-4</v>
      </c>
      <c r="K393" s="27">
        <v>6</v>
      </c>
      <c r="L393" s="27">
        <v>-2.1100000000000001E-4</v>
      </c>
      <c r="M393" s="27" t="s">
        <v>65</v>
      </c>
      <c r="O393" s="27" t="s">
        <v>523</v>
      </c>
      <c r="P393" s="27">
        <v>135</v>
      </c>
      <c r="Q393" s="27" t="s">
        <v>129</v>
      </c>
      <c r="R393" s="27" t="s">
        <v>621</v>
      </c>
      <c r="S393" s="27" t="s">
        <v>529</v>
      </c>
      <c r="T393" s="27" t="s">
        <v>64</v>
      </c>
      <c r="U393" s="27">
        <v>10</v>
      </c>
      <c r="V393" s="27">
        <v>21</v>
      </c>
      <c r="W393" s="39">
        <v>-2.1499999999999999E-4</v>
      </c>
      <c r="X393" s="27">
        <v>6</v>
      </c>
      <c r="Y393" s="27">
        <v>-2.1100000000000001E-4</v>
      </c>
      <c r="Z393" s="27" t="s">
        <v>65</v>
      </c>
    </row>
    <row r="394" spans="2:26" x14ac:dyDescent="0.2">
      <c r="B394" s="27" t="s">
        <v>523</v>
      </c>
      <c r="C394" s="27">
        <v>136</v>
      </c>
      <c r="D394" s="27" t="s">
        <v>129</v>
      </c>
      <c r="E394" s="27" t="s">
        <v>106</v>
      </c>
      <c r="F394" s="27" t="s">
        <v>530</v>
      </c>
      <c r="G394" s="27" t="s">
        <v>63</v>
      </c>
      <c r="H394" s="27">
        <v>60</v>
      </c>
      <c r="I394" s="27">
        <v>19</v>
      </c>
      <c r="J394" s="39">
        <v>-3.3799999999999998E-4</v>
      </c>
      <c r="K394" s="27">
        <v>12</v>
      </c>
      <c r="L394" s="27">
        <v>-3.3E-4</v>
      </c>
      <c r="M394" s="27" t="s">
        <v>65</v>
      </c>
      <c r="O394" s="27" t="s">
        <v>523</v>
      </c>
      <c r="P394" s="27">
        <v>136</v>
      </c>
      <c r="Q394" s="27" t="s">
        <v>129</v>
      </c>
      <c r="R394" s="27" t="s">
        <v>621</v>
      </c>
      <c r="S394" s="27" t="s">
        <v>530</v>
      </c>
      <c r="T394" s="27" t="s">
        <v>63</v>
      </c>
      <c r="U394" s="27">
        <v>10</v>
      </c>
      <c r="V394" s="27">
        <v>19</v>
      </c>
      <c r="W394" s="39">
        <v>-3.3799999999999998E-4</v>
      </c>
      <c r="X394" s="27">
        <v>12</v>
      </c>
      <c r="Y394" s="27">
        <v>-3.3E-4</v>
      </c>
      <c r="Z394" s="27" t="s">
        <v>65</v>
      </c>
    </row>
    <row r="395" spans="2:26" x14ac:dyDescent="0.2">
      <c r="B395" s="27" t="s">
        <v>523</v>
      </c>
      <c r="C395" s="27">
        <v>136</v>
      </c>
      <c r="D395" s="27" t="s">
        <v>129</v>
      </c>
      <c r="E395" s="27" t="s">
        <v>106</v>
      </c>
      <c r="F395" s="27" t="s">
        <v>531</v>
      </c>
      <c r="G395" s="27" t="s">
        <v>64</v>
      </c>
      <c r="H395" s="27">
        <v>60</v>
      </c>
      <c r="I395" s="27">
        <v>21</v>
      </c>
      <c r="J395" s="39">
        <v>-2.1499999999999999E-4</v>
      </c>
      <c r="K395" s="27">
        <v>6</v>
      </c>
      <c r="L395" s="27">
        <v>-2.1100000000000001E-4</v>
      </c>
      <c r="M395" s="27" t="s">
        <v>65</v>
      </c>
      <c r="O395" s="27" t="s">
        <v>523</v>
      </c>
      <c r="P395" s="27">
        <v>136</v>
      </c>
      <c r="Q395" s="27" t="s">
        <v>129</v>
      </c>
      <c r="R395" s="27" t="s">
        <v>621</v>
      </c>
      <c r="S395" s="27" t="s">
        <v>531</v>
      </c>
      <c r="T395" s="27" t="s">
        <v>64</v>
      </c>
      <c r="U395" s="27">
        <v>10</v>
      </c>
      <c r="V395" s="27">
        <v>21</v>
      </c>
      <c r="W395" s="39">
        <v>-2.1499999999999999E-4</v>
      </c>
      <c r="X395" s="27">
        <v>6</v>
      </c>
      <c r="Y395" s="27">
        <v>-2.1100000000000001E-4</v>
      </c>
      <c r="Z395" s="27" t="s">
        <v>65</v>
      </c>
    </row>
    <row r="396" spans="2:26" x14ac:dyDescent="0.2">
      <c r="B396" s="27" t="s">
        <v>523</v>
      </c>
      <c r="C396" s="27">
        <v>140</v>
      </c>
      <c r="D396" s="27" t="s">
        <v>128</v>
      </c>
      <c r="E396" s="27" t="s">
        <v>106</v>
      </c>
      <c r="F396" s="27" t="s">
        <v>532</v>
      </c>
      <c r="G396" s="27" t="s">
        <v>63</v>
      </c>
      <c r="H396" s="27">
        <v>60</v>
      </c>
      <c r="I396" s="27">
        <v>19</v>
      </c>
      <c r="J396" s="39">
        <v>-3.1599999999999998E-4</v>
      </c>
      <c r="K396" s="27">
        <v>10</v>
      </c>
      <c r="L396" s="27">
        <v>-3.0499999999999999E-4</v>
      </c>
      <c r="M396" s="27" t="s">
        <v>65</v>
      </c>
      <c r="O396" s="27" t="s">
        <v>523</v>
      </c>
      <c r="P396" s="27">
        <v>140</v>
      </c>
      <c r="Q396" s="27" t="s">
        <v>128</v>
      </c>
      <c r="R396" s="27" t="s">
        <v>621</v>
      </c>
      <c r="S396" s="27" t="s">
        <v>532</v>
      </c>
      <c r="T396" s="27" t="s">
        <v>63</v>
      </c>
      <c r="U396" s="27">
        <v>10</v>
      </c>
      <c r="V396" s="27">
        <v>19</v>
      </c>
      <c r="W396" s="39">
        <v>-3.1599999999999998E-4</v>
      </c>
      <c r="X396" s="27">
        <v>10</v>
      </c>
      <c r="Y396" s="27">
        <v>-3.0499999999999999E-4</v>
      </c>
      <c r="Z396" s="27" t="s">
        <v>65</v>
      </c>
    </row>
    <row r="397" spans="2:26" x14ac:dyDescent="0.2">
      <c r="B397" s="27" t="s">
        <v>523</v>
      </c>
      <c r="C397" s="27">
        <v>140</v>
      </c>
      <c r="D397" s="27" t="s">
        <v>128</v>
      </c>
      <c r="E397" s="27" t="s">
        <v>106</v>
      </c>
      <c r="F397" s="27" t="s">
        <v>533</v>
      </c>
      <c r="G397" s="27" t="s">
        <v>64</v>
      </c>
      <c r="H397" s="27">
        <v>60</v>
      </c>
      <c r="I397" s="27">
        <v>21</v>
      </c>
      <c r="J397" s="39">
        <v>-1.9699999999999999E-4</v>
      </c>
      <c r="K397" s="27">
        <v>5</v>
      </c>
      <c r="L397" s="27">
        <v>-1.94E-4</v>
      </c>
      <c r="M397" s="27" t="s">
        <v>65</v>
      </c>
      <c r="O397" s="27" t="s">
        <v>523</v>
      </c>
      <c r="P397" s="27">
        <v>140</v>
      </c>
      <c r="Q397" s="27" t="s">
        <v>128</v>
      </c>
      <c r="R397" s="27" t="s">
        <v>621</v>
      </c>
      <c r="S397" s="27" t="s">
        <v>533</v>
      </c>
      <c r="T397" s="27" t="s">
        <v>64</v>
      </c>
      <c r="U397" s="27">
        <v>10</v>
      </c>
      <c r="V397" s="27">
        <v>21</v>
      </c>
      <c r="W397" s="39">
        <v>-1.9699999999999999E-4</v>
      </c>
      <c r="X397" s="27">
        <v>5</v>
      </c>
      <c r="Y397" s="27">
        <v>-1.94E-4</v>
      </c>
      <c r="Z397" s="27" t="s">
        <v>65</v>
      </c>
    </row>
    <row r="398" spans="2:26" x14ac:dyDescent="0.2">
      <c r="B398" s="27" t="s">
        <v>523</v>
      </c>
      <c r="C398" s="27">
        <v>128</v>
      </c>
      <c r="D398" s="27" t="s">
        <v>127</v>
      </c>
      <c r="E398" s="27" t="s">
        <v>106</v>
      </c>
      <c r="F398" s="27" t="s">
        <v>534</v>
      </c>
      <c r="G398" s="27" t="s">
        <v>63</v>
      </c>
      <c r="H398" s="27">
        <v>60</v>
      </c>
      <c r="I398" s="27">
        <v>17</v>
      </c>
      <c r="J398" s="39">
        <v>-3.1399999999999999E-4</v>
      </c>
      <c r="K398" s="27">
        <v>10</v>
      </c>
      <c r="L398" s="27">
        <v>-3.0400000000000002E-4</v>
      </c>
      <c r="M398" s="27" t="s">
        <v>65</v>
      </c>
      <c r="O398" s="27" t="s">
        <v>523</v>
      </c>
      <c r="P398" s="27">
        <v>128</v>
      </c>
      <c r="Q398" s="27" t="s">
        <v>127</v>
      </c>
      <c r="R398" s="27" t="s">
        <v>621</v>
      </c>
      <c r="S398" s="27" t="s">
        <v>534</v>
      </c>
      <c r="T398" s="27" t="s">
        <v>63</v>
      </c>
      <c r="U398" s="27">
        <v>10</v>
      </c>
      <c r="V398" s="27">
        <v>17</v>
      </c>
      <c r="W398" s="39">
        <v>-3.1399999999999999E-4</v>
      </c>
      <c r="X398" s="27">
        <v>10</v>
      </c>
      <c r="Y398" s="27">
        <v>-3.0400000000000002E-4</v>
      </c>
      <c r="Z398" s="27" t="s">
        <v>65</v>
      </c>
    </row>
    <row r="399" spans="2:26" x14ac:dyDescent="0.2">
      <c r="B399" s="27" t="s">
        <v>523</v>
      </c>
      <c r="C399" s="27">
        <v>128</v>
      </c>
      <c r="D399" s="27" t="s">
        <v>127</v>
      </c>
      <c r="E399" s="27" t="s">
        <v>106</v>
      </c>
      <c r="F399" s="27" t="s">
        <v>535</v>
      </c>
      <c r="G399" s="27" t="s">
        <v>64</v>
      </c>
      <c r="H399" s="27">
        <v>60</v>
      </c>
      <c r="I399" s="27">
        <v>19</v>
      </c>
      <c r="J399" s="39">
        <v>-1.8799999999999999E-4</v>
      </c>
      <c r="K399" s="27">
        <v>5</v>
      </c>
      <c r="L399" s="27">
        <v>-1.84E-4</v>
      </c>
      <c r="M399" s="27" t="s">
        <v>65</v>
      </c>
      <c r="O399" s="27" t="s">
        <v>523</v>
      </c>
      <c r="P399" s="27">
        <v>128</v>
      </c>
      <c r="Q399" s="27" t="s">
        <v>127</v>
      </c>
      <c r="R399" s="27" t="s">
        <v>621</v>
      </c>
      <c r="S399" s="27" t="s">
        <v>535</v>
      </c>
      <c r="T399" s="27" t="s">
        <v>64</v>
      </c>
      <c r="U399" s="27">
        <v>10</v>
      </c>
      <c r="V399" s="27">
        <v>19</v>
      </c>
      <c r="W399" s="39">
        <v>-1.8799999999999999E-4</v>
      </c>
      <c r="X399" s="27">
        <v>5</v>
      </c>
      <c r="Y399" s="27">
        <v>-1.84E-4</v>
      </c>
      <c r="Z399" s="27" t="s">
        <v>65</v>
      </c>
    </row>
    <row r="400" spans="2:26" x14ac:dyDescent="0.2">
      <c r="B400" s="27" t="s">
        <v>523</v>
      </c>
      <c r="C400" s="27">
        <v>144</v>
      </c>
      <c r="D400" s="27" t="s">
        <v>128</v>
      </c>
      <c r="E400" s="27" t="s">
        <v>106</v>
      </c>
      <c r="F400" s="27" t="s">
        <v>536</v>
      </c>
      <c r="G400" s="27" t="s">
        <v>63</v>
      </c>
      <c r="H400" s="27">
        <v>60</v>
      </c>
      <c r="I400" s="27">
        <v>19</v>
      </c>
      <c r="J400" s="39">
        <v>-2.33E-4</v>
      </c>
      <c r="K400" s="27">
        <v>5</v>
      </c>
      <c r="L400" s="27">
        <v>-2.2599999999999999E-4</v>
      </c>
      <c r="M400" s="27" t="s">
        <v>65</v>
      </c>
      <c r="O400" s="27" t="s">
        <v>523</v>
      </c>
      <c r="P400" s="27">
        <v>144</v>
      </c>
      <c r="Q400" s="27" t="s">
        <v>128</v>
      </c>
      <c r="R400" s="27" t="s">
        <v>621</v>
      </c>
      <c r="S400" s="27" t="s">
        <v>536</v>
      </c>
      <c r="T400" s="27" t="s">
        <v>63</v>
      </c>
      <c r="U400" s="27">
        <v>10</v>
      </c>
      <c r="V400" s="27">
        <v>19</v>
      </c>
      <c r="W400" s="39">
        <v>-2.33E-4</v>
      </c>
      <c r="X400" s="27">
        <v>5</v>
      </c>
      <c r="Y400" s="27">
        <v>-2.2599999999999999E-4</v>
      </c>
      <c r="Z400" s="27" t="s">
        <v>65</v>
      </c>
    </row>
    <row r="401" spans="2:26" x14ac:dyDescent="0.2">
      <c r="B401" s="27" t="s">
        <v>523</v>
      </c>
      <c r="C401" s="27">
        <v>144</v>
      </c>
      <c r="D401" s="27" t="s">
        <v>128</v>
      </c>
      <c r="E401" s="27" t="s">
        <v>106</v>
      </c>
      <c r="F401" s="27" t="s">
        <v>537</v>
      </c>
      <c r="G401" s="27" t="s">
        <v>64</v>
      </c>
      <c r="H401" s="27">
        <v>60</v>
      </c>
      <c r="I401" s="27">
        <v>19</v>
      </c>
      <c r="J401" s="39">
        <v>-1.8699999999999999E-4</v>
      </c>
      <c r="K401" s="27">
        <v>5</v>
      </c>
      <c r="L401" s="27">
        <v>-1.83E-4</v>
      </c>
      <c r="M401" s="27" t="s">
        <v>65</v>
      </c>
      <c r="O401" s="27" t="s">
        <v>523</v>
      </c>
      <c r="P401" s="27">
        <v>144</v>
      </c>
      <c r="Q401" s="27" t="s">
        <v>128</v>
      </c>
      <c r="R401" s="27" t="s">
        <v>621</v>
      </c>
      <c r="S401" s="27" t="s">
        <v>537</v>
      </c>
      <c r="T401" s="27" t="s">
        <v>64</v>
      </c>
      <c r="U401" s="27">
        <v>10</v>
      </c>
      <c r="V401" s="27">
        <v>19</v>
      </c>
      <c r="W401" s="39">
        <v>-1.8699999999999999E-4</v>
      </c>
      <c r="X401" s="27">
        <v>5</v>
      </c>
      <c r="Y401" s="27">
        <v>-1.83E-4</v>
      </c>
      <c r="Z401" s="27" t="s">
        <v>65</v>
      </c>
    </row>
    <row r="402" spans="2:26" x14ac:dyDescent="0.2">
      <c r="B402" s="27" t="s">
        <v>523</v>
      </c>
      <c r="C402" s="27">
        <v>129</v>
      </c>
      <c r="D402" s="27" t="s">
        <v>129</v>
      </c>
      <c r="E402" s="27" t="s">
        <v>106</v>
      </c>
      <c r="F402" s="27" t="s">
        <v>538</v>
      </c>
      <c r="G402" s="27" t="s">
        <v>63</v>
      </c>
      <c r="H402" s="27">
        <v>60</v>
      </c>
      <c r="I402" s="27">
        <v>19</v>
      </c>
      <c r="J402" s="39">
        <v>-3.7599999999999998E-4</v>
      </c>
      <c r="K402" s="27">
        <v>6</v>
      </c>
      <c r="L402" s="27">
        <v>-3.6999999999999999E-4</v>
      </c>
      <c r="M402" s="27" t="s">
        <v>65</v>
      </c>
      <c r="O402" s="27" t="s">
        <v>523</v>
      </c>
      <c r="P402" s="27">
        <v>129</v>
      </c>
      <c r="Q402" s="27" t="s">
        <v>129</v>
      </c>
      <c r="R402" s="27" t="s">
        <v>621</v>
      </c>
      <c r="S402" s="27" t="s">
        <v>538</v>
      </c>
      <c r="T402" s="27" t="s">
        <v>63</v>
      </c>
      <c r="U402" s="27">
        <v>10</v>
      </c>
      <c r="V402" s="27">
        <v>19</v>
      </c>
      <c r="W402" s="39">
        <v>-3.7599999999999998E-4</v>
      </c>
      <c r="X402" s="27">
        <v>12</v>
      </c>
      <c r="Y402" s="27">
        <v>-3.7100000000000002E-4</v>
      </c>
      <c r="Z402" s="27" t="s">
        <v>65</v>
      </c>
    </row>
    <row r="403" spans="2:26" x14ac:dyDescent="0.2">
      <c r="B403" s="27" t="s">
        <v>523</v>
      </c>
      <c r="C403" s="27">
        <v>129</v>
      </c>
      <c r="D403" s="27" t="s">
        <v>129</v>
      </c>
      <c r="E403" s="27" t="s">
        <v>106</v>
      </c>
      <c r="F403" s="27" t="s">
        <v>539</v>
      </c>
      <c r="G403" s="27" t="s">
        <v>64</v>
      </c>
      <c r="H403" s="27">
        <v>60</v>
      </c>
      <c r="I403" s="27">
        <v>19</v>
      </c>
      <c r="J403" s="39">
        <v>-2.5700000000000001E-4</v>
      </c>
      <c r="K403" s="27">
        <v>6</v>
      </c>
      <c r="L403" s="27">
        <v>-2.5500000000000002E-4</v>
      </c>
      <c r="M403" s="27" t="s">
        <v>65</v>
      </c>
      <c r="O403" s="27" t="s">
        <v>523</v>
      </c>
      <c r="P403" s="27">
        <v>129</v>
      </c>
      <c r="Q403" s="27" t="s">
        <v>129</v>
      </c>
      <c r="R403" s="27" t="s">
        <v>621</v>
      </c>
      <c r="S403" s="27" t="s">
        <v>539</v>
      </c>
      <c r="T403" s="27" t="s">
        <v>64</v>
      </c>
      <c r="U403" s="27">
        <v>10</v>
      </c>
      <c r="V403" s="27">
        <v>19</v>
      </c>
      <c r="W403" s="39">
        <v>-2.5700000000000001E-4</v>
      </c>
      <c r="X403" s="27">
        <v>6</v>
      </c>
      <c r="Y403" s="27">
        <v>-2.5500000000000002E-4</v>
      </c>
      <c r="Z403" s="27" t="s">
        <v>65</v>
      </c>
    </row>
    <row r="404" spans="2:26" x14ac:dyDescent="0.2">
      <c r="B404" s="27" t="s">
        <v>523</v>
      </c>
      <c r="C404" s="27">
        <v>147</v>
      </c>
      <c r="D404" s="27" t="s">
        <v>128</v>
      </c>
      <c r="E404" s="27" t="s">
        <v>106</v>
      </c>
      <c r="F404" s="27" t="s">
        <v>540</v>
      </c>
      <c r="G404" s="27" t="s">
        <v>63</v>
      </c>
      <c r="H404" s="27">
        <v>60</v>
      </c>
      <c r="I404" s="27">
        <v>19</v>
      </c>
      <c r="J404" s="39">
        <v>-3.6400000000000001E-4</v>
      </c>
      <c r="K404" s="27">
        <v>10</v>
      </c>
      <c r="L404" s="27">
        <v>-3.5500000000000001E-4</v>
      </c>
      <c r="M404" s="27" t="s">
        <v>65</v>
      </c>
      <c r="O404" s="27" t="s">
        <v>523</v>
      </c>
      <c r="P404" s="27">
        <v>147</v>
      </c>
      <c r="Q404" s="27" t="s">
        <v>128</v>
      </c>
      <c r="R404" s="27" t="s">
        <v>621</v>
      </c>
      <c r="S404" s="27" t="s">
        <v>540</v>
      </c>
      <c r="T404" s="27" t="s">
        <v>63</v>
      </c>
      <c r="U404" s="27">
        <v>10</v>
      </c>
      <c r="V404" s="27">
        <v>19</v>
      </c>
      <c r="W404" s="39">
        <v>-3.6400000000000001E-4</v>
      </c>
      <c r="X404" s="27">
        <v>10</v>
      </c>
      <c r="Y404" s="27">
        <v>-3.5500000000000001E-4</v>
      </c>
      <c r="Z404" s="27" t="s">
        <v>65</v>
      </c>
    </row>
    <row r="405" spans="2:26" x14ac:dyDescent="0.2">
      <c r="B405" s="27" t="s">
        <v>523</v>
      </c>
      <c r="C405" s="27">
        <v>147</v>
      </c>
      <c r="D405" s="27" t="s">
        <v>128</v>
      </c>
      <c r="E405" s="27" t="s">
        <v>106</v>
      </c>
      <c r="F405" s="27" t="s">
        <v>541</v>
      </c>
      <c r="G405" s="27" t="s">
        <v>64</v>
      </c>
      <c r="H405" s="27">
        <v>60</v>
      </c>
      <c r="I405" s="27">
        <v>21</v>
      </c>
      <c r="J405" s="39">
        <v>-2.4499999999999999E-4</v>
      </c>
      <c r="K405" s="27">
        <v>5</v>
      </c>
      <c r="L405" s="27">
        <v>-2.43E-4</v>
      </c>
      <c r="M405" s="27" t="s">
        <v>65</v>
      </c>
      <c r="O405" s="27" t="s">
        <v>523</v>
      </c>
      <c r="P405" s="27">
        <v>147</v>
      </c>
      <c r="Q405" s="27" t="s">
        <v>128</v>
      </c>
      <c r="R405" s="27" t="s">
        <v>621</v>
      </c>
      <c r="S405" s="27" t="s">
        <v>541</v>
      </c>
      <c r="T405" s="27" t="s">
        <v>64</v>
      </c>
      <c r="U405" s="27">
        <v>10</v>
      </c>
      <c r="V405" s="27">
        <v>21</v>
      </c>
      <c r="W405" s="39">
        <v>-2.4499999999999999E-4</v>
      </c>
      <c r="X405" s="27">
        <v>5</v>
      </c>
      <c r="Y405" s="27">
        <v>-2.43E-4</v>
      </c>
      <c r="Z405" s="27" t="s">
        <v>65</v>
      </c>
    </row>
    <row r="406" spans="2:26" x14ac:dyDescent="0.2">
      <c r="B406" s="27" t="s">
        <v>523</v>
      </c>
      <c r="C406" s="27">
        <v>148</v>
      </c>
      <c r="D406" s="27" t="s">
        <v>128</v>
      </c>
      <c r="E406" s="27" t="s">
        <v>106</v>
      </c>
      <c r="F406" s="27" t="s">
        <v>542</v>
      </c>
      <c r="G406" s="27" t="s">
        <v>63</v>
      </c>
      <c r="H406" s="27">
        <v>60</v>
      </c>
      <c r="I406" s="27">
        <v>19</v>
      </c>
      <c r="J406" s="39">
        <v>-3.6499999999999998E-4</v>
      </c>
      <c r="K406" s="27">
        <v>10</v>
      </c>
      <c r="L406" s="27">
        <v>-3.5599999999999998E-4</v>
      </c>
      <c r="M406" s="27" t="s">
        <v>65</v>
      </c>
      <c r="O406" s="27" t="s">
        <v>523</v>
      </c>
      <c r="P406" s="27">
        <v>148</v>
      </c>
      <c r="Q406" s="27" t="s">
        <v>128</v>
      </c>
      <c r="R406" s="27" t="s">
        <v>621</v>
      </c>
      <c r="S406" s="27" t="s">
        <v>542</v>
      </c>
      <c r="T406" s="27" t="s">
        <v>63</v>
      </c>
      <c r="U406" s="27">
        <v>10</v>
      </c>
      <c r="V406" s="27">
        <v>19</v>
      </c>
      <c r="W406" s="39">
        <v>-3.6499999999999998E-4</v>
      </c>
      <c r="X406" s="27">
        <v>10</v>
      </c>
      <c r="Y406" s="27">
        <v>-3.5599999999999998E-4</v>
      </c>
      <c r="Z406" s="27" t="s">
        <v>65</v>
      </c>
    </row>
    <row r="407" spans="2:26" x14ac:dyDescent="0.2">
      <c r="B407" s="27" t="s">
        <v>523</v>
      </c>
      <c r="C407" s="27">
        <v>148</v>
      </c>
      <c r="D407" s="27" t="s">
        <v>128</v>
      </c>
      <c r="E407" s="27" t="s">
        <v>106</v>
      </c>
      <c r="F407" s="27" t="s">
        <v>543</v>
      </c>
      <c r="G407" s="27" t="s">
        <v>64</v>
      </c>
      <c r="H407" s="27">
        <v>60</v>
      </c>
      <c r="I407" s="27">
        <v>21</v>
      </c>
      <c r="J407" s="39">
        <v>-2.4399999999999999E-4</v>
      </c>
      <c r="K407" s="27">
        <v>5</v>
      </c>
      <c r="L407" s="27">
        <v>-2.42E-4</v>
      </c>
      <c r="M407" s="27" t="s">
        <v>65</v>
      </c>
      <c r="O407" s="27" t="s">
        <v>523</v>
      </c>
      <c r="P407" s="27">
        <v>148</v>
      </c>
      <c r="Q407" s="27" t="s">
        <v>128</v>
      </c>
      <c r="R407" s="27" t="s">
        <v>621</v>
      </c>
      <c r="S407" s="27" t="s">
        <v>543</v>
      </c>
      <c r="T407" s="27" t="s">
        <v>64</v>
      </c>
      <c r="U407" s="27">
        <v>10</v>
      </c>
      <c r="V407" s="27">
        <v>21</v>
      </c>
      <c r="W407" s="39">
        <v>-2.4399999999999999E-4</v>
      </c>
      <c r="X407" s="27">
        <v>5</v>
      </c>
      <c r="Y407" s="27">
        <v>-2.42E-4</v>
      </c>
      <c r="Z407" s="27" t="s">
        <v>65</v>
      </c>
    </row>
    <row r="408" spans="2:26" x14ac:dyDescent="0.2">
      <c r="B408" s="27" t="s">
        <v>523</v>
      </c>
      <c r="C408" s="27">
        <v>131</v>
      </c>
      <c r="D408" s="27" t="s">
        <v>129</v>
      </c>
      <c r="E408" s="27" t="s">
        <v>106</v>
      </c>
      <c r="F408" s="27" t="s">
        <v>544</v>
      </c>
      <c r="G408" s="27" t="s">
        <v>63</v>
      </c>
      <c r="H408" s="27">
        <v>60</v>
      </c>
      <c r="I408" s="27">
        <v>19</v>
      </c>
      <c r="J408" s="39">
        <v>-3.77E-4</v>
      </c>
      <c r="K408" s="27">
        <v>6</v>
      </c>
      <c r="L408" s="27">
        <v>-3.7100000000000002E-4</v>
      </c>
      <c r="M408" s="27" t="s">
        <v>65</v>
      </c>
      <c r="O408" s="27" t="s">
        <v>523</v>
      </c>
      <c r="P408" s="27">
        <v>131</v>
      </c>
      <c r="Q408" s="27" t="s">
        <v>129</v>
      </c>
      <c r="R408" s="27" t="s">
        <v>621</v>
      </c>
      <c r="S408" s="27" t="s">
        <v>544</v>
      </c>
      <c r="T408" s="27" t="s">
        <v>63</v>
      </c>
      <c r="U408" s="27">
        <v>10</v>
      </c>
      <c r="V408" s="27">
        <v>19</v>
      </c>
      <c r="W408" s="39">
        <v>-3.77E-4</v>
      </c>
      <c r="X408" s="27">
        <v>6</v>
      </c>
      <c r="Y408" s="27">
        <v>-3.7100000000000002E-4</v>
      </c>
      <c r="Z408" s="27" t="s">
        <v>65</v>
      </c>
    </row>
    <row r="409" spans="2:26" x14ac:dyDescent="0.2">
      <c r="B409" s="27" t="s">
        <v>523</v>
      </c>
      <c r="C409" s="27">
        <v>131</v>
      </c>
      <c r="D409" s="27" t="s">
        <v>129</v>
      </c>
      <c r="E409" s="27" t="s">
        <v>106</v>
      </c>
      <c r="F409" s="27" t="s">
        <v>545</v>
      </c>
      <c r="G409" s="27" t="s">
        <v>64</v>
      </c>
      <c r="H409" s="27">
        <v>60</v>
      </c>
      <c r="I409" s="27">
        <v>19</v>
      </c>
      <c r="J409" s="39">
        <v>-2.5700000000000001E-4</v>
      </c>
      <c r="K409" s="27">
        <v>6</v>
      </c>
      <c r="L409" s="27">
        <v>-2.5500000000000002E-4</v>
      </c>
      <c r="M409" s="27" t="s">
        <v>65</v>
      </c>
      <c r="O409" s="27" t="s">
        <v>523</v>
      </c>
      <c r="P409" s="27">
        <v>131</v>
      </c>
      <c r="Q409" s="27" t="s">
        <v>129</v>
      </c>
      <c r="R409" s="27" t="s">
        <v>621</v>
      </c>
      <c r="S409" s="27" t="s">
        <v>545</v>
      </c>
      <c r="T409" s="27" t="s">
        <v>64</v>
      </c>
      <c r="U409" s="27">
        <v>10</v>
      </c>
      <c r="V409" s="27">
        <v>19</v>
      </c>
      <c r="W409" s="39">
        <v>-2.5700000000000001E-4</v>
      </c>
      <c r="X409" s="27">
        <v>6</v>
      </c>
      <c r="Y409" s="27">
        <v>-2.5500000000000002E-4</v>
      </c>
      <c r="Z409" s="27" t="s">
        <v>65</v>
      </c>
    </row>
    <row r="410" spans="2:26" x14ac:dyDescent="0.2">
      <c r="B410" s="27" t="s">
        <v>523</v>
      </c>
      <c r="C410" s="27">
        <v>142</v>
      </c>
      <c r="D410" s="27" t="s">
        <v>128</v>
      </c>
      <c r="E410" s="27" t="s">
        <v>106</v>
      </c>
      <c r="F410" s="27" t="s">
        <v>546</v>
      </c>
      <c r="G410" s="27" t="s">
        <v>63</v>
      </c>
      <c r="H410" s="27">
        <v>60</v>
      </c>
      <c r="I410" s="27">
        <v>19</v>
      </c>
      <c r="J410" s="39">
        <v>-3.3100000000000002E-4</v>
      </c>
      <c r="K410" s="27">
        <v>5</v>
      </c>
      <c r="L410" s="27">
        <v>-3.21E-4</v>
      </c>
      <c r="M410" s="27" t="s">
        <v>65</v>
      </c>
      <c r="O410" s="27" t="s">
        <v>523</v>
      </c>
      <c r="P410" s="27">
        <v>142</v>
      </c>
      <c r="Q410" s="27" t="s">
        <v>128</v>
      </c>
      <c r="R410" s="27" t="s">
        <v>621</v>
      </c>
      <c r="S410" s="27" t="s">
        <v>546</v>
      </c>
      <c r="T410" s="27" t="s">
        <v>63</v>
      </c>
      <c r="U410" s="27">
        <v>10</v>
      </c>
      <c r="V410" s="27">
        <v>21</v>
      </c>
      <c r="W410" s="39">
        <v>-3.3199999999999999E-4</v>
      </c>
      <c r="X410" s="27">
        <v>5</v>
      </c>
      <c r="Y410" s="27">
        <v>-3.21E-4</v>
      </c>
      <c r="Z410" s="27" t="s">
        <v>65</v>
      </c>
    </row>
    <row r="411" spans="2:26" x14ac:dyDescent="0.2">
      <c r="B411" s="27" t="s">
        <v>523</v>
      </c>
      <c r="C411" s="27">
        <v>142</v>
      </c>
      <c r="D411" s="27" t="s">
        <v>128</v>
      </c>
      <c r="E411" s="27" t="s">
        <v>106</v>
      </c>
      <c r="F411" s="27" t="s">
        <v>547</v>
      </c>
      <c r="G411" s="27" t="s">
        <v>64</v>
      </c>
      <c r="H411" s="27">
        <v>60</v>
      </c>
      <c r="I411" s="27">
        <v>19</v>
      </c>
      <c r="J411" s="39">
        <v>-2.04E-4</v>
      </c>
      <c r="K411" s="27">
        <v>5</v>
      </c>
      <c r="L411" s="27">
        <v>-2.02E-4</v>
      </c>
      <c r="M411" s="27" t="s">
        <v>65</v>
      </c>
      <c r="O411" s="27" t="s">
        <v>523</v>
      </c>
      <c r="P411" s="27">
        <v>142</v>
      </c>
      <c r="Q411" s="27" t="s">
        <v>128</v>
      </c>
      <c r="R411" s="27" t="s">
        <v>621</v>
      </c>
      <c r="S411" s="27" t="s">
        <v>547</v>
      </c>
      <c r="T411" s="27" t="s">
        <v>64</v>
      </c>
      <c r="U411" s="27">
        <v>10</v>
      </c>
      <c r="V411" s="27">
        <v>19</v>
      </c>
      <c r="W411" s="39">
        <v>-2.04E-4</v>
      </c>
      <c r="X411" s="27">
        <v>5</v>
      </c>
      <c r="Y411" s="27">
        <v>-2.02E-4</v>
      </c>
      <c r="Z411" s="27" t="s">
        <v>65</v>
      </c>
    </row>
    <row r="412" spans="2:26" x14ac:dyDescent="0.2">
      <c r="B412" s="27" t="s">
        <v>523</v>
      </c>
      <c r="C412" s="27">
        <v>143</v>
      </c>
      <c r="D412" s="27" t="s">
        <v>128</v>
      </c>
      <c r="E412" s="27" t="s">
        <v>106</v>
      </c>
      <c r="F412" s="27" t="s">
        <v>548</v>
      </c>
      <c r="G412" s="27" t="s">
        <v>63</v>
      </c>
      <c r="H412" s="27">
        <v>60</v>
      </c>
      <c r="I412" s="27">
        <v>19</v>
      </c>
      <c r="J412" s="39">
        <v>-2.33E-4</v>
      </c>
      <c r="K412" s="27">
        <v>5</v>
      </c>
      <c r="L412" s="27">
        <v>-2.2599999999999999E-4</v>
      </c>
      <c r="M412" s="27" t="s">
        <v>65</v>
      </c>
      <c r="O412" s="27" t="s">
        <v>523</v>
      </c>
      <c r="P412" s="27">
        <v>143</v>
      </c>
      <c r="Q412" s="27" t="s">
        <v>128</v>
      </c>
      <c r="R412" s="27" t="s">
        <v>621</v>
      </c>
      <c r="S412" s="27" t="s">
        <v>548</v>
      </c>
      <c r="T412" s="27" t="s">
        <v>63</v>
      </c>
      <c r="U412" s="27">
        <v>10</v>
      </c>
      <c r="V412" s="27">
        <v>19</v>
      </c>
      <c r="W412" s="39">
        <v>-2.33E-4</v>
      </c>
      <c r="X412" s="27">
        <v>5</v>
      </c>
      <c r="Y412" s="27">
        <v>-2.2599999999999999E-4</v>
      </c>
      <c r="Z412" s="27" t="s">
        <v>65</v>
      </c>
    </row>
    <row r="413" spans="2:26" x14ac:dyDescent="0.2">
      <c r="B413" s="27" t="s">
        <v>523</v>
      </c>
      <c r="C413" s="27">
        <v>143</v>
      </c>
      <c r="D413" s="27" t="s">
        <v>128</v>
      </c>
      <c r="E413" s="27" t="s">
        <v>106</v>
      </c>
      <c r="F413" s="27" t="s">
        <v>549</v>
      </c>
      <c r="G413" s="27" t="s">
        <v>64</v>
      </c>
      <c r="H413" s="27">
        <v>60</v>
      </c>
      <c r="I413" s="27">
        <v>19</v>
      </c>
      <c r="J413" s="39">
        <v>-1.8699999999999999E-4</v>
      </c>
      <c r="K413" s="27">
        <v>5</v>
      </c>
      <c r="L413" s="27">
        <v>-1.83E-4</v>
      </c>
      <c r="M413" s="27" t="s">
        <v>65</v>
      </c>
      <c r="O413" s="27" t="s">
        <v>523</v>
      </c>
      <c r="P413" s="27">
        <v>143</v>
      </c>
      <c r="Q413" s="27" t="s">
        <v>128</v>
      </c>
      <c r="R413" s="27" t="s">
        <v>621</v>
      </c>
      <c r="S413" s="27" t="s">
        <v>549</v>
      </c>
      <c r="T413" s="27" t="s">
        <v>64</v>
      </c>
      <c r="U413" s="27">
        <v>10</v>
      </c>
      <c r="V413" s="27">
        <v>19</v>
      </c>
      <c r="W413" s="39">
        <v>-1.8699999999999999E-4</v>
      </c>
      <c r="X413" s="27">
        <v>5</v>
      </c>
      <c r="Y413" s="27">
        <v>-1.83E-4</v>
      </c>
      <c r="Z413" s="27" t="s">
        <v>65</v>
      </c>
    </row>
    <row r="414" spans="2:26" x14ac:dyDescent="0.2">
      <c r="B414" s="27" t="s">
        <v>523</v>
      </c>
      <c r="C414" s="27">
        <v>130</v>
      </c>
      <c r="D414" s="27" t="s">
        <v>129</v>
      </c>
      <c r="E414" s="27" t="s">
        <v>106</v>
      </c>
      <c r="F414" s="27" t="s">
        <v>550</v>
      </c>
      <c r="G414" s="27" t="s">
        <v>63</v>
      </c>
      <c r="H414" s="27">
        <v>60</v>
      </c>
      <c r="I414" s="27">
        <v>19</v>
      </c>
      <c r="J414" s="39">
        <v>-3.7599999999999998E-4</v>
      </c>
      <c r="K414" s="27">
        <v>6</v>
      </c>
      <c r="L414" s="27">
        <v>-3.6999999999999999E-4</v>
      </c>
      <c r="M414" s="27" t="s">
        <v>65</v>
      </c>
      <c r="O414" s="27" t="s">
        <v>523</v>
      </c>
      <c r="P414" s="27">
        <v>130</v>
      </c>
      <c r="Q414" s="27" t="s">
        <v>129</v>
      </c>
      <c r="R414" s="27" t="s">
        <v>621</v>
      </c>
      <c r="S414" s="27" t="s">
        <v>550</v>
      </c>
      <c r="T414" s="27" t="s">
        <v>63</v>
      </c>
      <c r="U414" s="27">
        <v>10</v>
      </c>
      <c r="V414" s="27">
        <v>19</v>
      </c>
      <c r="W414" s="39">
        <v>-3.7599999999999998E-4</v>
      </c>
      <c r="X414" s="27">
        <v>6</v>
      </c>
      <c r="Y414" s="27">
        <v>-3.6999999999999999E-4</v>
      </c>
      <c r="Z414" s="27" t="s">
        <v>65</v>
      </c>
    </row>
    <row r="415" spans="2:26" x14ac:dyDescent="0.2">
      <c r="B415" s="27" t="s">
        <v>523</v>
      </c>
      <c r="C415" s="27">
        <v>130</v>
      </c>
      <c r="D415" s="27" t="s">
        <v>129</v>
      </c>
      <c r="E415" s="27" t="s">
        <v>106</v>
      </c>
      <c r="F415" s="27" t="s">
        <v>551</v>
      </c>
      <c r="G415" s="27" t="s">
        <v>64</v>
      </c>
      <c r="H415" s="27">
        <v>60</v>
      </c>
      <c r="I415" s="27">
        <v>19</v>
      </c>
      <c r="J415" s="39">
        <v>-2.5700000000000001E-4</v>
      </c>
      <c r="K415" s="27">
        <v>6</v>
      </c>
      <c r="L415" s="27">
        <v>-2.5500000000000002E-4</v>
      </c>
      <c r="M415" s="27" t="s">
        <v>65</v>
      </c>
      <c r="O415" s="27" t="s">
        <v>523</v>
      </c>
      <c r="P415" s="27">
        <v>130</v>
      </c>
      <c r="Q415" s="27" t="s">
        <v>129</v>
      </c>
      <c r="R415" s="27" t="s">
        <v>621</v>
      </c>
      <c r="S415" s="27" t="s">
        <v>551</v>
      </c>
      <c r="T415" s="27" t="s">
        <v>64</v>
      </c>
      <c r="U415" s="27">
        <v>10</v>
      </c>
      <c r="V415" s="27">
        <v>19</v>
      </c>
      <c r="W415" s="39">
        <v>-2.5700000000000001E-4</v>
      </c>
      <c r="X415" s="27">
        <v>6</v>
      </c>
      <c r="Y415" s="27">
        <v>-2.5500000000000002E-4</v>
      </c>
      <c r="Z415" s="27" t="s">
        <v>65</v>
      </c>
    </row>
    <row r="416" spans="2:26" x14ac:dyDescent="0.2">
      <c r="B416" s="27" t="s">
        <v>523</v>
      </c>
      <c r="C416" s="27">
        <v>145</v>
      </c>
      <c r="D416" s="27" t="s">
        <v>128</v>
      </c>
      <c r="E416" s="27" t="s">
        <v>106</v>
      </c>
      <c r="F416" s="27" t="s">
        <v>552</v>
      </c>
      <c r="G416" s="27" t="s">
        <v>63</v>
      </c>
      <c r="H416" s="27">
        <v>60</v>
      </c>
      <c r="I416" s="27">
        <v>20</v>
      </c>
      <c r="J416" s="39">
        <v>-3.6400000000000001E-4</v>
      </c>
      <c r="K416" s="27">
        <v>5</v>
      </c>
      <c r="L416" s="27">
        <v>-3.5500000000000001E-4</v>
      </c>
      <c r="M416" s="27" t="s">
        <v>65</v>
      </c>
      <c r="O416" s="27" t="s">
        <v>523</v>
      </c>
      <c r="P416" s="27">
        <v>145</v>
      </c>
      <c r="Q416" s="27" t="s">
        <v>128</v>
      </c>
      <c r="R416" s="27" t="s">
        <v>621</v>
      </c>
      <c r="S416" s="27" t="s">
        <v>552</v>
      </c>
      <c r="T416" s="27" t="s">
        <v>63</v>
      </c>
      <c r="U416" s="27">
        <v>10</v>
      </c>
      <c r="V416" s="27">
        <v>20</v>
      </c>
      <c r="W416" s="39">
        <v>-3.6400000000000001E-4</v>
      </c>
      <c r="X416" s="27">
        <v>5</v>
      </c>
      <c r="Y416" s="27">
        <v>-3.5500000000000001E-4</v>
      </c>
      <c r="Z416" s="27" t="s">
        <v>65</v>
      </c>
    </row>
    <row r="417" spans="2:26" x14ac:dyDescent="0.2">
      <c r="B417" s="27" t="s">
        <v>523</v>
      </c>
      <c r="C417" s="27">
        <v>145</v>
      </c>
      <c r="D417" s="27" t="s">
        <v>128</v>
      </c>
      <c r="E417" s="27" t="s">
        <v>106</v>
      </c>
      <c r="F417" s="27" t="s">
        <v>553</v>
      </c>
      <c r="G417" s="27" t="s">
        <v>64</v>
      </c>
      <c r="H417" s="27">
        <v>60</v>
      </c>
      <c r="I417" s="27">
        <v>19</v>
      </c>
      <c r="J417" s="39">
        <v>-2.4499999999999999E-4</v>
      </c>
      <c r="K417" s="27">
        <v>10</v>
      </c>
      <c r="L417" s="27">
        <v>-2.43E-4</v>
      </c>
      <c r="M417" s="27" t="s">
        <v>65</v>
      </c>
      <c r="O417" s="27" t="s">
        <v>523</v>
      </c>
      <c r="P417" s="27">
        <v>145</v>
      </c>
      <c r="Q417" s="27" t="s">
        <v>128</v>
      </c>
      <c r="R417" s="27" t="s">
        <v>621</v>
      </c>
      <c r="S417" s="27" t="s">
        <v>553</v>
      </c>
      <c r="T417" s="27" t="s">
        <v>64</v>
      </c>
      <c r="U417" s="27">
        <v>10</v>
      </c>
      <c r="V417" s="27">
        <v>19</v>
      </c>
      <c r="W417" s="39">
        <v>-2.4499999999999999E-4</v>
      </c>
      <c r="X417" s="27">
        <v>10</v>
      </c>
      <c r="Y417" s="27">
        <v>-2.43E-4</v>
      </c>
      <c r="Z417" s="27" t="s">
        <v>65</v>
      </c>
    </row>
    <row r="418" spans="2:26" x14ac:dyDescent="0.2">
      <c r="B418" s="27" t="s">
        <v>523</v>
      </c>
      <c r="C418" s="27">
        <v>146</v>
      </c>
      <c r="D418" s="27" t="s">
        <v>128</v>
      </c>
      <c r="E418" s="27" t="s">
        <v>106</v>
      </c>
      <c r="F418" s="27" t="s">
        <v>554</v>
      </c>
      <c r="G418" s="27" t="s">
        <v>63</v>
      </c>
      <c r="H418" s="27">
        <v>60</v>
      </c>
      <c r="I418" s="27">
        <v>20</v>
      </c>
      <c r="J418" s="39">
        <v>-3.6499999999999998E-4</v>
      </c>
      <c r="K418" s="27">
        <v>5</v>
      </c>
      <c r="L418" s="27">
        <v>-3.5599999999999998E-4</v>
      </c>
      <c r="M418" s="27" t="s">
        <v>65</v>
      </c>
      <c r="O418" s="27" t="s">
        <v>523</v>
      </c>
      <c r="P418" s="27">
        <v>146</v>
      </c>
      <c r="Q418" s="27" t="s">
        <v>128</v>
      </c>
      <c r="R418" s="27" t="s">
        <v>621</v>
      </c>
      <c r="S418" s="27" t="s">
        <v>554</v>
      </c>
      <c r="T418" s="27" t="s">
        <v>63</v>
      </c>
      <c r="U418" s="27">
        <v>10</v>
      </c>
      <c r="V418" s="27">
        <v>20</v>
      </c>
      <c r="W418" s="39">
        <v>-3.6499999999999998E-4</v>
      </c>
      <c r="X418" s="27">
        <v>5</v>
      </c>
      <c r="Y418" s="27">
        <v>-3.5599999999999998E-4</v>
      </c>
      <c r="Z418" s="27" t="s">
        <v>65</v>
      </c>
    </row>
    <row r="419" spans="2:26" x14ac:dyDescent="0.2">
      <c r="B419" s="27" t="s">
        <v>523</v>
      </c>
      <c r="C419" s="27">
        <v>146</v>
      </c>
      <c r="D419" s="27" t="s">
        <v>128</v>
      </c>
      <c r="E419" s="27" t="s">
        <v>106</v>
      </c>
      <c r="F419" s="27" t="s">
        <v>555</v>
      </c>
      <c r="G419" s="27" t="s">
        <v>64</v>
      </c>
      <c r="H419" s="27">
        <v>60</v>
      </c>
      <c r="I419" s="27">
        <v>19</v>
      </c>
      <c r="J419" s="39">
        <v>-2.4399999999999999E-4</v>
      </c>
      <c r="K419" s="27">
        <v>10</v>
      </c>
      <c r="L419" s="27">
        <v>-2.42E-4</v>
      </c>
      <c r="M419" s="27" t="s">
        <v>65</v>
      </c>
      <c r="O419" s="27" t="s">
        <v>523</v>
      </c>
      <c r="P419" s="27">
        <v>146</v>
      </c>
      <c r="Q419" s="27" t="s">
        <v>128</v>
      </c>
      <c r="R419" s="27" t="s">
        <v>621</v>
      </c>
      <c r="S419" s="27" t="s">
        <v>555</v>
      </c>
      <c r="T419" s="27" t="s">
        <v>64</v>
      </c>
      <c r="U419" s="27">
        <v>10</v>
      </c>
      <c r="V419" s="27">
        <v>19</v>
      </c>
      <c r="W419" s="39">
        <v>-2.4399999999999999E-4</v>
      </c>
      <c r="X419" s="27">
        <v>10</v>
      </c>
      <c r="Y419" s="27">
        <v>-2.42E-4</v>
      </c>
      <c r="Z419" s="27" t="s">
        <v>65</v>
      </c>
    </row>
    <row r="420" spans="2:26" x14ac:dyDescent="0.2">
      <c r="B420" s="27" t="s">
        <v>523</v>
      </c>
      <c r="C420" s="27">
        <v>132</v>
      </c>
      <c r="D420" s="27" t="s">
        <v>129</v>
      </c>
      <c r="E420" s="27" t="s">
        <v>106</v>
      </c>
      <c r="F420" s="27" t="s">
        <v>556</v>
      </c>
      <c r="G420" s="27" t="s">
        <v>63</v>
      </c>
      <c r="H420" s="27">
        <v>60</v>
      </c>
      <c r="I420" s="27">
        <v>20</v>
      </c>
      <c r="J420" s="39">
        <v>-3.77E-4</v>
      </c>
      <c r="K420" s="27">
        <v>6</v>
      </c>
      <c r="L420" s="27">
        <v>-3.7100000000000002E-4</v>
      </c>
      <c r="M420" s="27" t="s">
        <v>65</v>
      </c>
      <c r="O420" s="27" t="s">
        <v>523</v>
      </c>
      <c r="P420" s="27">
        <v>132</v>
      </c>
      <c r="Q420" s="27" t="s">
        <v>129</v>
      </c>
      <c r="R420" s="27" t="s">
        <v>621</v>
      </c>
      <c r="S420" s="27" t="s">
        <v>556</v>
      </c>
      <c r="T420" s="27" t="s">
        <v>63</v>
      </c>
      <c r="U420" s="27">
        <v>10</v>
      </c>
      <c r="V420" s="27">
        <v>20</v>
      </c>
      <c r="W420" s="39">
        <v>-3.77E-4</v>
      </c>
      <c r="X420" s="27">
        <v>6</v>
      </c>
      <c r="Y420" s="27">
        <v>-3.7100000000000002E-4</v>
      </c>
      <c r="Z420" s="27" t="s">
        <v>65</v>
      </c>
    </row>
    <row r="421" spans="2:26" x14ac:dyDescent="0.2">
      <c r="B421" s="27" t="s">
        <v>523</v>
      </c>
      <c r="C421" s="27">
        <v>132</v>
      </c>
      <c r="D421" s="27" t="s">
        <v>129</v>
      </c>
      <c r="E421" s="27" t="s">
        <v>106</v>
      </c>
      <c r="F421" s="27" t="s">
        <v>557</v>
      </c>
      <c r="G421" s="27" t="s">
        <v>64</v>
      </c>
      <c r="H421" s="27">
        <v>60</v>
      </c>
      <c r="I421" s="27">
        <v>19</v>
      </c>
      <c r="J421" s="39">
        <v>-2.5700000000000001E-4</v>
      </c>
      <c r="K421" s="27">
        <v>6</v>
      </c>
      <c r="L421" s="27">
        <v>-2.5500000000000002E-4</v>
      </c>
      <c r="M421" s="27" t="s">
        <v>65</v>
      </c>
      <c r="O421" s="27" t="s">
        <v>523</v>
      </c>
      <c r="P421" s="27">
        <v>132</v>
      </c>
      <c r="Q421" s="27" t="s">
        <v>129</v>
      </c>
      <c r="R421" s="27" t="s">
        <v>621</v>
      </c>
      <c r="S421" s="27" t="s">
        <v>557</v>
      </c>
      <c r="T421" s="27" t="s">
        <v>64</v>
      </c>
      <c r="U421" s="27">
        <v>10</v>
      </c>
      <c r="V421" s="27">
        <v>19</v>
      </c>
      <c r="W421" s="39">
        <v>-2.5700000000000001E-4</v>
      </c>
      <c r="X421" s="27">
        <v>6</v>
      </c>
      <c r="Y421" s="27">
        <v>-2.5500000000000002E-4</v>
      </c>
      <c r="Z421" s="27" t="s">
        <v>65</v>
      </c>
    </row>
    <row r="422" spans="2:26" x14ac:dyDescent="0.2">
      <c r="B422" s="27" t="s">
        <v>523</v>
      </c>
      <c r="C422" s="27">
        <v>141</v>
      </c>
      <c r="D422" s="27" t="s">
        <v>128</v>
      </c>
      <c r="E422" s="27" t="s">
        <v>106</v>
      </c>
      <c r="F422" s="27" t="s">
        <v>558</v>
      </c>
      <c r="G422" s="27" t="s">
        <v>63</v>
      </c>
      <c r="H422" s="27">
        <v>60</v>
      </c>
      <c r="I422" s="27">
        <v>19</v>
      </c>
      <c r="J422" s="39">
        <v>-3.3100000000000002E-4</v>
      </c>
      <c r="K422" s="27">
        <v>5</v>
      </c>
      <c r="L422" s="27">
        <v>-3.21E-4</v>
      </c>
      <c r="M422" s="27" t="s">
        <v>65</v>
      </c>
      <c r="O422" s="27" t="s">
        <v>523</v>
      </c>
      <c r="P422" s="27">
        <v>141</v>
      </c>
      <c r="Q422" s="27" t="s">
        <v>128</v>
      </c>
      <c r="R422" s="27" t="s">
        <v>621</v>
      </c>
      <c r="S422" s="27" t="s">
        <v>558</v>
      </c>
      <c r="T422" s="27" t="s">
        <v>63</v>
      </c>
      <c r="U422" s="27">
        <v>10</v>
      </c>
      <c r="V422" s="27">
        <v>19</v>
      </c>
      <c r="W422" s="39">
        <v>-3.3100000000000002E-4</v>
      </c>
      <c r="X422" s="27">
        <v>5</v>
      </c>
      <c r="Y422" s="27">
        <v>-3.21E-4</v>
      </c>
      <c r="Z422" s="27" t="s">
        <v>65</v>
      </c>
    </row>
    <row r="423" spans="2:26" x14ac:dyDescent="0.2">
      <c r="B423" s="27" t="s">
        <v>523</v>
      </c>
      <c r="C423" s="27">
        <v>141</v>
      </c>
      <c r="D423" s="27" t="s">
        <v>128</v>
      </c>
      <c r="E423" s="27" t="s">
        <v>106</v>
      </c>
      <c r="F423" s="27" t="s">
        <v>559</v>
      </c>
      <c r="G423" s="27" t="s">
        <v>64</v>
      </c>
      <c r="H423" s="27">
        <v>60</v>
      </c>
      <c r="I423" s="27">
        <v>19</v>
      </c>
      <c r="J423" s="39">
        <v>-2.04E-4</v>
      </c>
      <c r="K423" s="27">
        <v>5</v>
      </c>
      <c r="L423" s="27">
        <v>-2.02E-4</v>
      </c>
      <c r="M423" s="27" t="s">
        <v>65</v>
      </c>
      <c r="O423" s="27" t="s">
        <v>523</v>
      </c>
      <c r="P423" s="27">
        <v>141</v>
      </c>
      <c r="Q423" s="27" t="s">
        <v>128</v>
      </c>
      <c r="R423" s="27" t="s">
        <v>621</v>
      </c>
      <c r="S423" s="27" t="s">
        <v>559</v>
      </c>
      <c r="T423" s="27" t="s">
        <v>64</v>
      </c>
      <c r="U423" s="27">
        <v>10</v>
      </c>
      <c r="V423" s="27">
        <v>19</v>
      </c>
      <c r="W423" s="39">
        <v>-2.04E-4</v>
      </c>
      <c r="X423" s="27">
        <v>5</v>
      </c>
      <c r="Y423" s="27">
        <v>-2.02E-4</v>
      </c>
      <c r="Z423" s="27" t="s">
        <v>65</v>
      </c>
    </row>
    <row r="424" spans="2:26" x14ac:dyDescent="0.2">
      <c r="B424" s="27" t="s">
        <v>523</v>
      </c>
      <c r="C424" s="27">
        <v>125</v>
      </c>
      <c r="D424" s="27" t="s">
        <v>127</v>
      </c>
      <c r="E424" s="27" t="s">
        <v>106</v>
      </c>
      <c r="F424" s="27" t="s">
        <v>560</v>
      </c>
      <c r="G424" s="27" t="s">
        <v>63</v>
      </c>
      <c r="H424" s="27">
        <v>60</v>
      </c>
      <c r="I424" s="27">
        <v>19</v>
      </c>
      <c r="J424" s="39">
        <v>-2.3000000000000001E-4</v>
      </c>
      <c r="K424" s="27">
        <v>5</v>
      </c>
      <c r="L424" s="27">
        <v>-2.22E-4</v>
      </c>
      <c r="M424" s="27" t="s">
        <v>65</v>
      </c>
      <c r="O424" s="27" t="s">
        <v>523</v>
      </c>
      <c r="P424" s="27">
        <v>125</v>
      </c>
      <c r="Q424" s="27" t="s">
        <v>127</v>
      </c>
      <c r="R424" s="27" t="s">
        <v>621</v>
      </c>
      <c r="S424" s="27" t="s">
        <v>560</v>
      </c>
      <c r="T424" s="27" t="s">
        <v>63</v>
      </c>
      <c r="U424" s="27">
        <v>10</v>
      </c>
      <c r="V424" s="27">
        <v>19</v>
      </c>
      <c r="W424" s="39">
        <v>-2.3000000000000001E-4</v>
      </c>
      <c r="X424" s="27">
        <v>5</v>
      </c>
      <c r="Y424" s="27">
        <v>-2.22E-4</v>
      </c>
      <c r="Z424" s="27" t="s">
        <v>65</v>
      </c>
    </row>
    <row r="425" spans="2:26" x14ac:dyDescent="0.2">
      <c r="B425" s="27" t="s">
        <v>523</v>
      </c>
      <c r="C425" s="27">
        <v>125</v>
      </c>
      <c r="D425" s="27" t="s">
        <v>127</v>
      </c>
      <c r="E425" s="27" t="s">
        <v>106</v>
      </c>
      <c r="F425" s="27" t="s">
        <v>561</v>
      </c>
      <c r="G425" s="27" t="s">
        <v>64</v>
      </c>
      <c r="H425" s="27">
        <v>60</v>
      </c>
      <c r="I425" s="27">
        <v>17</v>
      </c>
      <c r="J425" s="39">
        <v>-1.66E-4</v>
      </c>
      <c r="K425" s="27">
        <v>10</v>
      </c>
      <c r="L425" s="27">
        <v>-1.6100000000000001E-4</v>
      </c>
      <c r="M425" s="27" t="s">
        <v>65</v>
      </c>
      <c r="O425" s="27" t="s">
        <v>523</v>
      </c>
      <c r="P425" s="27">
        <v>125</v>
      </c>
      <c r="Q425" s="27" t="s">
        <v>127</v>
      </c>
      <c r="R425" s="27" t="s">
        <v>621</v>
      </c>
      <c r="S425" s="27" t="s">
        <v>561</v>
      </c>
      <c r="T425" s="27" t="s">
        <v>64</v>
      </c>
      <c r="U425" s="27">
        <v>10</v>
      </c>
      <c r="V425" s="27">
        <v>17</v>
      </c>
      <c r="W425" s="39">
        <v>-1.66E-4</v>
      </c>
      <c r="X425" s="27">
        <v>10</v>
      </c>
      <c r="Y425" s="27">
        <v>-1.6100000000000001E-4</v>
      </c>
      <c r="Z425" s="27" t="s">
        <v>65</v>
      </c>
    </row>
    <row r="426" spans="2:26" x14ac:dyDescent="0.2">
      <c r="B426" s="27" t="s">
        <v>523</v>
      </c>
      <c r="C426" s="27">
        <v>137</v>
      </c>
      <c r="D426" s="27" t="s">
        <v>128</v>
      </c>
      <c r="E426" s="27" t="s">
        <v>106</v>
      </c>
      <c r="F426" s="27" t="s">
        <v>562</v>
      </c>
      <c r="G426" s="27" t="s">
        <v>63</v>
      </c>
      <c r="H426" s="27">
        <v>60</v>
      </c>
      <c r="I426" s="27">
        <v>21</v>
      </c>
      <c r="J426" s="39">
        <v>-3.1500000000000001E-4</v>
      </c>
      <c r="K426" s="27">
        <v>5</v>
      </c>
      <c r="L426" s="27">
        <v>-3.0499999999999999E-4</v>
      </c>
      <c r="M426" s="27" t="s">
        <v>65</v>
      </c>
      <c r="O426" s="27" t="s">
        <v>523</v>
      </c>
      <c r="P426" s="27">
        <v>137</v>
      </c>
      <c r="Q426" s="27" t="s">
        <v>128</v>
      </c>
      <c r="R426" s="27" t="s">
        <v>621</v>
      </c>
      <c r="S426" s="27" t="s">
        <v>562</v>
      </c>
      <c r="T426" s="27" t="s">
        <v>63</v>
      </c>
      <c r="U426" s="27">
        <v>10</v>
      </c>
      <c r="V426" s="27">
        <v>21</v>
      </c>
      <c r="W426" s="39">
        <v>-3.1500000000000001E-4</v>
      </c>
      <c r="X426" s="27">
        <v>5</v>
      </c>
      <c r="Y426" s="27">
        <v>-3.0499999999999999E-4</v>
      </c>
      <c r="Z426" s="27" t="s">
        <v>65</v>
      </c>
    </row>
    <row r="427" spans="2:26" x14ac:dyDescent="0.2">
      <c r="B427" s="27" t="s">
        <v>523</v>
      </c>
      <c r="C427" s="27">
        <v>137</v>
      </c>
      <c r="D427" s="27" t="s">
        <v>128</v>
      </c>
      <c r="E427" s="27" t="s">
        <v>106</v>
      </c>
      <c r="F427" s="27" t="s">
        <v>563</v>
      </c>
      <c r="G427" s="27" t="s">
        <v>64</v>
      </c>
      <c r="H427" s="27">
        <v>60</v>
      </c>
      <c r="I427" s="27">
        <v>19</v>
      </c>
      <c r="J427" s="39">
        <v>-1.9599999999999999E-4</v>
      </c>
      <c r="K427" s="27">
        <v>10</v>
      </c>
      <c r="L427" s="27">
        <v>-1.93E-4</v>
      </c>
      <c r="M427" s="27" t="s">
        <v>65</v>
      </c>
      <c r="O427" s="27" t="s">
        <v>523</v>
      </c>
      <c r="P427" s="27">
        <v>137</v>
      </c>
      <c r="Q427" s="27" t="s">
        <v>128</v>
      </c>
      <c r="R427" s="27" t="s">
        <v>621</v>
      </c>
      <c r="S427" s="27" t="s">
        <v>563</v>
      </c>
      <c r="T427" s="27" t="s">
        <v>64</v>
      </c>
      <c r="U427" s="27">
        <v>10</v>
      </c>
      <c r="V427" s="27">
        <v>19</v>
      </c>
      <c r="W427" s="39">
        <v>-1.9599999999999999E-4</v>
      </c>
      <c r="X427" s="27">
        <v>10</v>
      </c>
      <c r="Y427" s="27">
        <v>-1.93E-4</v>
      </c>
      <c r="Z427" s="27" t="s">
        <v>65</v>
      </c>
    </row>
    <row r="428" spans="2:26" x14ac:dyDescent="0.2">
      <c r="B428" s="27" t="s">
        <v>523</v>
      </c>
      <c r="C428" s="27">
        <v>133</v>
      </c>
      <c r="D428" s="27" t="s">
        <v>129</v>
      </c>
      <c r="E428" s="27" t="s">
        <v>106</v>
      </c>
      <c r="F428" s="27" t="s">
        <v>564</v>
      </c>
      <c r="G428" s="27" t="s">
        <v>63</v>
      </c>
      <c r="H428" s="27">
        <v>60</v>
      </c>
      <c r="I428" s="27">
        <v>21</v>
      </c>
      <c r="J428" s="39">
        <v>-3.3700000000000001E-4</v>
      </c>
      <c r="K428" s="27">
        <v>6</v>
      </c>
      <c r="L428" s="27">
        <v>-3.2899999999999997E-4</v>
      </c>
      <c r="M428" s="27" t="s">
        <v>65</v>
      </c>
      <c r="O428" s="27" t="s">
        <v>523</v>
      </c>
      <c r="P428" s="27">
        <v>133</v>
      </c>
      <c r="Q428" s="27" t="s">
        <v>129</v>
      </c>
      <c r="R428" s="27" t="s">
        <v>621</v>
      </c>
      <c r="S428" s="27" t="s">
        <v>564</v>
      </c>
      <c r="T428" s="27" t="s">
        <v>63</v>
      </c>
      <c r="U428" s="27">
        <v>10</v>
      </c>
      <c r="V428" s="27">
        <v>21</v>
      </c>
      <c r="W428" s="39">
        <v>-3.3700000000000001E-4</v>
      </c>
      <c r="X428" s="27">
        <v>6</v>
      </c>
      <c r="Y428" s="27">
        <v>-3.2899999999999997E-4</v>
      </c>
      <c r="Z428" s="27" t="s">
        <v>65</v>
      </c>
    </row>
    <row r="429" spans="2:26" x14ac:dyDescent="0.2">
      <c r="B429" s="27" t="s">
        <v>523</v>
      </c>
      <c r="C429" s="27">
        <v>133</v>
      </c>
      <c r="D429" s="27" t="s">
        <v>129</v>
      </c>
      <c r="E429" s="27" t="s">
        <v>106</v>
      </c>
      <c r="F429" s="27" t="s">
        <v>565</v>
      </c>
      <c r="G429" s="27" t="s">
        <v>64</v>
      </c>
      <c r="H429" s="27">
        <v>60</v>
      </c>
      <c r="I429" s="27">
        <v>19</v>
      </c>
      <c r="J429" s="39">
        <v>-2.1499999999999999E-4</v>
      </c>
      <c r="K429" s="27">
        <v>12</v>
      </c>
      <c r="L429" s="27">
        <v>-2.1100000000000001E-4</v>
      </c>
      <c r="M429" s="27" t="s">
        <v>65</v>
      </c>
      <c r="O429" s="27" t="s">
        <v>523</v>
      </c>
      <c r="P429" s="27">
        <v>133</v>
      </c>
      <c r="Q429" s="27" t="s">
        <v>129</v>
      </c>
      <c r="R429" s="27" t="s">
        <v>621</v>
      </c>
      <c r="S429" s="27" t="s">
        <v>565</v>
      </c>
      <c r="T429" s="27" t="s">
        <v>64</v>
      </c>
      <c r="U429" s="27">
        <v>10</v>
      </c>
      <c r="V429" s="27">
        <v>19</v>
      </c>
      <c r="W429" s="39">
        <v>-2.1499999999999999E-4</v>
      </c>
      <c r="X429" s="27">
        <v>12</v>
      </c>
      <c r="Y429" s="27">
        <v>-2.1100000000000001E-4</v>
      </c>
      <c r="Z429" s="27" t="s">
        <v>65</v>
      </c>
    </row>
    <row r="430" spans="2:26" x14ac:dyDescent="0.2">
      <c r="B430" s="27" t="s">
        <v>523</v>
      </c>
      <c r="C430" s="27">
        <v>134</v>
      </c>
      <c r="D430" s="27" t="s">
        <v>129</v>
      </c>
      <c r="E430" s="27" t="s">
        <v>106</v>
      </c>
      <c r="F430" s="27" t="s">
        <v>566</v>
      </c>
      <c r="G430" s="27" t="s">
        <v>63</v>
      </c>
      <c r="H430" s="27">
        <v>60</v>
      </c>
      <c r="I430" s="27">
        <v>21</v>
      </c>
      <c r="J430" s="39">
        <v>-3.3700000000000001E-4</v>
      </c>
      <c r="K430" s="27">
        <v>6</v>
      </c>
      <c r="L430" s="27">
        <v>-3.2899999999999997E-4</v>
      </c>
      <c r="M430" s="27" t="s">
        <v>65</v>
      </c>
      <c r="O430" s="27" t="s">
        <v>523</v>
      </c>
      <c r="P430" s="27">
        <v>134</v>
      </c>
      <c r="Q430" s="27" t="s">
        <v>129</v>
      </c>
      <c r="R430" s="27" t="s">
        <v>621</v>
      </c>
      <c r="S430" s="27" t="s">
        <v>566</v>
      </c>
      <c r="T430" s="27" t="s">
        <v>63</v>
      </c>
      <c r="U430" s="27">
        <v>10</v>
      </c>
      <c r="V430" s="27">
        <v>21</v>
      </c>
      <c r="W430" s="39">
        <v>-3.3799999999999998E-4</v>
      </c>
      <c r="X430" s="27">
        <v>6</v>
      </c>
      <c r="Y430" s="27">
        <v>-3.3E-4</v>
      </c>
      <c r="Z430" s="27" t="s">
        <v>65</v>
      </c>
    </row>
    <row r="431" spans="2:26" x14ac:dyDescent="0.2">
      <c r="B431" s="27" t="s">
        <v>523</v>
      </c>
      <c r="C431" s="27">
        <v>134</v>
      </c>
      <c r="D431" s="27" t="s">
        <v>129</v>
      </c>
      <c r="E431" s="27" t="s">
        <v>106</v>
      </c>
      <c r="F431" s="27" t="s">
        <v>567</v>
      </c>
      <c r="G431" s="27" t="s">
        <v>64</v>
      </c>
      <c r="H431" s="27">
        <v>60</v>
      </c>
      <c r="I431" s="27">
        <v>19</v>
      </c>
      <c r="J431" s="39">
        <v>-2.1499999999999999E-4</v>
      </c>
      <c r="K431" s="27">
        <v>12</v>
      </c>
      <c r="L431" s="27">
        <v>-2.1100000000000001E-4</v>
      </c>
      <c r="M431" s="27" t="s">
        <v>65</v>
      </c>
      <c r="O431" s="27" t="s">
        <v>523</v>
      </c>
      <c r="P431" s="27">
        <v>134</v>
      </c>
      <c r="Q431" s="27" t="s">
        <v>129</v>
      </c>
      <c r="R431" s="27" t="s">
        <v>621</v>
      </c>
      <c r="S431" s="27" t="s">
        <v>567</v>
      </c>
      <c r="T431" s="27" t="s">
        <v>64</v>
      </c>
      <c r="U431" s="27">
        <v>10</v>
      </c>
      <c r="V431" s="27">
        <v>19</v>
      </c>
      <c r="W431" s="39">
        <v>-2.1499999999999999E-4</v>
      </c>
      <c r="X431" s="27">
        <v>12</v>
      </c>
      <c r="Y431" s="27">
        <v>-2.1100000000000001E-4</v>
      </c>
      <c r="Z431" s="27" t="s">
        <v>65</v>
      </c>
    </row>
    <row r="432" spans="2:26" x14ac:dyDescent="0.2">
      <c r="B432" s="27" t="s">
        <v>523</v>
      </c>
      <c r="C432" s="27">
        <v>138</v>
      </c>
      <c r="D432" s="27" t="s">
        <v>128</v>
      </c>
      <c r="E432" s="27" t="s">
        <v>106</v>
      </c>
      <c r="F432" s="27" t="s">
        <v>568</v>
      </c>
      <c r="G432" s="27" t="s">
        <v>63</v>
      </c>
      <c r="H432" s="27">
        <v>60</v>
      </c>
      <c r="I432" s="27">
        <v>21</v>
      </c>
      <c r="J432" s="39">
        <v>-3.1500000000000001E-4</v>
      </c>
      <c r="K432" s="27">
        <v>5</v>
      </c>
      <c r="L432" s="27">
        <v>-3.0499999999999999E-4</v>
      </c>
      <c r="M432" s="27" t="s">
        <v>65</v>
      </c>
      <c r="O432" s="27" t="s">
        <v>523</v>
      </c>
      <c r="P432" s="27">
        <v>138</v>
      </c>
      <c r="Q432" s="27" t="s">
        <v>128</v>
      </c>
      <c r="R432" s="27" t="s">
        <v>621</v>
      </c>
      <c r="S432" s="27" t="s">
        <v>568</v>
      </c>
      <c r="T432" s="27" t="s">
        <v>63</v>
      </c>
      <c r="U432" s="27">
        <v>10</v>
      </c>
      <c r="V432" s="27">
        <v>21</v>
      </c>
      <c r="W432" s="39">
        <v>-3.1500000000000001E-4</v>
      </c>
      <c r="X432" s="27">
        <v>5</v>
      </c>
      <c r="Y432" s="27">
        <v>-3.0499999999999999E-4</v>
      </c>
      <c r="Z432" s="27" t="s">
        <v>65</v>
      </c>
    </row>
    <row r="433" spans="2:26" x14ac:dyDescent="0.2">
      <c r="B433" s="27" t="s">
        <v>523</v>
      </c>
      <c r="C433" s="27">
        <v>138</v>
      </c>
      <c r="D433" s="27" t="s">
        <v>128</v>
      </c>
      <c r="E433" s="27" t="s">
        <v>106</v>
      </c>
      <c r="F433" s="27" t="s">
        <v>569</v>
      </c>
      <c r="G433" s="27" t="s">
        <v>64</v>
      </c>
      <c r="H433" s="27">
        <v>60</v>
      </c>
      <c r="I433" s="27">
        <v>19</v>
      </c>
      <c r="J433" s="39">
        <v>-1.9699999999999999E-4</v>
      </c>
      <c r="K433" s="27">
        <v>10</v>
      </c>
      <c r="L433" s="27">
        <v>-1.93E-4</v>
      </c>
      <c r="M433" s="27" t="s">
        <v>65</v>
      </c>
      <c r="O433" s="27" t="s">
        <v>523</v>
      </c>
      <c r="P433" s="27">
        <v>138</v>
      </c>
      <c r="Q433" s="27" t="s">
        <v>128</v>
      </c>
      <c r="R433" s="27" t="s">
        <v>621</v>
      </c>
      <c r="S433" s="27" t="s">
        <v>569</v>
      </c>
      <c r="T433" s="27" t="s">
        <v>64</v>
      </c>
      <c r="U433" s="27">
        <v>10</v>
      </c>
      <c r="V433" s="27">
        <v>19</v>
      </c>
      <c r="W433" s="39">
        <v>-1.9699999999999999E-4</v>
      </c>
      <c r="X433" s="27">
        <v>10</v>
      </c>
      <c r="Y433" s="27">
        <v>-1.93E-4</v>
      </c>
      <c r="Z433" s="27" t="s">
        <v>65</v>
      </c>
    </row>
    <row r="434" spans="2:26" x14ac:dyDescent="0.2">
      <c r="B434" s="27" t="s">
        <v>523</v>
      </c>
      <c r="C434" s="27">
        <v>126</v>
      </c>
      <c r="D434" s="27" t="s">
        <v>127</v>
      </c>
      <c r="E434" s="27" t="s">
        <v>106</v>
      </c>
      <c r="F434" s="27" t="s">
        <v>570</v>
      </c>
      <c r="G434" s="27" t="s">
        <v>63</v>
      </c>
      <c r="H434" s="27">
        <v>60</v>
      </c>
      <c r="I434" s="27">
        <v>19</v>
      </c>
      <c r="J434" s="39">
        <v>-3.1399999999999999E-4</v>
      </c>
      <c r="K434" s="27">
        <v>5</v>
      </c>
      <c r="L434" s="27">
        <v>-3.0299999999999999E-4</v>
      </c>
      <c r="M434" s="27" t="s">
        <v>65</v>
      </c>
      <c r="O434" s="27" t="s">
        <v>523</v>
      </c>
      <c r="P434" s="27">
        <v>126</v>
      </c>
      <c r="Q434" s="27" t="s">
        <v>127</v>
      </c>
      <c r="R434" s="27" t="s">
        <v>621</v>
      </c>
      <c r="S434" s="27" t="s">
        <v>570</v>
      </c>
      <c r="T434" s="27" t="s">
        <v>63</v>
      </c>
      <c r="U434" s="27">
        <v>10</v>
      </c>
      <c r="V434" s="27">
        <v>19</v>
      </c>
      <c r="W434" s="39">
        <v>-3.1399999999999999E-4</v>
      </c>
      <c r="X434" s="27">
        <v>5</v>
      </c>
      <c r="Y434" s="27">
        <v>-3.0299999999999999E-4</v>
      </c>
      <c r="Z434" s="27" t="s">
        <v>65</v>
      </c>
    </row>
    <row r="435" spans="2:26" x14ac:dyDescent="0.2">
      <c r="B435" s="27" t="s">
        <v>523</v>
      </c>
      <c r="C435" s="27">
        <v>126</v>
      </c>
      <c r="D435" s="27" t="s">
        <v>127</v>
      </c>
      <c r="E435" s="27" t="s">
        <v>106</v>
      </c>
      <c r="F435" s="27" t="s">
        <v>571</v>
      </c>
      <c r="G435" s="27" t="s">
        <v>64</v>
      </c>
      <c r="H435" s="27">
        <v>60</v>
      </c>
      <c r="I435" s="27">
        <v>17</v>
      </c>
      <c r="J435" s="39">
        <v>-1.8699999999999999E-4</v>
      </c>
      <c r="K435" s="27">
        <v>10</v>
      </c>
      <c r="L435" s="27">
        <v>-1.83E-4</v>
      </c>
      <c r="M435" s="27" t="s">
        <v>65</v>
      </c>
      <c r="O435" s="27" t="s">
        <v>523</v>
      </c>
      <c r="P435" s="27">
        <v>126</v>
      </c>
      <c r="Q435" s="27" t="s">
        <v>127</v>
      </c>
      <c r="R435" s="27" t="s">
        <v>621</v>
      </c>
      <c r="S435" s="27" t="s">
        <v>571</v>
      </c>
      <c r="T435" s="27" t="s">
        <v>64</v>
      </c>
      <c r="U435" s="27">
        <v>10</v>
      </c>
      <c r="V435" s="27">
        <v>17</v>
      </c>
      <c r="W435" s="39">
        <v>-1.8699999999999999E-4</v>
      </c>
      <c r="X435" s="27">
        <v>10</v>
      </c>
      <c r="Y435" s="27">
        <v>-1.83E-4</v>
      </c>
      <c r="Z435" s="27" t="s">
        <v>65</v>
      </c>
    </row>
    <row r="436" spans="2:26" x14ac:dyDescent="0.2">
      <c r="B436" s="27" t="s">
        <v>572</v>
      </c>
      <c r="C436" s="27">
        <v>3</v>
      </c>
      <c r="D436" s="27" t="s">
        <v>127</v>
      </c>
      <c r="E436" s="27" t="s">
        <v>106</v>
      </c>
      <c r="F436" s="27" t="s">
        <v>573</v>
      </c>
      <c r="G436" s="27" t="s">
        <v>63</v>
      </c>
      <c r="H436" s="27">
        <v>60</v>
      </c>
      <c r="I436" s="27">
        <v>17</v>
      </c>
      <c r="J436" s="39">
        <v>-3.1399999999999999E-4</v>
      </c>
      <c r="K436" s="27">
        <v>10</v>
      </c>
      <c r="L436" s="27">
        <v>-3.01E-4</v>
      </c>
      <c r="M436" s="27" t="s">
        <v>65</v>
      </c>
      <c r="O436" s="27" t="s">
        <v>572</v>
      </c>
      <c r="P436" s="27">
        <v>3</v>
      </c>
      <c r="Q436" s="27" t="s">
        <v>127</v>
      </c>
      <c r="R436" s="27" t="s">
        <v>621</v>
      </c>
      <c r="S436" s="27" t="s">
        <v>573</v>
      </c>
      <c r="T436" s="27" t="s">
        <v>63</v>
      </c>
      <c r="U436" s="27">
        <v>10</v>
      </c>
      <c r="V436" s="27">
        <v>17</v>
      </c>
      <c r="W436" s="39">
        <v>-3.1399999999999999E-4</v>
      </c>
      <c r="X436" s="27">
        <v>10</v>
      </c>
      <c r="Y436" s="27">
        <v>-3.01E-4</v>
      </c>
      <c r="Z436" s="27" t="s">
        <v>65</v>
      </c>
    </row>
    <row r="437" spans="2:26" x14ac:dyDescent="0.2">
      <c r="B437" s="27" t="s">
        <v>572</v>
      </c>
      <c r="C437" s="27">
        <v>3</v>
      </c>
      <c r="D437" s="27" t="s">
        <v>127</v>
      </c>
      <c r="E437" s="27" t="s">
        <v>106</v>
      </c>
      <c r="F437" s="27" t="s">
        <v>574</v>
      </c>
      <c r="G437" s="27" t="s">
        <v>64</v>
      </c>
      <c r="H437" s="27">
        <v>60</v>
      </c>
      <c r="I437" s="27">
        <v>19</v>
      </c>
      <c r="J437" s="39">
        <v>-2.4800000000000001E-4</v>
      </c>
      <c r="K437" s="27">
        <v>5</v>
      </c>
      <c r="L437" s="27">
        <v>-2.4000000000000001E-4</v>
      </c>
      <c r="M437" s="27" t="s">
        <v>65</v>
      </c>
      <c r="O437" s="27" t="s">
        <v>572</v>
      </c>
      <c r="P437" s="27">
        <v>3</v>
      </c>
      <c r="Q437" s="27" t="s">
        <v>127</v>
      </c>
      <c r="R437" s="27" t="s">
        <v>621</v>
      </c>
      <c r="S437" s="27" t="s">
        <v>574</v>
      </c>
      <c r="T437" s="27" t="s">
        <v>64</v>
      </c>
      <c r="U437" s="27">
        <v>10</v>
      </c>
      <c r="V437" s="27">
        <v>19</v>
      </c>
      <c r="W437" s="39">
        <v>-2.4899999999999998E-4</v>
      </c>
      <c r="X437" s="27">
        <v>5</v>
      </c>
      <c r="Y437" s="27">
        <v>-2.4000000000000001E-4</v>
      </c>
      <c r="Z437" s="27" t="s">
        <v>65</v>
      </c>
    </row>
    <row r="438" spans="2:26" x14ac:dyDescent="0.2">
      <c r="B438" s="27" t="s">
        <v>572</v>
      </c>
      <c r="C438" s="27">
        <v>15</v>
      </c>
      <c r="D438" s="27" t="s">
        <v>128</v>
      </c>
      <c r="E438" s="27" t="s">
        <v>106</v>
      </c>
      <c r="F438" s="27" t="s">
        <v>575</v>
      </c>
      <c r="G438" s="27" t="s">
        <v>63</v>
      </c>
      <c r="H438" s="27">
        <v>60</v>
      </c>
      <c r="I438" s="27">
        <v>19</v>
      </c>
      <c r="J438" s="39">
        <v>-3.7800000000000003E-4</v>
      </c>
      <c r="K438" s="27">
        <v>10</v>
      </c>
      <c r="L438" s="27">
        <v>-3.6400000000000001E-4</v>
      </c>
      <c r="M438" s="27" t="s">
        <v>65</v>
      </c>
      <c r="O438" s="27" t="s">
        <v>572</v>
      </c>
      <c r="P438" s="27">
        <v>15</v>
      </c>
      <c r="Q438" s="27" t="s">
        <v>128</v>
      </c>
      <c r="R438" s="27" t="s">
        <v>621</v>
      </c>
      <c r="S438" s="27" t="s">
        <v>575</v>
      </c>
      <c r="T438" s="27" t="s">
        <v>63</v>
      </c>
      <c r="U438" s="27">
        <v>10</v>
      </c>
      <c r="V438" s="27">
        <v>19</v>
      </c>
      <c r="W438" s="39">
        <v>-3.7800000000000003E-4</v>
      </c>
      <c r="X438" s="27">
        <v>10</v>
      </c>
      <c r="Y438" s="27">
        <v>-3.6400000000000001E-4</v>
      </c>
      <c r="Z438" s="27" t="s">
        <v>65</v>
      </c>
    </row>
    <row r="439" spans="2:26" x14ac:dyDescent="0.2">
      <c r="B439" s="27" t="s">
        <v>572</v>
      </c>
      <c r="C439" s="27">
        <v>15</v>
      </c>
      <c r="D439" s="27" t="s">
        <v>128</v>
      </c>
      <c r="E439" s="27" t="s">
        <v>106</v>
      </c>
      <c r="F439" s="27" t="s">
        <v>576</v>
      </c>
      <c r="G439" s="27" t="s">
        <v>64</v>
      </c>
      <c r="H439" s="27">
        <v>60</v>
      </c>
      <c r="I439" s="27">
        <v>21</v>
      </c>
      <c r="J439" s="39">
        <v>-2.9100000000000003E-4</v>
      </c>
      <c r="K439" s="27">
        <v>5</v>
      </c>
      <c r="L439" s="27">
        <v>-2.8299999999999999E-4</v>
      </c>
      <c r="M439" s="27" t="s">
        <v>65</v>
      </c>
      <c r="O439" s="27" t="s">
        <v>572</v>
      </c>
      <c r="P439" s="27">
        <v>15</v>
      </c>
      <c r="Q439" s="27" t="s">
        <v>128</v>
      </c>
      <c r="R439" s="27" t="s">
        <v>621</v>
      </c>
      <c r="S439" s="27" t="s">
        <v>576</v>
      </c>
      <c r="T439" s="27" t="s">
        <v>64</v>
      </c>
      <c r="U439" s="27">
        <v>10</v>
      </c>
      <c r="V439" s="27">
        <v>21</v>
      </c>
      <c r="W439" s="39">
        <v>-2.9100000000000003E-4</v>
      </c>
      <c r="X439" s="27">
        <v>5</v>
      </c>
      <c r="Y439" s="27">
        <v>-2.8299999999999999E-4</v>
      </c>
      <c r="Z439" s="27" t="s">
        <v>65</v>
      </c>
    </row>
    <row r="440" spans="2:26" x14ac:dyDescent="0.2">
      <c r="B440" s="27" t="s">
        <v>572</v>
      </c>
      <c r="C440" s="27">
        <v>11</v>
      </c>
      <c r="D440" s="27" t="s">
        <v>129</v>
      </c>
      <c r="E440" s="27" t="s">
        <v>106</v>
      </c>
      <c r="F440" s="27" t="s">
        <v>577</v>
      </c>
      <c r="G440" s="27" t="s">
        <v>63</v>
      </c>
      <c r="H440" s="27">
        <v>60</v>
      </c>
      <c r="I440" s="27">
        <v>19</v>
      </c>
      <c r="J440" s="39">
        <v>-4.1399999999999998E-4</v>
      </c>
      <c r="K440" s="27">
        <v>12</v>
      </c>
      <c r="L440" s="27">
        <v>-4.0499999999999998E-4</v>
      </c>
      <c r="M440" s="27" t="s">
        <v>65</v>
      </c>
      <c r="O440" s="27" t="s">
        <v>572</v>
      </c>
      <c r="P440" s="27">
        <v>11</v>
      </c>
      <c r="Q440" s="27" t="s">
        <v>129</v>
      </c>
      <c r="R440" s="27" t="s">
        <v>621</v>
      </c>
      <c r="S440" s="27" t="s">
        <v>577</v>
      </c>
      <c r="T440" s="27" t="s">
        <v>63</v>
      </c>
      <c r="U440" s="27">
        <v>10</v>
      </c>
      <c r="V440" s="27">
        <v>19</v>
      </c>
      <c r="W440" s="39">
        <v>-4.1399999999999998E-4</v>
      </c>
      <c r="X440" s="27">
        <v>12</v>
      </c>
      <c r="Y440" s="27">
        <v>-4.0499999999999998E-4</v>
      </c>
      <c r="Z440" s="27" t="s">
        <v>65</v>
      </c>
    </row>
    <row r="441" spans="2:26" x14ac:dyDescent="0.2">
      <c r="B441" s="27" t="s">
        <v>572</v>
      </c>
      <c r="C441" s="27">
        <v>11</v>
      </c>
      <c r="D441" s="27" t="s">
        <v>129</v>
      </c>
      <c r="E441" s="27" t="s">
        <v>106</v>
      </c>
      <c r="F441" s="27" t="s">
        <v>578</v>
      </c>
      <c r="G441" s="27" t="s">
        <v>64</v>
      </c>
      <c r="H441" s="27">
        <v>60</v>
      </c>
      <c r="I441" s="27">
        <v>21</v>
      </c>
      <c r="J441" s="39">
        <v>-3.19E-4</v>
      </c>
      <c r="K441" s="27">
        <v>6</v>
      </c>
      <c r="L441" s="27">
        <v>-3.1300000000000002E-4</v>
      </c>
      <c r="M441" s="27" t="s">
        <v>65</v>
      </c>
      <c r="O441" s="27" t="s">
        <v>572</v>
      </c>
      <c r="P441" s="27">
        <v>11</v>
      </c>
      <c r="Q441" s="27" t="s">
        <v>129</v>
      </c>
      <c r="R441" s="27" t="s">
        <v>621</v>
      </c>
      <c r="S441" s="27" t="s">
        <v>578</v>
      </c>
      <c r="T441" s="27" t="s">
        <v>64</v>
      </c>
      <c r="U441" s="27">
        <v>10</v>
      </c>
      <c r="V441" s="27">
        <v>21</v>
      </c>
      <c r="W441" s="39">
        <v>-3.19E-4</v>
      </c>
      <c r="X441" s="27">
        <v>6</v>
      </c>
      <c r="Y441" s="27">
        <v>-3.1300000000000002E-4</v>
      </c>
      <c r="Z441" s="27" t="s">
        <v>65</v>
      </c>
    </row>
    <row r="442" spans="2:26" x14ac:dyDescent="0.2">
      <c r="B442" s="27" t="s">
        <v>572</v>
      </c>
      <c r="C442" s="27">
        <v>12</v>
      </c>
      <c r="D442" s="27" t="s">
        <v>129</v>
      </c>
      <c r="E442" s="27" t="s">
        <v>106</v>
      </c>
      <c r="F442" s="27" t="s">
        <v>579</v>
      </c>
      <c r="G442" s="27" t="s">
        <v>63</v>
      </c>
      <c r="H442" s="27">
        <v>60</v>
      </c>
      <c r="I442" s="27">
        <v>19</v>
      </c>
      <c r="J442" s="39">
        <v>-4.1399999999999998E-4</v>
      </c>
      <c r="K442" s="27">
        <v>12</v>
      </c>
      <c r="L442" s="27">
        <v>-4.0499999999999998E-4</v>
      </c>
      <c r="M442" s="27" t="s">
        <v>65</v>
      </c>
      <c r="O442" s="27" t="s">
        <v>572</v>
      </c>
      <c r="P442" s="27">
        <v>12</v>
      </c>
      <c r="Q442" s="27" t="s">
        <v>129</v>
      </c>
      <c r="R442" s="27" t="s">
        <v>621</v>
      </c>
      <c r="S442" s="27" t="s">
        <v>579</v>
      </c>
      <c r="T442" s="27" t="s">
        <v>63</v>
      </c>
      <c r="U442" s="27">
        <v>10</v>
      </c>
      <c r="V442" s="27">
        <v>19</v>
      </c>
      <c r="W442" s="39">
        <v>-4.1399999999999998E-4</v>
      </c>
      <c r="X442" s="27">
        <v>12</v>
      </c>
      <c r="Y442" s="27">
        <v>-4.0499999999999998E-4</v>
      </c>
      <c r="Z442" s="27" t="s">
        <v>65</v>
      </c>
    </row>
    <row r="443" spans="2:26" x14ac:dyDescent="0.2">
      <c r="B443" s="27" t="s">
        <v>572</v>
      </c>
      <c r="C443" s="27">
        <v>12</v>
      </c>
      <c r="D443" s="27" t="s">
        <v>129</v>
      </c>
      <c r="E443" s="27" t="s">
        <v>106</v>
      </c>
      <c r="F443" s="27" t="s">
        <v>580</v>
      </c>
      <c r="G443" s="27" t="s">
        <v>64</v>
      </c>
      <c r="H443" s="27">
        <v>60</v>
      </c>
      <c r="I443" s="27">
        <v>21</v>
      </c>
      <c r="J443" s="39">
        <v>-3.19E-4</v>
      </c>
      <c r="K443" s="27">
        <v>6</v>
      </c>
      <c r="L443" s="27">
        <v>-3.1300000000000002E-4</v>
      </c>
      <c r="M443" s="27" t="s">
        <v>65</v>
      </c>
      <c r="O443" s="27" t="s">
        <v>572</v>
      </c>
      <c r="P443" s="27">
        <v>12</v>
      </c>
      <c r="Q443" s="27" t="s">
        <v>129</v>
      </c>
      <c r="R443" s="27" t="s">
        <v>621</v>
      </c>
      <c r="S443" s="27" t="s">
        <v>580</v>
      </c>
      <c r="T443" s="27" t="s">
        <v>64</v>
      </c>
      <c r="U443" s="27">
        <v>10</v>
      </c>
      <c r="V443" s="27">
        <v>21</v>
      </c>
      <c r="W443" s="39">
        <v>-3.19E-4</v>
      </c>
      <c r="X443" s="27">
        <v>6</v>
      </c>
      <c r="Y443" s="27">
        <v>-3.1300000000000002E-4</v>
      </c>
      <c r="Z443" s="27" t="s">
        <v>65</v>
      </c>
    </row>
    <row r="444" spans="2:26" x14ac:dyDescent="0.2">
      <c r="B444" s="27" t="s">
        <v>572</v>
      </c>
      <c r="C444" s="27">
        <v>16</v>
      </c>
      <c r="D444" s="27" t="s">
        <v>128</v>
      </c>
      <c r="E444" s="27" t="s">
        <v>106</v>
      </c>
      <c r="F444" s="27" t="s">
        <v>581</v>
      </c>
      <c r="G444" s="27" t="s">
        <v>63</v>
      </c>
      <c r="H444" s="27">
        <v>60</v>
      </c>
      <c r="I444" s="27">
        <v>19</v>
      </c>
      <c r="J444" s="39">
        <v>-3.79E-4</v>
      </c>
      <c r="K444" s="27">
        <v>10</v>
      </c>
      <c r="L444" s="27">
        <v>-3.6499999999999998E-4</v>
      </c>
      <c r="M444" s="27" t="s">
        <v>65</v>
      </c>
      <c r="O444" s="27" t="s">
        <v>572</v>
      </c>
      <c r="P444" s="27">
        <v>16</v>
      </c>
      <c r="Q444" s="27" t="s">
        <v>128</v>
      </c>
      <c r="R444" s="27" t="s">
        <v>621</v>
      </c>
      <c r="S444" s="27" t="s">
        <v>581</v>
      </c>
      <c r="T444" s="27" t="s">
        <v>63</v>
      </c>
      <c r="U444" s="27">
        <v>10</v>
      </c>
      <c r="V444" s="27">
        <v>19</v>
      </c>
      <c r="W444" s="39">
        <v>-3.79E-4</v>
      </c>
      <c r="X444" s="27">
        <v>10</v>
      </c>
      <c r="Y444" s="27">
        <v>-3.6499999999999998E-4</v>
      </c>
      <c r="Z444" s="27" t="s">
        <v>65</v>
      </c>
    </row>
    <row r="445" spans="2:26" x14ac:dyDescent="0.2">
      <c r="B445" s="27" t="s">
        <v>572</v>
      </c>
      <c r="C445" s="27">
        <v>16</v>
      </c>
      <c r="D445" s="27" t="s">
        <v>128</v>
      </c>
      <c r="E445" s="27" t="s">
        <v>106</v>
      </c>
      <c r="F445" s="27" t="s">
        <v>582</v>
      </c>
      <c r="G445" s="27" t="s">
        <v>64</v>
      </c>
      <c r="H445" s="27">
        <v>60</v>
      </c>
      <c r="I445" s="27">
        <v>21</v>
      </c>
      <c r="J445" s="39">
        <v>-2.92E-4</v>
      </c>
      <c r="K445" s="27">
        <v>5</v>
      </c>
      <c r="L445" s="27">
        <v>-2.8400000000000002E-4</v>
      </c>
      <c r="M445" s="27" t="s">
        <v>65</v>
      </c>
      <c r="O445" s="27" t="s">
        <v>572</v>
      </c>
      <c r="P445" s="27">
        <v>16</v>
      </c>
      <c r="Q445" s="27" t="s">
        <v>128</v>
      </c>
      <c r="R445" s="27" t="s">
        <v>621</v>
      </c>
      <c r="S445" s="27" t="s">
        <v>582</v>
      </c>
      <c r="T445" s="27" t="s">
        <v>64</v>
      </c>
      <c r="U445" s="27">
        <v>10</v>
      </c>
      <c r="V445" s="27">
        <v>21</v>
      </c>
      <c r="W445" s="39">
        <v>-2.92E-4</v>
      </c>
      <c r="X445" s="27">
        <v>5</v>
      </c>
      <c r="Y445" s="27">
        <v>-2.8400000000000002E-4</v>
      </c>
      <c r="Z445" s="27" t="s">
        <v>65</v>
      </c>
    </row>
    <row r="446" spans="2:26" x14ac:dyDescent="0.2">
      <c r="B446" s="27" t="s">
        <v>572</v>
      </c>
      <c r="C446" s="27">
        <v>4</v>
      </c>
      <c r="D446" s="27" t="s">
        <v>127</v>
      </c>
      <c r="E446" s="27" t="s">
        <v>106</v>
      </c>
      <c r="F446" s="27" t="s">
        <v>583</v>
      </c>
      <c r="G446" s="27" t="s">
        <v>63</v>
      </c>
      <c r="H446" s="27">
        <v>60</v>
      </c>
      <c r="I446" s="27">
        <v>17</v>
      </c>
      <c r="J446" s="39">
        <v>-3.7100000000000002E-4</v>
      </c>
      <c r="K446" s="27">
        <v>10</v>
      </c>
      <c r="L446" s="27">
        <v>-3.5799999999999997E-4</v>
      </c>
      <c r="M446" s="27" t="s">
        <v>65</v>
      </c>
      <c r="O446" s="27" t="s">
        <v>572</v>
      </c>
      <c r="P446" s="27">
        <v>4</v>
      </c>
      <c r="Q446" s="27" t="s">
        <v>127</v>
      </c>
      <c r="R446" s="27" t="s">
        <v>621</v>
      </c>
      <c r="S446" s="27" t="s">
        <v>583</v>
      </c>
      <c r="T446" s="27" t="s">
        <v>63</v>
      </c>
      <c r="U446" s="27">
        <v>10</v>
      </c>
      <c r="V446" s="27">
        <v>17</v>
      </c>
      <c r="W446" s="39">
        <v>-3.7199999999999999E-4</v>
      </c>
      <c r="X446" s="27">
        <v>10</v>
      </c>
      <c r="Y446" s="27">
        <v>-3.5799999999999997E-4</v>
      </c>
      <c r="Z446" s="27" t="s">
        <v>65</v>
      </c>
    </row>
    <row r="447" spans="2:26" x14ac:dyDescent="0.2">
      <c r="B447" s="27" t="s">
        <v>572</v>
      </c>
      <c r="C447" s="27">
        <v>4</v>
      </c>
      <c r="D447" s="27" t="s">
        <v>127</v>
      </c>
      <c r="E447" s="27" t="s">
        <v>106</v>
      </c>
      <c r="F447" s="27" t="s">
        <v>584</v>
      </c>
      <c r="G447" s="27" t="s">
        <v>64</v>
      </c>
      <c r="H447" s="27">
        <v>60</v>
      </c>
      <c r="I447" s="27">
        <v>19</v>
      </c>
      <c r="J447" s="39">
        <v>-2.7399999999999999E-4</v>
      </c>
      <c r="K447" s="27">
        <v>5</v>
      </c>
      <c r="L447" s="27">
        <v>-2.6600000000000001E-4</v>
      </c>
      <c r="M447" s="27" t="s">
        <v>65</v>
      </c>
      <c r="O447" s="27" t="s">
        <v>572</v>
      </c>
      <c r="P447" s="27">
        <v>4</v>
      </c>
      <c r="Q447" s="27" t="s">
        <v>127</v>
      </c>
      <c r="R447" s="27" t="s">
        <v>621</v>
      </c>
      <c r="S447" s="27" t="s">
        <v>584</v>
      </c>
      <c r="T447" s="27" t="s">
        <v>64</v>
      </c>
      <c r="U447" s="27">
        <v>10</v>
      </c>
      <c r="V447" s="27">
        <v>19</v>
      </c>
      <c r="W447" s="39">
        <v>-2.7399999999999999E-4</v>
      </c>
      <c r="X447" s="27">
        <v>5</v>
      </c>
      <c r="Y447" s="27">
        <v>-2.6600000000000001E-4</v>
      </c>
      <c r="Z447" s="27" t="s">
        <v>65</v>
      </c>
    </row>
    <row r="448" spans="2:26" x14ac:dyDescent="0.2">
      <c r="B448" s="27" t="s">
        <v>572</v>
      </c>
      <c r="C448" s="27">
        <v>20</v>
      </c>
      <c r="D448" s="27" t="s">
        <v>128</v>
      </c>
      <c r="E448" s="27" t="s">
        <v>106</v>
      </c>
      <c r="F448" s="27" t="s">
        <v>585</v>
      </c>
      <c r="G448" s="27" t="s">
        <v>63</v>
      </c>
      <c r="H448" s="27">
        <v>60</v>
      </c>
      <c r="I448" s="27">
        <v>19</v>
      </c>
      <c r="J448" s="39">
        <v>-3.4600000000000001E-4</v>
      </c>
      <c r="K448" s="27">
        <v>5</v>
      </c>
      <c r="L448" s="27">
        <v>-3.3300000000000002E-4</v>
      </c>
      <c r="M448" s="27" t="s">
        <v>65</v>
      </c>
      <c r="O448" s="27" t="s">
        <v>572</v>
      </c>
      <c r="P448" s="27">
        <v>20</v>
      </c>
      <c r="Q448" s="27" t="s">
        <v>128</v>
      </c>
      <c r="R448" s="27" t="s">
        <v>621</v>
      </c>
      <c r="S448" s="27" t="s">
        <v>585</v>
      </c>
      <c r="T448" s="27" t="s">
        <v>63</v>
      </c>
      <c r="U448" s="27">
        <v>10</v>
      </c>
      <c r="V448" s="27">
        <v>19</v>
      </c>
      <c r="W448" s="39">
        <v>-3.4600000000000001E-4</v>
      </c>
      <c r="X448" s="27">
        <v>5</v>
      </c>
      <c r="Y448" s="27">
        <v>-3.3300000000000002E-4</v>
      </c>
      <c r="Z448" s="27" t="s">
        <v>65</v>
      </c>
    </row>
    <row r="449" spans="2:26" x14ac:dyDescent="0.2">
      <c r="B449" s="27" t="s">
        <v>572</v>
      </c>
      <c r="C449" s="27">
        <v>20</v>
      </c>
      <c r="D449" s="27" t="s">
        <v>128</v>
      </c>
      <c r="E449" s="27" t="s">
        <v>106</v>
      </c>
      <c r="F449" s="27" t="s">
        <v>586</v>
      </c>
      <c r="G449" s="27" t="s">
        <v>64</v>
      </c>
      <c r="H449" s="27">
        <v>60</v>
      </c>
      <c r="I449" s="27">
        <v>19</v>
      </c>
      <c r="J449" s="39">
        <v>-2.7300000000000002E-4</v>
      </c>
      <c r="K449" s="27">
        <v>5</v>
      </c>
      <c r="L449" s="27">
        <v>-2.6499999999999999E-4</v>
      </c>
      <c r="M449" s="27" t="s">
        <v>65</v>
      </c>
      <c r="O449" s="27" t="s">
        <v>572</v>
      </c>
      <c r="P449" s="27">
        <v>20</v>
      </c>
      <c r="Q449" s="27" t="s">
        <v>128</v>
      </c>
      <c r="R449" s="27" t="s">
        <v>621</v>
      </c>
      <c r="S449" s="27" t="s">
        <v>586</v>
      </c>
      <c r="T449" s="27" t="s">
        <v>64</v>
      </c>
      <c r="U449" s="27">
        <v>10</v>
      </c>
      <c r="V449" s="27">
        <v>19</v>
      </c>
      <c r="W449" s="39">
        <v>-2.7399999999999999E-4</v>
      </c>
      <c r="X449" s="27">
        <v>5</v>
      </c>
      <c r="Y449" s="27">
        <v>-2.6499999999999999E-4</v>
      </c>
      <c r="Z449" s="27" t="s">
        <v>65</v>
      </c>
    </row>
    <row r="450" spans="2:26" x14ac:dyDescent="0.2">
      <c r="B450" s="27" t="s">
        <v>572</v>
      </c>
      <c r="C450" s="27">
        <v>5</v>
      </c>
      <c r="D450" s="27" t="s">
        <v>129</v>
      </c>
      <c r="E450" s="27" t="s">
        <v>106</v>
      </c>
      <c r="F450" s="27" t="s">
        <v>587</v>
      </c>
      <c r="G450" s="27" t="s">
        <v>63</v>
      </c>
      <c r="H450" s="27">
        <v>60</v>
      </c>
      <c r="I450" s="27">
        <v>19</v>
      </c>
      <c r="J450" s="39">
        <v>-4.84E-4</v>
      </c>
      <c r="K450" s="27">
        <v>6</v>
      </c>
      <c r="L450" s="27">
        <v>-4.75E-4</v>
      </c>
      <c r="M450" s="27" t="s">
        <v>65</v>
      </c>
      <c r="O450" s="27" t="s">
        <v>572</v>
      </c>
      <c r="P450" s="27">
        <v>5</v>
      </c>
      <c r="Q450" s="27" t="s">
        <v>129</v>
      </c>
      <c r="R450" s="27" t="s">
        <v>621</v>
      </c>
      <c r="S450" s="27" t="s">
        <v>587</v>
      </c>
      <c r="T450" s="27" t="s">
        <v>63</v>
      </c>
      <c r="U450" s="27">
        <v>10</v>
      </c>
      <c r="V450" s="27">
        <v>19</v>
      </c>
      <c r="W450" s="39">
        <v>-4.84E-4</v>
      </c>
      <c r="X450" s="27">
        <v>6</v>
      </c>
      <c r="Y450" s="27">
        <v>-4.75E-4</v>
      </c>
      <c r="Z450" s="27" t="s">
        <v>65</v>
      </c>
    </row>
    <row r="451" spans="2:26" x14ac:dyDescent="0.2">
      <c r="B451" s="27" t="s">
        <v>572</v>
      </c>
      <c r="C451" s="27">
        <v>5</v>
      </c>
      <c r="D451" s="27" t="s">
        <v>129</v>
      </c>
      <c r="E451" s="27" t="s">
        <v>106</v>
      </c>
      <c r="F451" s="27" t="s">
        <v>588</v>
      </c>
      <c r="G451" s="27" t="s">
        <v>64</v>
      </c>
      <c r="H451" s="27">
        <v>60</v>
      </c>
      <c r="I451" s="27">
        <v>19</v>
      </c>
      <c r="J451" s="39">
        <v>-3.68E-4</v>
      </c>
      <c r="K451" s="27">
        <v>6</v>
      </c>
      <c r="L451" s="27">
        <v>-3.6299999999999999E-4</v>
      </c>
      <c r="M451" s="27" t="s">
        <v>65</v>
      </c>
      <c r="O451" s="27" t="s">
        <v>572</v>
      </c>
      <c r="P451" s="27">
        <v>5</v>
      </c>
      <c r="Q451" s="27" t="s">
        <v>129</v>
      </c>
      <c r="R451" s="27" t="s">
        <v>621</v>
      </c>
      <c r="S451" s="27" t="s">
        <v>588</v>
      </c>
      <c r="T451" s="27" t="s">
        <v>64</v>
      </c>
      <c r="U451" s="27">
        <v>10</v>
      </c>
      <c r="V451" s="27">
        <v>19</v>
      </c>
      <c r="W451" s="39">
        <v>-3.68E-4</v>
      </c>
      <c r="X451" s="27">
        <v>6</v>
      </c>
      <c r="Y451" s="27">
        <v>-3.6299999999999999E-4</v>
      </c>
      <c r="Z451" s="27" t="s">
        <v>65</v>
      </c>
    </row>
    <row r="452" spans="2:26" x14ac:dyDescent="0.2">
      <c r="B452" s="27" t="s">
        <v>572</v>
      </c>
      <c r="C452" s="27">
        <v>23</v>
      </c>
      <c r="D452" s="27" t="s">
        <v>128</v>
      </c>
      <c r="E452" s="27" t="s">
        <v>106</v>
      </c>
      <c r="F452" s="27" t="s">
        <v>589</v>
      </c>
      <c r="G452" s="27" t="s">
        <v>63</v>
      </c>
      <c r="H452" s="27">
        <v>60</v>
      </c>
      <c r="I452" s="27">
        <v>19</v>
      </c>
      <c r="J452" s="39">
        <v>-4.55E-4</v>
      </c>
      <c r="K452" s="27">
        <v>10</v>
      </c>
      <c r="L452" s="27">
        <v>-4.4099999999999999E-4</v>
      </c>
      <c r="M452" s="27" t="s">
        <v>65</v>
      </c>
      <c r="O452" s="27" t="s">
        <v>572</v>
      </c>
      <c r="P452" s="27">
        <v>23</v>
      </c>
      <c r="Q452" s="27" t="s">
        <v>128</v>
      </c>
      <c r="R452" s="27" t="s">
        <v>621</v>
      </c>
      <c r="S452" s="27" t="s">
        <v>589</v>
      </c>
      <c r="T452" s="27" t="s">
        <v>63</v>
      </c>
      <c r="U452" s="27">
        <v>10</v>
      </c>
      <c r="V452" s="27">
        <v>19</v>
      </c>
      <c r="W452" s="39">
        <v>-4.55E-4</v>
      </c>
      <c r="X452" s="27">
        <v>10</v>
      </c>
      <c r="Y452" s="27">
        <v>-4.4099999999999999E-4</v>
      </c>
      <c r="Z452" s="27" t="s">
        <v>65</v>
      </c>
    </row>
    <row r="453" spans="2:26" x14ac:dyDescent="0.2">
      <c r="B453" s="27" t="s">
        <v>572</v>
      </c>
      <c r="C453" s="27">
        <v>23</v>
      </c>
      <c r="D453" s="27" t="s">
        <v>128</v>
      </c>
      <c r="E453" s="27" t="s">
        <v>106</v>
      </c>
      <c r="F453" s="27" t="s">
        <v>590</v>
      </c>
      <c r="G453" s="27" t="s">
        <v>64</v>
      </c>
      <c r="H453" s="27">
        <v>60</v>
      </c>
      <c r="I453" s="27">
        <v>20</v>
      </c>
      <c r="J453" s="39">
        <v>-3.4699999999999998E-4</v>
      </c>
      <c r="K453" s="27">
        <v>5</v>
      </c>
      <c r="L453" s="27">
        <v>-3.4000000000000002E-4</v>
      </c>
      <c r="M453" s="27" t="s">
        <v>65</v>
      </c>
      <c r="O453" s="27" t="s">
        <v>572</v>
      </c>
      <c r="P453" s="27">
        <v>23</v>
      </c>
      <c r="Q453" s="27" t="s">
        <v>128</v>
      </c>
      <c r="R453" s="27" t="s">
        <v>621</v>
      </c>
      <c r="S453" s="27" t="s">
        <v>590</v>
      </c>
      <c r="T453" s="27" t="s">
        <v>64</v>
      </c>
      <c r="U453" s="27">
        <v>10</v>
      </c>
      <c r="V453" s="27">
        <v>20</v>
      </c>
      <c r="W453" s="39">
        <v>-3.4699999999999998E-4</v>
      </c>
      <c r="X453" s="27">
        <v>5</v>
      </c>
      <c r="Y453" s="27">
        <v>-3.4000000000000002E-4</v>
      </c>
      <c r="Z453" s="27" t="s">
        <v>65</v>
      </c>
    </row>
    <row r="454" spans="2:26" x14ac:dyDescent="0.2">
      <c r="B454" s="27" t="s">
        <v>572</v>
      </c>
      <c r="C454" s="27">
        <v>24</v>
      </c>
      <c r="D454" s="27" t="s">
        <v>128</v>
      </c>
      <c r="E454" s="27" t="s">
        <v>106</v>
      </c>
      <c r="F454" s="27" t="s">
        <v>591</v>
      </c>
      <c r="G454" s="27" t="s">
        <v>63</v>
      </c>
      <c r="H454" s="27">
        <v>60</v>
      </c>
      <c r="I454" s="27">
        <v>19</v>
      </c>
      <c r="J454" s="39">
        <v>-4.55E-4</v>
      </c>
      <c r="K454" s="27">
        <v>5</v>
      </c>
      <c r="L454" s="27">
        <v>-4.4099999999999999E-4</v>
      </c>
      <c r="M454" s="27" t="s">
        <v>65</v>
      </c>
      <c r="O454" s="27" t="s">
        <v>572</v>
      </c>
      <c r="P454" s="27">
        <v>24</v>
      </c>
      <c r="Q454" s="27" t="s">
        <v>128</v>
      </c>
      <c r="R454" s="27" t="s">
        <v>621</v>
      </c>
      <c r="S454" s="27" t="s">
        <v>591</v>
      </c>
      <c r="T454" s="27" t="s">
        <v>63</v>
      </c>
      <c r="U454" s="27">
        <v>10</v>
      </c>
      <c r="V454" s="27">
        <v>19</v>
      </c>
      <c r="W454" s="39">
        <v>-4.55E-4</v>
      </c>
      <c r="X454" s="27">
        <v>5</v>
      </c>
      <c r="Y454" s="27">
        <v>-4.4099999999999999E-4</v>
      </c>
      <c r="Z454" s="27" t="s">
        <v>65</v>
      </c>
    </row>
    <row r="455" spans="2:26" x14ac:dyDescent="0.2">
      <c r="B455" s="27" t="s">
        <v>572</v>
      </c>
      <c r="C455" s="27">
        <v>24</v>
      </c>
      <c r="D455" s="27" t="s">
        <v>128</v>
      </c>
      <c r="E455" s="27" t="s">
        <v>106</v>
      </c>
      <c r="F455" s="27" t="s">
        <v>592</v>
      </c>
      <c r="G455" s="27" t="s">
        <v>64</v>
      </c>
      <c r="H455" s="27">
        <v>60</v>
      </c>
      <c r="I455" s="27">
        <v>20</v>
      </c>
      <c r="J455" s="39">
        <v>-3.4600000000000001E-4</v>
      </c>
      <c r="K455" s="27">
        <v>5</v>
      </c>
      <c r="L455" s="27">
        <v>-3.39E-4</v>
      </c>
      <c r="M455" s="27" t="s">
        <v>65</v>
      </c>
      <c r="O455" s="27" t="s">
        <v>572</v>
      </c>
      <c r="P455" s="27">
        <v>24</v>
      </c>
      <c r="Q455" s="27" t="s">
        <v>128</v>
      </c>
      <c r="R455" s="27" t="s">
        <v>621</v>
      </c>
      <c r="S455" s="27" t="s">
        <v>592</v>
      </c>
      <c r="T455" s="27" t="s">
        <v>64</v>
      </c>
      <c r="U455" s="27">
        <v>10</v>
      </c>
      <c r="V455" s="27">
        <v>20</v>
      </c>
      <c r="W455" s="39">
        <v>-3.4600000000000001E-4</v>
      </c>
      <c r="X455" s="27">
        <v>5</v>
      </c>
      <c r="Y455" s="27">
        <v>-3.39E-4</v>
      </c>
      <c r="Z455" s="27" t="s">
        <v>65</v>
      </c>
    </row>
    <row r="456" spans="2:26" x14ac:dyDescent="0.2">
      <c r="B456" s="27" t="s">
        <v>572</v>
      </c>
      <c r="C456" s="27">
        <v>7</v>
      </c>
      <c r="D456" s="27" t="s">
        <v>129</v>
      </c>
      <c r="E456" s="27" t="s">
        <v>106</v>
      </c>
      <c r="F456" s="27" t="s">
        <v>593</v>
      </c>
      <c r="G456" s="27" t="s">
        <v>63</v>
      </c>
      <c r="H456" s="27">
        <v>60</v>
      </c>
      <c r="I456" s="27">
        <v>19</v>
      </c>
      <c r="J456" s="39">
        <v>-4.84E-4</v>
      </c>
      <c r="K456" s="27">
        <v>6</v>
      </c>
      <c r="L456" s="27">
        <v>-4.7600000000000002E-4</v>
      </c>
      <c r="M456" s="27" t="s">
        <v>65</v>
      </c>
      <c r="O456" s="27" t="s">
        <v>572</v>
      </c>
      <c r="P456" s="27">
        <v>7</v>
      </c>
      <c r="Q456" s="27" t="s">
        <v>129</v>
      </c>
      <c r="R456" s="27" t="s">
        <v>621</v>
      </c>
      <c r="S456" s="27" t="s">
        <v>593</v>
      </c>
      <c r="T456" s="27" t="s">
        <v>63</v>
      </c>
      <c r="U456" s="27">
        <v>10</v>
      </c>
      <c r="V456" s="27">
        <v>19</v>
      </c>
      <c r="W456" s="39">
        <v>-4.8500000000000003E-4</v>
      </c>
      <c r="X456" s="27">
        <v>6</v>
      </c>
      <c r="Y456" s="27">
        <v>-4.7600000000000002E-4</v>
      </c>
      <c r="Z456" s="27" t="s">
        <v>65</v>
      </c>
    </row>
    <row r="457" spans="2:26" x14ac:dyDescent="0.2">
      <c r="B457" s="27" t="s">
        <v>572</v>
      </c>
      <c r="C457" s="27">
        <v>7</v>
      </c>
      <c r="D457" s="27" t="s">
        <v>129</v>
      </c>
      <c r="E457" s="27" t="s">
        <v>106</v>
      </c>
      <c r="F457" s="27" t="s">
        <v>594</v>
      </c>
      <c r="G457" s="27" t="s">
        <v>64</v>
      </c>
      <c r="H457" s="27">
        <v>60</v>
      </c>
      <c r="I457" s="27">
        <v>20</v>
      </c>
      <c r="J457" s="39">
        <v>-3.6900000000000002E-4</v>
      </c>
      <c r="K457" s="27">
        <v>6</v>
      </c>
      <c r="L457" s="27">
        <v>-3.6400000000000001E-4</v>
      </c>
      <c r="M457" s="27" t="s">
        <v>65</v>
      </c>
      <c r="O457" s="27" t="s">
        <v>572</v>
      </c>
      <c r="P457" s="27">
        <v>7</v>
      </c>
      <c r="Q457" s="27" t="s">
        <v>129</v>
      </c>
      <c r="R457" s="27" t="s">
        <v>621</v>
      </c>
      <c r="S457" s="27" t="s">
        <v>594</v>
      </c>
      <c r="T457" s="27" t="s">
        <v>64</v>
      </c>
      <c r="U457" s="27">
        <v>10</v>
      </c>
      <c r="V457" s="27">
        <v>19</v>
      </c>
      <c r="W457" s="39">
        <v>-3.6900000000000002E-4</v>
      </c>
      <c r="X457" s="27">
        <v>6</v>
      </c>
      <c r="Y457" s="27">
        <v>-3.6400000000000001E-4</v>
      </c>
      <c r="Z457" s="27" t="s">
        <v>65</v>
      </c>
    </row>
    <row r="458" spans="2:26" x14ac:dyDescent="0.2">
      <c r="B458" s="27" t="s">
        <v>572</v>
      </c>
      <c r="C458" s="27">
        <v>18</v>
      </c>
      <c r="D458" s="27" t="s">
        <v>128</v>
      </c>
      <c r="E458" s="27" t="s">
        <v>106</v>
      </c>
      <c r="F458" s="27" t="s">
        <v>595</v>
      </c>
      <c r="G458" s="27" t="s">
        <v>63</v>
      </c>
      <c r="H458" s="27">
        <v>60</v>
      </c>
      <c r="I458" s="27">
        <v>21</v>
      </c>
      <c r="J458" s="39">
        <v>-4.1300000000000001E-4</v>
      </c>
      <c r="K458" s="27">
        <v>5</v>
      </c>
      <c r="L458" s="27">
        <v>-3.9899999999999999E-4</v>
      </c>
      <c r="M458" s="27" t="s">
        <v>65</v>
      </c>
      <c r="O458" s="27" t="s">
        <v>572</v>
      </c>
      <c r="P458" s="27">
        <v>18</v>
      </c>
      <c r="Q458" s="27" t="s">
        <v>128</v>
      </c>
      <c r="R458" s="27" t="s">
        <v>621</v>
      </c>
      <c r="S458" s="27" t="s">
        <v>595</v>
      </c>
      <c r="T458" s="27" t="s">
        <v>63</v>
      </c>
      <c r="U458" s="27">
        <v>10</v>
      </c>
      <c r="V458" s="27">
        <v>20</v>
      </c>
      <c r="W458" s="39">
        <v>-4.1300000000000001E-4</v>
      </c>
      <c r="X458" s="27">
        <v>5</v>
      </c>
      <c r="Y458" s="27">
        <v>-3.9899999999999999E-4</v>
      </c>
      <c r="Z458" s="27" t="s">
        <v>65</v>
      </c>
    </row>
    <row r="459" spans="2:26" x14ac:dyDescent="0.2">
      <c r="B459" s="27" t="s">
        <v>572</v>
      </c>
      <c r="C459" s="27">
        <v>18</v>
      </c>
      <c r="D459" s="27" t="s">
        <v>128</v>
      </c>
      <c r="E459" s="27" t="s">
        <v>106</v>
      </c>
      <c r="F459" s="27" t="s">
        <v>596</v>
      </c>
      <c r="G459" s="27" t="s">
        <v>64</v>
      </c>
      <c r="H459" s="27">
        <v>60</v>
      </c>
      <c r="I459" s="27">
        <v>19</v>
      </c>
      <c r="J459" s="39">
        <v>-2.9599999999999998E-4</v>
      </c>
      <c r="K459" s="27">
        <v>5</v>
      </c>
      <c r="L459" s="27">
        <v>-2.8899999999999998E-4</v>
      </c>
      <c r="M459" s="27" t="s">
        <v>65</v>
      </c>
      <c r="O459" s="27" t="s">
        <v>572</v>
      </c>
      <c r="P459" s="27">
        <v>18</v>
      </c>
      <c r="Q459" s="27" t="s">
        <v>128</v>
      </c>
      <c r="R459" s="27" t="s">
        <v>621</v>
      </c>
      <c r="S459" s="27" t="s">
        <v>596</v>
      </c>
      <c r="T459" s="27" t="s">
        <v>64</v>
      </c>
      <c r="U459" s="27">
        <v>10</v>
      </c>
      <c r="V459" s="27">
        <v>19</v>
      </c>
      <c r="W459" s="39">
        <v>-2.9599999999999998E-4</v>
      </c>
      <c r="X459" s="27">
        <v>5</v>
      </c>
      <c r="Y459" s="27">
        <v>-2.8899999999999998E-4</v>
      </c>
      <c r="Z459" s="27" t="s">
        <v>65</v>
      </c>
    </row>
    <row r="460" spans="2:26" x14ac:dyDescent="0.2">
      <c r="B460" s="27" t="s">
        <v>572</v>
      </c>
      <c r="C460" s="27">
        <v>19</v>
      </c>
      <c r="D460" s="27" t="s">
        <v>128</v>
      </c>
      <c r="E460" s="27" t="s">
        <v>106</v>
      </c>
      <c r="F460" s="27" t="s">
        <v>597</v>
      </c>
      <c r="G460" s="27" t="s">
        <v>63</v>
      </c>
      <c r="H460" s="27">
        <v>60</v>
      </c>
      <c r="I460" s="27">
        <v>19</v>
      </c>
      <c r="J460" s="39">
        <v>-3.4600000000000001E-4</v>
      </c>
      <c r="K460" s="27">
        <v>5</v>
      </c>
      <c r="L460" s="27">
        <v>-3.3300000000000002E-4</v>
      </c>
      <c r="M460" s="27" t="s">
        <v>65</v>
      </c>
      <c r="O460" s="27" t="s">
        <v>572</v>
      </c>
      <c r="P460" s="27">
        <v>19</v>
      </c>
      <c r="Q460" s="27" t="s">
        <v>128</v>
      </c>
      <c r="R460" s="27" t="s">
        <v>621</v>
      </c>
      <c r="S460" s="27" t="s">
        <v>597</v>
      </c>
      <c r="T460" s="27" t="s">
        <v>63</v>
      </c>
      <c r="U460" s="27">
        <v>10</v>
      </c>
      <c r="V460" s="27">
        <v>19</v>
      </c>
      <c r="W460" s="39">
        <v>-3.4600000000000001E-4</v>
      </c>
      <c r="X460" s="27">
        <v>5</v>
      </c>
      <c r="Y460" s="27">
        <v>-3.3300000000000002E-4</v>
      </c>
      <c r="Z460" s="27" t="s">
        <v>65</v>
      </c>
    </row>
    <row r="461" spans="2:26" x14ac:dyDescent="0.2">
      <c r="B461" s="27" t="s">
        <v>572</v>
      </c>
      <c r="C461" s="27">
        <v>19</v>
      </c>
      <c r="D461" s="27" t="s">
        <v>128</v>
      </c>
      <c r="E461" s="27" t="s">
        <v>106</v>
      </c>
      <c r="F461" s="27" t="s">
        <v>598</v>
      </c>
      <c r="G461" s="27" t="s">
        <v>64</v>
      </c>
      <c r="H461" s="27">
        <v>60</v>
      </c>
      <c r="I461" s="27">
        <v>19</v>
      </c>
      <c r="J461" s="39">
        <v>-2.7300000000000002E-4</v>
      </c>
      <c r="K461" s="27">
        <v>5</v>
      </c>
      <c r="L461" s="27">
        <v>-2.6499999999999999E-4</v>
      </c>
      <c r="M461" s="27" t="s">
        <v>65</v>
      </c>
      <c r="O461" s="27" t="s">
        <v>572</v>
      </c>
      <c r="P461" s="27">
        <v>19</v>
      </c>
      <c r="Q461" s="27" t="s">
        <v>128</v>
      </c>
      <c r="R461" s="27" t="s">
        <v>621</v>
      </c>
      <c r="S461" s="27" t="s">
        <v>598</v>
      </c>
      <c r="T461" s="27" t="s">
        <v>64</v>
      </c>
      <c r="U461" s="27">
        <v>10</v>
      </c>
      <c r="V461" s="27">
        <v>19</v>
      </c>
      <c r="W461" s="39">
        <v>-2.7300000000000002E-4</v>
      </c>
      <c r="X461" s="27">
        <v>5</v>
      </c>
      <c r="Y461" s="27">
        <v>-2.6499999999999999E-4</v>
      </c>
      <c r="Z461" s="27" t="s">
        <v>65</v>
      </c>
    </row>
    <row r="462" spans="2:26" x14ac:dyDescent="0.2">
      <c r="B462" s="27" t="s">
        <v>572</v>
      </c>
      <c r="C462" s="27">
        <v>6</v>
      </c>
      <c r="D462" s="27" t="s">
        <v>129</v>
      </c>
      <c r="E462" s="27" t="s">
        <v>106</v>
      </c>
      <c r="F462" s="27" t="s">
        <v>599</v>
      </c>
      <c r="G462" s="27" t="s">
        <v>63</v>
      </c>
      <c r="H462" s="27">
        <v>60</v>
      </c>
      <c r="I462" s="27">
        <v>19</v>
      </c>
      <c r="J462" s="39">
        <v>-4.84E-4</v>
      </c>
      <c r="K462" s="27">
        <v>6</v>
      </c>
      <c r="L462" s="27">
        <v>-4.75E-4</v>
      </c>
      <c r="M462" s="27" t="s">
        <v>65</v>
      </c>
      <c r="O462" s="27" t="s">
        <v>572</v>
      </c>
      <c r="P462" s="27">
        <v>6</v>
      </c>
      <c r="Q462" s="27" t="s">
        <v>129</v>
      </c>
      <c r="R462" s="27" t="s">
        <v>621</v>
      </c>
      <c r="S462" s="27" t="s">
        <v>599</v>
      </c>
      <c r="T462" s="27" t="s">
        <v>63</v>
      </c>
      <c r="U462" s="27">
        <v>10</v>
      </c>
      <c r="V462" s="27">
        <v>19</v>
      </c>
      <c r="W462" s="39">
        <v>-4.84E-4</v>
      </c>
      <c r="X462" s="27">
        <v>6</v>
      </c>
      <c r="Y462" s="27">
        <v>-4.75E-4</v>
      </c>
      <c r="Z462" s="27" t="s">
        <v>65</v>
      </c>
    </row>
    <row r="463" spans="2:26" x14ac:dyDescent="0.2">
      <c r="B463" s="27" t="s">
        <v>572</v>
      </c>
      <c r="C463" s="27">
        <v>6</v>
      </c>
      <c r="D463" s="27" t="s">
        <v>129</v>
      </c>
      <c r="E463" s="27" t="s">
        <v>106</v>
      </c>
      <c r="F463" s="27" t="s">
        <v>600</v>
      </c>
      <c r="G463" s="27" t="s">
        <v>64</v>
      </c>
      <c r="H463" s="27">
        <v>60</v>
      </c>
      <c r="I463" s="27">
        <v>19</v>
      </c>
      <c r="J463" s="39">
        <v>-3.68E-4</v>
      </c>
      <c r="K463" s="27">
        <v>6</v>
      </c>
      <c r="L463" s="27">
        <v>-3.6299999999999999E-4</v>
      </c>
      <c r="M463" s="27" t="s">
        <v>65</v>
      </c>
      <c r="O463" s="27" t="s">
        <v>572</v>
      </c>
      <c r="P463" s="27">
        <v>6</v>
      </c>
      <c r="Q463" s="27" t="s">
        <v>129</v>
      </c>
      <c r="R463" s="27" t="s">
        <v>621</v>
      </c>
      <c r="S463" s="27" t="s">
        <v>600</v>
      </c>
      <c r="T463" s="27" t="s">
        <v>64</v>
      </c>
      <c r="U463" s="27">
        <v>10</v>
      </c>
      <c r="V463" s="27">
        <v>19</v>
      </c>
      <c r="W463" s="39">
        <v>-3.68E-4</v>
      </c>
      <c r="X463" s="27">
        <v>6</v>
      </c>
      <c r="Y463" s="27">
        <v>-3.6299999999999999E-4</v>
      </c>
      <c r="Z463" s="27" t="s">
        <v>65</v>
      </c>
    </row>
    <row r="464" spans="2:26" x14ac:dyDescent="0.2">
      <c r="B464" s="27" t="s">
        <v>572</v>
      </c>
      <c r="C464" s="27">
        <v>21</v>
      </c>
      <c r="D464" s="27" t="s">
        <v>128</v>
      </c>
      <c r="E464" s="27" t="s">
        <v>106</v>
      </c>
      <c r="F464" s="27" t="s">
        <v>601</v>
      </c>
      <c r="G464" s="27" t="s">
        <v>63</v>
      </c>
      <c r="H464" s="27">
        <v>60</v>
      </c>
      <c r="I464" s="27">
        <v>19</v>
      </c>
      <c r="J464" s="39">
        <v>-4.5399999999999998E-4</v>
      </c>
      <c r="K464" s="27">
        <v>5</v>
      </c>
      <c r="L464" s="27">
        <v>-4.4099999999999999E-4</v>
      </c>
      <c r="M464" s="27" t="s">
        <v>65</v>
      </c>
      <c r="O464" s="27" t="s">
        <v>572</v>
      </c>
      <c r="P464" s="27">
        <v>21</v>
      </c>
      <c r="Q464" s="27" t="s">
        <v>128</v>
      </c>
      <c r="R464" s="27" t="s">
        <v>621</v>
      </c>
      <c r="S464" s="27" t="s">
        <v>601</v>
      </c>
      <c r="T464" s="27" t="s">
        <v>63</v>
      </c>
      <c r="U464" s="27">
        <v>10</v>
      </c>
      <c r="V464" s="27">
        <v>21</v>
      </c>
      <c r="W464" s="39">
        <v>-4.55E-4</v>
      </c>
      <c r="X464" s="27">
        <v>5</v>
      </c>
      <c r="Y464" s="27">
        <v>-4.4099999999999999E-4</v>
      </c>
      <c r="Z464" s="27" t="s">
        <v>65</v>
      </c>
    </row>
    <row r="465" spans="2:26" x14ac:dyDescent="0.2">
      <c r="B465" s="27" t="s">
        <v>572</v>
      </c>
      <c r="C465" s="27">
        <v>21</v>
      </c>
      <c r="D465" s="27" t="s">
        <v>128</v>
      </c>
      <c r="E465" s="27" t="s">
        <v>106</v>
      </c>
      <c r="F465" s="27" t="s">
        <v>602</v>
      </c>
      <c r="G465" s="27" t="s">
        <v>64</v>
      </c>
      <c r="H465" s="27">
        <v>60</v>
      </c>
      <c r="I465" s="27">
        <v>19</v>
      </c>
      <c r="J465" s="39">
        <v>-3.4699999999999998E-4</v>
      </c>
      <c r="K465" s="27">
        <v>10</v>
      </c>
      <c r="L465" s="27">
        <v>-3.4000000000000002E-4</v>
      </c>
      <c r="M465" s="27" t="s">
        <v>65</v>
      </c>
      <c r="O465" s="27" t="s">
        <v>572</v>
      </c>
      <c r="P465" s="27">
        <v>21</v>
      </c>
      <c r="Q465" s="27" t="s">
        <v>128</v>
      </c>
      <c r="R465" s="27" t="s">
        <v>621</v>
      </c>
      <c r="S465" s="27" t="s">
        <v>602</v>
      </c>
      <c r="T465" s="27" t="s">
        <v>64</v>
      </c>
      <c r="U465" s="27">
        <v>10</v>
      </c>
      <c r="V465" s="27">
        <v>19</v>
      </c>
      <c r="W465" s="39">
        <v>-3.4699999999999998E-4</v>
      </c>
      <c r="X465" s="27">
        <v>10</v>
      </c>
      <c r="Y465" s="27">
        <v>-3.4000000000000002E-4</v>
      </c>
      <c r="Z465" s="27" t="s">
        <v>65</v>
      </c>
    </row>
    <row r="466" spans="2:26" x14ac:dyDescent="0.2">
      <c r="B466" s="27" t="s">
        <v>572</v>
      </c>
      <c r="C466" s="27">
        <v>22</v>
      </c>
      <c r="D466" s="27" t="s">
        <v>128</v>
      </c>
      <c r="E466" s="27" t="s">
        <v>106</v>
      </c>
      <c r="F466" s="27" t="s">
        <v>603</v>
      </c>
      <c r="G466" s="27" t="s">
        <v>63</v>
      </c>
      <c r="H466" s="27">
        <v>60</v>
      </c>
      <c r="I466" s="27">
        <v>21</v>
      </c>
      <c r="J466" s="39">
        <v>-4.55E-4</v>
      </c>
      <c r="K466" s="27">
        <v>5</v>
      </c>
      <c r="L466" s="27">
        <v>-4.4099999999999999E-4</v>
      </c>
      <c r="M466" s="27" t="s">
        <v>65</v>
      </c>
      <c r="O466" s="27" t="s">
        <v>572</v>
      </c>
      <c r="P466" s="27">
        <v>22</v>
      </c>
      <c r="Q466" s="27" t="s">
        <v>128</v>
      </c>
      <c r="R466" s="27" t="s">
        <v>621</v>
      </c>
      <c r="S466" s="27" t="s">
        <v>603</v>
      </c>
      <c r="T466" s="27" t="s">
        <v>63</v>
      </c>
      <c r="U466" s="27">
        <v>10</v>
      </c>
      <c r="V466" s="27">
        <v>20</v>
      </c>
      <c r="W466" s="39">
        <v>-4.55E-4</v>
      </c>
      <c r="X466" s="27">
        <v>5</v>
      </c>
      <c r="Y466" s="27">
        <v>-4.4099999999999999E-4</v>
      </c>
      <c r="Z466" s="27" t="s">
        <v>65</v>
      </c>
    </row>
    <row r="467" spans="2:26" x14ac:dyDescent="0.2">
      <c r="B467" s="27" t="s">
        <v>572</v>
      </c>
      <c r="C467" s="27">
        <v>22</v>
      </c>
      <c r="D467" s="27" t="s">
        <v>128</v>
      </c>
      <c r="E467" s="27" t="s">
        <v>106</v>
      </c>
      <c r="F467" s="27" t="s">
        <v>604</v>
      </c>
      <c r="G467" s="27" t="s">
        <v>64</v>
      </c>
      <c r="H467" s="27">
        <v>60</v>
      </c>
      <c r="I467" s="27">
        <v>19</v>
      </c>
      <c r="J467" s="39">
        <v>-3.4600000000000001E-4</v>
      </c>
      <c r="K467" s="27">
        <v>10</v>
      </c>
      <c r="L467" s="27">
        <v>-3.39E-4</v>
      </c>
      <c r="M467" s="27" t="s">
        <v>65</v>
      </c>
      <c r="O467" s="27" t="s">
        <v>572</v>
      </c>
      <c r="P467" s="27">
        <v>22</v>
      </c>
      <c r="Q467" s="27" t="s">
        <v>128</v>
      </c>
      <c r="R467" s="27" t="s">
        <v>621</v>
      </c>
      <c r="S467" s="27" t="s">
        <v>604</v>
      </c>
      <c r="T467" s="27" t="s">
        <v>64</v>
      </c>
      <c r="U467" s="27">
        <v>10</v>
      </c>
      <c r="V467" s="27">
        <v>19</v>
      </c>
      <c r="W467" s="39">
        <v>-3.4600000000000001E-4</v>
      </c>
      <c r="X467" s="27">
        <v>10</v>
      </c>
      <c r="Y467" s="27">
        <v>-3.39E-4</v>
      </c>
      <c r="Z467" s="27" t="s">
        <v>65</v>
      </c>
    </row>
    <row r="468" spans="2:26" x14ac:dyDescent="0.2">
      <c r="B468" s="27" t="s">
        <v>572</v>
      </c>
      <c r="C468" s="27">
        <v>8</v>
      </c>
      <c r="D468" s="27" t="s">
        <v>129</v>
      </c>
      <c r="E468" s="27" t="s">
        <v>106</v>
      </c>
      <c r="F468" s="27" t="s">
        <v>605</v>
      </c>
      <c r="G468" s="27" t="s">
        <v>63</v>
      </c>
      <c r="H468" s="27">
        <v>60</v>
      </c>
      <c r="I468" s="27">
        <v>19</v>
      </c>
      <c r="J468" s="39">
        <v>-4.84E-4</v>
      </c>
      <c r="K468" s="27">
        <v>6</v>
      </c>
      <c r="L468" s="27">
        <v>-4.7600000000000002E-4</v>
      </c>
      <c r="M468" s="27" t="s">
        <v>65</v>
      </c>
      <c r="O468" s="27" t="s">
        <v>572</v>
      </c>
      <c r="P468" s="27">
        <v>8</v>
      </c>
      <c r="Q468" s="27" t="s">
        <v>129</v>
      </c>
      <c r="R468" s="27" t="s">
        <v>621</v>
      </c>
      <c r="S468" s="27" t="s">
        <v>605</v>
      </c>
      <c r="T468" s="27" t="s">
        <v>63</v>
      </c>
      <c r="U468" s="27">
        <v>10</v>
      </c>
      <c r="V468" s="27">
        <v>19</v>
      </c>
      <c r="W468" s="39">
        <v>-4.84E-4</v>
      </c>
      <c r="X468" s="27">
        <v>6</v>
      </c>
      <c r="Y468" s="27">
        <v>-4.7600000000000002E-4</v>
      </c>
      <c r="Z468" s="27" t="s">
        <v>65</v>
      </c>
    </row>
    <row r="469" spans="2:26" x14ac:dyDescent="0.2">
      <c r="B469" s="27" t="s">
        <v>572</v>
      </c>
      <c r="C469" s="27">
        <v>8</v>
      </c>
      <c r="D469" s="27" t="s">
        <v>129</v>
      </c>
      <c r="E469" s="27" t="s">
        <v>106</v>
      </c>
      <c r="F469" s="27" t="s">
        <v>606</v>
      </c>
      <c r="G469" s="27" t="s">
        <v>64</v>
      </c>
      <c r="H469" s="27">
        <v>60</v>
      </c>
      <c r="I469" s="27">
        <v>19</v>
      </c>
      <c r="J469" s="39">
        <v>-3.68E-4</v>
      </c>
      <c r="K469" s="27">
        <v>6</v>
      </c>
      <c r="L469" s="27">
        <v>-3.6299999999999999E-4</v>
      </c>
      <c r="M469" s="27" t="s">
        <v>65</v>
      </c>
      <c r="O469" s="27" t="s">
        <v>572</v>
      </c>
      <c r="P469" s="27">
        <v>8</v>
      </c>
      <c r="Q469" s="27" t="s">
        <v>129</v>
      </c>
      <c r="R469" s="27" t="s">
        <v>621</v>
      </c>
      <c r="S469" s="27" t="s">
        <v>606</v>
      </c>
      <c r="T469" s="27" t="s">
        <v>64</v>
      </c>
      <c r="U469" s="27">
        <v>10</v>
      </c>
      <c r="V469" s="27">
        <v>19</v>
      </c>
      <c r="W469" s="39">
        <v>-3.68E-4</v>
      </c>
      <c r="X469" s="27">
        <v>6</v>
      </c>
      <c r="Y469" s="27">
        <v>-3.6299999999999999E-4</v>
      </c>
      <c r="Z469" s="27" t="s">
        <v>65</v>
      </c>
    </row>
    <row r="470" spans="2:26" x14ac:dyDescent="0.2">
      <c r="B470" s="27" t="s">
        <v>572</v>
      </c>
      <c r="C470" s="27">
        <v>17</v>
      </c>
      <c r="D470" s="27" t="s">
        <v>128</v>
      </c>
      <c r="E470" s="27" t="s">
        <v>106</v>
      </c>
      <c r="F470" s="27" t="s">
        <v>607</v>
      </c>
      <c r="G470" s="27" t="s">
        <v>63</v>
      </c>
      <c r="H470" s="27">
        <v>60</v>
      </c>
      <c r="I470" s="27">
        <v>19</v>
      </c>
      <c r="J470" s="39">
        <v>-4.1199999999999999E-4</v>
      </c>
      <c r="K470" s="27">
        <v>5</v>
      </c>
      <c r="L470" s="27">
        <v>-3.9800000000000002E-4</v>
      </c>
      <c r="M470" s="27" t="s">
        <v>65</v>
      </c>
      <c r="O470" s="27" t="s">
        <v>572</v>
      </c>
      <c r="P470" s="27">
        <v>17</v>
      </c>
      <c r="Q470" s="27" t="s">
        <v>128</v>
      </c>
      <c r="R470" s="27" t="s">
        <v>621</v>
      </c>
      <c r="S470" s="27" t="s">
        <v>607</v>
      </c>
      <c r="T470" s="27" t="s">
        <v>63</v>
      </c>
      <c r="U470" s="27">
        <v>10</v>
      </c>
      <c r="V470" s="27">
        <v>19</v>
      </c>
      <c r="W470" s="39">
        <v>-4.1199999999999999E-4</v>
      </c>
      <c r="X470" s="27">
        <v>5</v>
      </c>
      <c r="Y470" s="27">
        <v>-3.9800000000000002E-4</v>
      </c>
      <c r="Z470" s="27" t="s">
        <v>65</v>
      </c>
    </row>
    <row r="471" spans="2:26" x14ac:dyDescent="0.2">
      <c r="B471" s="27" t="s">
        <v>572</v>
      </c>
      <c r="C471" s="27">
        <v>17</v>
      </c>
      <c r="D471" s="27" t="s">
        <v>128</v>
      </c>
      <c r="E471" s="27" t="s">
        <v>106</v>
      </c>
      <c r="F471" s="27" t="s">
        <v>608</v>
      </c>
      <c r="G471" s="27" t="s">
        <v>64</v>
      </c>
      <c r="H471" s="27">
        <v>60</v>
      </c>
      <c r="I471" s="27">
        <v>19</v>
      </c>
      <c r="J471" s="39">
        <v>-2.9500000000000001E-4</v>
      </c>
      <c r="K471" s="27">
        <v>5</v>
      </c>
      <c r="L471" s="27">
        <v>-2.8800000000000001E-4</v>
      </c>
      <c r="M471" s="27" t="s">
        <v>65</v>
      </c>
      <c r="O471" s="27" t="s">
        <v>572</v>
      </c>
      <c r="P471" s="27">
        <v>17</v>
      </c>
      <c r="Q471" s="27" t="s">
        <v>128</v>
      </c>
      <c r="R471" s="27" t="s">
        <v>621</v>
      </c>
      <c r="S471" s="27" t="s">
        <v>608</v>
      </c>
      <c r="T471" s="27" t="s">
        <v>64</v>
      </c>
      <c r="U471" s="27">
        <v>10</v>
      </c>
      <c r="V471" s="27">
        <v>19</v>
      </c>
      <c r="W471" s="39">
        <v>-2.9500000000000001E-4</v>
      </c>
      <c r="X471" s="27">
        <v>5</v>
      </c>
      <c r="Y471" s="27">
        <v>-2.8800000000000001E-4</v>
      </c>
      <c r="Z471" s="27" t="s">
        <v>65</v>
      </c>
    </row>
    <row r="472" spans="2:26" x14ac:dyDescent="0.2">
      <c r="B472" s="27" t="s">
        <v>572</v>
      </c>
      <c r="C472" s="27">
        <v>1</v>
      </c>
      <c r="D472" s="27" t="s">
        <v>127</v>
      </c>
      <c r="E472" s="27" t="s">
        <v>106</v>
      </c>
      <c r="F472" s="27" t="s">
        <v>609</v>
      </c>
      <c r="G472" s="27" t="s">
        <v>63</v>
      </c>
      <c r="H472" s="27">
        <v>60</v>
      </c>
      <c r="I472" s="27">
        <v>19</v>
      </c>
      <c r="J472" s="39">
        <v>-3.1300000000000002E-4</v>
      </c>
      <c r="K472" s="27">
        <v>5</v>
      </c>
      <c r="L472" s="27">
        <v>-3.01E-4</v>
      </c>
      <c r="M472" s="27" t="s">
        <v>65</v>
      </c>
      <c r="O472" s="27" t="s">
        <v>572</v>
      </c>
      <c r="P472" s="27">
        <v>1</v>
      </c>
      <c r="Q472" s="27" t="s">
        <v>127</v>
      </c>
      <c r="R472" s="27" t="s">
        <v>621</v>
      </c>
      <c r="S472" s="27" t="s">
        <v>609</v>
      </c>
      <c r="T472" s="27" t="s">
        <v>63</v>
      </c>
      <c r="U472" s="27">
        <v>10</v>
      </c>
      <c r="V472" s="27">
        <v>19</v>
      </c>
      <c r="W472" s="39">
        <v>-3.1300000000000002E-4</v>
      </c>
      <c r="X472" s="27">
        <v>5</v>
      </c>
      <c r="Y472" s="27">
        <v>-3.01E-4</v>
      </c>
      <c r="Z472" s="27" t="s">
        <v>65</v>
      </c>
    </row>
    <row r="473" spans="2:26" x14ac:dyDescent="0.2">
      <c r="B473" s="27" t="s">
        <v>572</v>
      </c>
      <c r="C473" s="27">
        <v>1</v>
      </c>
      <c r="D473" s="27" t="s">
        <v>127</v>
      </c>
      <c r="E473" s="27" t="s">
        <v>106</v>
      </c>
      <c r="F473" s="27" t="s">
        <v>610</v>
      </c>
      <c r="G473" s="27" t="s">
        <v>64</v>
      </c>
      <c r="H473" s="27">
        <v>60</v>
      </c>
      <c r="I473" s="27">
        <v>17</v>
      </c>
      <c r="J473" s="39">
        <v>-2.4800000000000001E-4</v>
      </c>
      <c r="K473" s="27">
        <v>10</v>
      </c>
      <c r="L473" s="27">
        <v>-2.4000000000000001E-4</v>
      </c>
      <c r="M473" s="27" t="s">
        <v>65</v>
      </c>
      <c r="O473" s="27" t="s">
        <v>572</v>
      </c>
      <c r="P473" s="27">
        <v>1</v>
      </c>
      <c r="Q473" s="27" t="s">
        <v>127</v>
      </c>
      <c r="R473" s="27" t="s">
        <v>621</v>
      </c>
      <c r="S473" s="27" t="s">
        <v>610</v>
      </c>
      <c r="T473" s="27" t="s">
        <v>64</v>
      </c>
      <c r="U473" s="27">
        <v>10</v>
      </c>
      <c r="V473" s="27">
        <v>17</v>
      </c>
      <c r="W473" s="39">
        <v>-2.4899999999999998E-4</v>
      </c>
      <c r="X473" s="27">
        <v>10</v>
      </c>
      <c r="Y473" s="27">
        <v>-2.4000000000000001E-4</v>
      </c>
      <c r="Z473" s="27" t="s">
        <v>65</v>
      </c>
    </row>
    <row r="474" spans="2:26" x14ac:dyDescent="0.2">
      <c r="B474" s="27" t="s">
        <v>572</v>
      </c>
      <c r="C474" s="27">
        <v>13</v>
      </c>
      <c r="D474" s="27" t="s">
        <v>128</v>
      </c>
      <c r="E474" s="27" t="s">
        <v>106</v>
      </c>
      <c r="F474" s="27" t="s">
        <v>611</v>
      </c>
      <c r="G474" s="27" t="s">
        <v>63</v>
      </c>
      <c r="H474" s="27">
        <v>60</v>
      </c>
      <c r="I474" s="27">
        <v>21</v>
      </c>
      <c r="J474" s="39">
        <v>-3.7800000000000003E-4</v>
      </c>
      <c r="K474" s="27">
        <v>5</v>
      </c>
      <c r="L474" s="27">
        <v>-3.6400000000000001E-4</v>
      </c>
      <c r="M474" s="27" t="s">
        <v>65</v>
      </c>
      <c r="O474" s="27" t="s">
        <v>572</v>
      </c>
      <c r="P474" s="27">
        <v>13</v>
      </c>
      <c r="Q474" s="27" t="s">
        <v>128</v>
      </c>
      <c r="R474" s="27" t="s">
        <v>621</v>
      </c>
      <c r="S474" s="27" t="s">
        <v>611</v>
      </c>
      <c r="T474" s="27" t="s">
        <v>63</v>
      </c>
      <c r="U474" s="27">
        <v>10</v>
      </c>
      <c r="V474" s="27">
        <v>21</v>
      </c>
      <c r="W474" s="39">
        <v>-3.7800000000000003E-4</v>
      </c>
      <c r="X474" s="27">
        <v>5</v>
      </c>
      <c r="Y474" s="27">
        <v>-3.6400000000000001E-4</v>
      </c>
      <c r="Z474" s="27" t="s">
        <v>65</v>
      </c>
    </row>
    <row r="475" spans="2:26" x14ac:dyDescent="0.2">
      <c r="B475" s="27" t="s">
        <v>572</v>
      </c>
      <c r="C475" s="27">
        <v>13</v>
      </c>
      <c r="D475" s="27" t="s">
        <v>128</v>
      </c>
      <c r="E475" s="27" t="s">
        <v>106</v>
      </c>
      <c r="F475" s="27" t="s">
        <v>612</v>
      </c>
      <c r="G475" s="27" t="s">
        <v>64</v>
      </c>
      <c r="H475" s="27">
        <v>60</v>
      </c>
      <c r="I475" s="27">
        <v>19</v>
      </c>
      <c r="J475" s="39">
        <v>-2.9100000000000003E-4</v>
      </c>
      <c r="K475" s="27">
        <v>10</v>
      </c>
      <c r="L475" s="27">
        <v>-2.8299999999999999E-4</v>
      </c>
      <c r="M475" s="27" t="s">
        <v>65</v>
      </c>
      <c r="O475" s="27" t="s">
        <v>572</v>
      </c>
      <c r="P475" s="27">
        <v>13</v>
      </c>
      <c r="Q475" s="27" t="s">
        <v>128</v>
      </c>
      <c r="R475" s="27" t="s">
        <v>621</v>
      </c>
      <c r="S475" s="27" t="s">
        <v>612</v>
      </c>
      <c r="T475" s="27" t="s">
        <v>64</v>
      </c>
      <c r="U475" s="27">
        <v>10</v>
      </c>
      <c r="V475" s="27">
        <v>19</v>
      </c>
      <c r="W475" s="39">
        <v>-2.9100000000000003E-4</v>
      </c>
      <c r="X475" s="27">
        <v>10</v>
      </c>
      <c r="Y475" s="27">
        <v>-2.8299999999999999E-4</v>
      </c>
      <c r="Z475" s="27" t="s">
        <v>65</v>
      </c>
    </row>
    <row r="476" spans="2:26" x14ac:dyDescent="0.2">
      <c r="B476" s="27" t="s">
        <v>572</v>
      </c>
      <c r="C476" s="27">
        <v>9</v>
      </c>
      <c r="D476" s="27" t="s">
        <v>129</v>
      </c>
      <c r="E476" s="27" t="s">
        <v>106</v>
      </c>
      <c r="F476" s="27" t="s">
        <v>613</v>
      </c>
      <c r="G476" s="27" t="s">
        <v>63</v>
      </c>
      <c r="H476" s="27">
        <v>60</v>
      </c>
      <c r="I476" s="27">
        <v>21</v>
      </c>
      <c r="J476" s="39">
        <v>-4.1399999999999998E-4</v>
      </c>
      <c r="K476" s="27">
        <v>6</v>
      </c>
      <c r="L476" s="27">
        <v>-4.0400000000000001E-4</v>
      </c>
      <c r="M476" s="27" t="s">
        <v>65</v>
      </c>
      <c r="O476" s="27" t="s">
        <v>572</v>
      </c>
      <c r="P476" s="27">
        <v>9</v>
      </c>
      <c r="Q476" s="27" t="s">
        <v>129</v>
      </c>
      <c r="R476" s="27" t="s">
        <v>621</v>
      </c>
      <c r="S476" s="27" t="s">
        <v>613</v>
      </c>
      <c r="T476" s="27" t="s">
        <v>63</v>
      </c>
      <c r="U476" s="27">
        <v>10</v>
      </c>
      <c r="V476" s="27">
        <v>21</v>
      </c>
      <c r="W476" s="39">
        <v>-4.1399999999999998E-4</v>
      </c>
      <c r="X476" s="27">
        <v>6</v>
      </c>
      <c r="Y476" s="27">
        <v>-4.0400000000000001E-4</v>
      </c>
      <c r="Z476" s="27" t="s">
        <v>65</v>
      </c>
    </row>
    <row r="477" spans="2:26" x14ac:dyDescent="0.2">
      <c r="B477" s="27" t="s">
        <v>572</v>
      </c>
      <c r="C477" s="27">
        <v>9</v>
      </c>
      <c r="D477" s="27" t="s">
        <v>129</v>
      </c>
      <c r="E477" s="27" t="s">
        <v>106</v>
      </c>
      <c r="F477" s="27" t="s">
        <v>614</v>
      </c>
      <c r="G477" s="27" t="s">
        <v>64</v>
      </c>
      <c r="H477" s="27">
        <v>60</v>
      </c>
      <c r="I477" s="27">
        <v>19</v>
      </c>
      <c r="J477" s="39">
        <v>-3.19E-4</v>
      </c>
      <c r="K477" s="27">
        <v>12</v>
      </c>
      <c r="L477" s="27">
        <v>-3.1300000000000002E-4</v>
      </c>
      <c r="M477" s="27" t="s">
        <v>65</v>
      </c>
      <c r="O477" s="27" t="s">
        <v>572</v>
      </c>
      <c r="P477" s="27">
        <v>9</v>
      </c>
      <c r="Q477" s="27" t="s">
        <v>129</v>
      </c>
      <c r="R477" s="27" t="s">
        <v>621</v>
      </c>
      <c r="S477" s="27" t="s">
        <v>614</v>
      </c>
      <c r="T477" s="27" t="s">
        <v>64</v>
      </c>
      <c r="U477" s="27">
        <v>10</v>
      </c>
      <c r="V477" s="27">
        <v>19</v>
      </c>
      <c r="W477" s="39">
        <v>-3.19E-4</v>
      </c>
      <c r="X477" s="27">
        <v>12</v>
      </c>
      <c r="Y477" s="27">
        <v>-3.1300000000000002E-4</v>
      </c>
      <c r="Z477" s="27" t="s">
        <v>65</v>
      </c>
    </row>
    <row r="478" spans="2:26" x14ac:dyDescent="0.2">
      <c r="B478" s="27" t="s">
        <v>572</v>
      </c>
      <c r="C478" s="27">
        <v>10</v>
      </c>
      <c r="D478" s="27" t="s">
        <v>129</v>
      </c>
      <c r="E478" s="27" t="s">
        <v>106</v>
      </c>
      <c r="F478" s="27" t="s">
        <v>615</v>
      </c>
      <c r="G478" s="27" t="s">
        <v>63</v>
      </c>
      <c r="H478" s="27">
        <v>60</v>
      </c>
      <c r="I478" s="27">
        <v>21</v>
      </c>
      <c r="J478" s="39">
        <v>-4.1399999999999998E-4</v>
      </c>
      <c r="K478" s="27">
        <v>6</v>
      </c>
      <c r="L478" s="27">
        <v>-4.0400000000000001E-4</v>
      </c>
      <c r="M478" s="27" t="s">
        <v>65</v>
      </c>
      <c r="O478" s="27" t="s">
        <v>572</v>
      </c>
      <c r="P478" s="27">
        <v>10</v>
      </c>
      <c r="Q478" s="27" t="s">
        <v>129</v>
      </c>
      <c r="R478" s="27" t="s">
        <v>621</v>
      </c>
      <c r="S478" s="27" t="s">
        <v>615</v>
      </c>
      <c r="T478" s="27" t="s">
        <v>63</v>
      </c>
      <c r="U478" s="27">
        <v>10</v>
      </c>
      <c r="V478" s="27">
        <v>21</v>
      </c>
      <c r="W478" s="39">
        <v>-4.1399999999999998E-4</v>
      </c>
      <c r="X478" s="27">
        <v>6</v>
      </c>
      <c r="Y478" s="27">
        <v>-4.0499999999999998E-4</v>
      </c>
      <c r="Z478" s="27" t="s">
        <v>65</v>
      </c>
    </row>
    <row r="479" spans="2:26" x14ac:dyDescent="0.2">
      <c r="B479" s="27" t="s">
        <v>572</v>
      </c>
      <c r="C479" s="27">
        <v>10</v>
      </c>
      <c r="D479" s="27" t="s">
        <v>129</v>
      </c>
      <c r="E479" s="27" t="s">
        <v>106</v>
      </c>
      <c r="F479" s="27" t="s">
        <v>616</v>
      </c>
      <c r="G479" s="27" t="s">
        <v>64</v>
      </c>
      <c r="H479" s="27">
        <v>60</v>
      </c>
      <c r="I479" s="27">
        <v>19</v>
      </c>
      <c r="J479" s="39">
        <v>-3.19E-4</v>
      </c>
      <c r="K479" s="27">
        <v>12</v>
      </c>
      <c r="L479" s="27">
        <v>-3.1300000000000002E-4</v>
      </c>
      <c r="M479" s="27" t="s">
        <v>65</v>
      </c>
      <c r="O479" s="27" t="s">
        <v>572</v>
      </c>
      <c r="P479" s="27">
        <v>10</v>
      </c>
      <c r="Q479" s="27" t="s">
        <v>129</v>
      </c>
      <c r="R479" s="27" t="s">
        <v>621</v>
      </c>
      <c r="S479" s="27" t="s">
        <v>616</v>
      </c>
      <c r="T479" s="27" t="s">
        <v>64</v>
      </c>
      <c r="U479" s="27">
        <v>10</v>
      </c>
      <c r="V479" s="27">
        <v>19</v>
      </c>
      <c r="W479" s="39">
        <v>-3.19E-4</v>
      </c>
      <c r="X479" s="27">
        <v>12</v>
      </c>
      <c r="Y479" s="27">
        <v>-3.1300000000000002E-4</v>
      </c>
      <c r="Z479" s="27" t="s">
        <v>65</v>
      </c>
    </row>
    <row r="480" spans="2:26" x14ac:dyDescent="0.2">
      <c r="B480" s="27" t="s">
        <v>572</v>
      </c>
      <c r="C480" s="27">
        <v>14</v>
      </c>
      <c r="D480" s="27" t="s">
        <v>128</v>
      </c>
      <c r="E480" s="27" t="s">
        <v>106</v>
      </c>
      <c r="F480" s="27" t="s">
        <v>617</v>
      </c>
      <c r="G480" s="27" t="s">
        <v>63</v>
      </c>
      <c r="H480" s="27">
        <v>60</v>
      </c>
      <c r="I480" s="27">
        <v>21</v>
      </c>
      <c r="J480" s="39">
        <v>-3.7800000000000003E-4</v>
      </c>
      <c r="K480" s="27">
        <v>5</v>
      </c>
      <c r="L480" s="27">
        <v>-3.6499999999999998E-4</v>
      </c>
      <c r="M480" s="27" t="s">
        <v>65</v>
      </c>
      <c r="O480" s="27" t="s">
        <v>572</v>
      </c>
      <c r="P480" s="27">
        <v>14</v>
      </c>
      <c r="Q480" s="27" t="s">
        <v>128</v>
      </c>
      <c r="R480" s="27" t="s">
        <v>621</v>
      </c>
      <c r="S480" s="27" t="s">
        <v>617</v>
      </c>
      <c r="T480" s="27" t="s">
        <v>63</v>
      </c>
      <c r="U480" s="27">
        <v>10</v>
      </c>
      <c r="V480" s="27">
        <v>21</v>
      </c>
      <c r="W480" s="39">
        <v>-3.7800000000000003E-4</v>
      </c>
      <c r="X480" s="27">
        <v>5</v>
      </c>
      <c r="Y480" s="27">
        <v>-3.6499999999999998E-4</v>
      </c>
      <c r="Z480" s="27" t="s">
        <v>65</v>
      </c>
    </row>
    <row r="481" spans="2:26" x14ac:dyDescent="0.2">
      <c r="B481" s="27" t="s">
        <v>572</v>
      </c>
      <c r="C481" s="27">
        <v>14</v>
      </c>
      <c r="D481" s="27" t="s">
        <v>128</v>
      </c>
      <c r="E481" s="27" t="s">
        <v>106</v>
      </c>
      <c r="F481" s="27" t="s">
        <v>618</v>
      </c>
      <c r="G481" s="27" t="s">
        <v>64</v>
      </c>
      <c r="H481" s="27">
        <v>60</v>
      </c>
      <c r="I481" s="27">
        <v>19</v>
      </c>
      <c r="J481" s="39">
        <v>-2.92E-4</v>
      </c>
      <c r="K481" s="27">
        <v>10</v>
      </c>
      <c r="L481" s="27">
        <v>-2.8299999999999999E-4</v>
      </c>
      <c r="M481" s="27" t="s">
        <v>65</v>
      </c>
      <c r="O481" s="27" t="s">
        <v>572</v>
      </c>
      <c r="P481" s="27">
        <v>14</v>
      </c>
      <c r="Q481" s="27" t="s">
        <v>128</v>
      </c>
      <c r="R481" s="27" t="s">
        <v>621</v>
      </c>
      <c r="S481" s="27" t="s">
        <v>618</v>
      </c>
      <c r="T481" s="27" t="s">
        <v>64</v>
      </c>
      <c r="U481" s="27">
        <v>10</v>
      </c>
      <c r="V481" s="27">
        <v>19</v>
      </c>
      <c r="W481" s="39">
        <v>-2.92E-4</v>
      </c>
      <c r="X481" s="27">
        <v>10</v>
      </c>
      <c r="Y481" s="27">
        <v>-2.8299999999999999E-4</v>
      </c>
      <c r="Z481" s="27" t="s">
        <v>65</v>
      </c>
    </row>
    <row r="482" spans="2:26" x14ac:dyDescent="0.2">
      <c r="B482" s="27" t="s">
        <v>572</v>
      </c>
      <c r="C482" s="27">
        <v>2</v>
      </c>
      <c r="D482" s="27" t="s">
        <v>127</v>
      </c>
      <c r="E482" s="27" t="s">
        <v>106</v>
      </c>
      <c r="F482" s="27" t="s">
        <v>619</v>
      </c>
      <c r="G482" s="27" t="s">
        <v>63</v>
      </c>
      <c r="H482" s="27">
        <v>60</v>
      </c>
      <c r="I482" s="27">
        <v>19</v>
      </c>
      <c r="J482" s="39">
        <v>-3.7100000000000002E-4</v>
      </c>
      <c r="K482" s="27">
        <v>5</v>
      </c>
      <c r="L482" s="27">
        <v>-3.5799999999999997E-4</v>
      </c>
      <c r="M482" s="27" t="s">
        <v>65</v>
      </c>
      <c r="O482" s="27" t="s">
        <v>572</v>
      </c>
      <c r="P482" s="27">
        <v>2</v>
      </c>
      <c r="Q482" s="27" t="s">
        <v>127</v>
      </c>
      <c r="R482" s="27" t="s">
        <v>621</v>
      </c>
      <c r="S482" s="27" t="s">
        <v>619</v>
      </c>
      <c r="T482" s="27" t="s">
        <v>63</v>
      </c>
      <c r="U482" s="27">
        <v>10</v>
      </c>
      <c r="V482" s="27">
        <v>19</v>
      </c>
      <c r="W482" s="39">
        <v>-3.7100000000000002E-4</v>
      </c>
      <c r="X482" s="27">
        <v>5</v>
      </c>
      <c r="Y482" s="27">
        <v>-3.5799999999999997E-4</v>
      </c>
      <c r="Z482" s="27" t="s">
        <v>65</v>
      </c>
    </row>
    <row r="483" spans="2:26" x14ac:dyDescent="0.2">
      <c r="B483" s="27" t="s">
        <v>572</v>
      </c>
      <c r="C483" s="27">
        <v>2</v>
      </c>
      <c r="D483" s="27" t="s">
        <v>127</v>
      </c>
      <c r="E483" s="27" t="s">
        <v>106</v>
      </c>
      <c r="F483" s="27" t="s">
        <v>620</v>
      </c>
      <c r="G483" s="27" t="s">
        <v>64</v>
      </c>
      <c r="H483" s="27">
        <v>60</v>
      </c>
      <c r="I483" s="27">
        <v>17</v>
      </c>
      <c r="J483" s="39">
        <v>-2.7300000000000002E-4</v>
      </c>
      <c r="K483" s="27">
        <v>10</v>
      </c>
      <c r="L483" s="27">
        <v>-2.6600000000000001E-4</v>
      </c>
      <c r="M483" s="27" t="s">
        <v>65</v>
      </c>
      <c r="O483" s="27" t="s">
        <v>572</v>
      </c>
      <c r="P483" s="27">
        <v>2</v>
      </c>
      <c r="Q483" s="27" t="s">
        <v>127</v>
      </c>
      <c r="R483" s="27" t="s">
        <v>621</v>
      </c>
      <c r="S483" s="27" t="s">
        <v>620</v>
      </c>
      <c r="T483" s="27" t="s">
        <v>64</v>
      </c>
      <c r="U483" s="27">
        <v>10</v>
      </c>
      <c r="V483" s="27">
        <v>17</v>
      </c>
      <c r="W483" s="39">
        <v>-2.7300000000000002E-4</v>
      </c>
      <c r="X483" s="27">
        <v>10</v>
      </c>
      <c r="Y483" s="27">
        <v>-2.6600000000000001E-4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1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1720</v>
      </c>
      <c r="K3" s="22" t="s">
        <v>40</v>
      </c>
      <c r="L3" s="22" t="s">
        <v>1721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1720</v>
      </c>
      <c r="X3" s="22" t="s">
        <v>40</v>
      </c>
      <c r="Y3" s="22" t="s">
        <v>1721</v>
      </c>
      <c r="Z3" s="60"/>
    </row>
    <row r="4" spans="2:26" x14ac:dyDescent="0.2">
      <c r="B4" s="27" t="s">
        <v>131</v>
      </c>
      <c r="C4" s="27">
        <v>499</v>
      </c>
      <c r="D4" s="27" t="s">
        <v>127</v>
      </c>
      <c r="E4" s="27" t="s">
        <v>107</v>
      </c>
      <c r="F4" s="27" t="s">
        <v>132</v>
      </c>
      <c r="G4" s="27" t="s">
        <v>63</v>
      </c>
      <c r="H4" s="27">
        <v>60</v>
      </c>
      <c r="I4" s="27">
        <v>22</v>
      </c>
      <c r="J4" s="37">
        <v>-4.3999999999999999E-5</v>
      </c>
      <c r="K4" s="27">
        <v>6</v>
      </c>
      <c r="L4" s="38">
        <v>-4.1999999999999998E-5</v>
      </c>
      <c r="M4" s="27" t="s">
        <v>65</v>
      </c>
      <c r="O4" s="27" t="s">
        <v>131</v>
      </c>
      <c r="P4" s="27">
        <v>499</v>
      </c>
      <c r="Q4" s="27" t="s">
        <v>127</v>
      </c>
      <c r="R4" s="27" t="s">
        <v>622</v>
      </c>
      <c r="S4" s="27" t="s">
        <v>132</v>
      </c>
      <c r="T4" s="27" t="s">
        <v>63</v>
      </c>
      <c r="U4" s="27">
        <v>10</v>
      </c>
      <c r="V4" s="27">
        <v>22</v>
      </c>
      <c r="W4" s="37">
        <v>-4.3999999999999999E-5</v>
      </c>
      <c r="X4" s="27">
        <v>6</v>
      </c>
      <c r="Y4" s="38">
        <v>-4.1999999999999998E-5</v>
      </c>
      <c r="Z4" s="27" t="s">
        <v>65</v>
      </c>
    </row>
    <row r="5" spans="2:26" x14ac:dyDescent="0.2">
      <c r="B5" s="27" t="s">
        <v>131</v>
      </c>
      <c r="C5" s="27">
        <v>499</v>
      </c>
      <c r="D5" s="27" t="s">
        <v>127</v>
      </c>
      <c r="E5" s="27" t="s">
        <v>107</v>
      </c>
      <c r="F5" s="27" t="s">
        <v>133</v>
      </c>
      <c r="G5" s="27" t="s">
        <v>64</v>
      </c>
      <c r="H5" s="27">
        <v>60</v>
      </c>
      <c r="I5" s="27">
        <v>19</v>
      </c>
      <c r="J5" s="37">
        <v>-7.7000000000000001E-5</v>
      </c>
      <c r="K5" s="27">
        <v>5</v>
      </c>
      <c r="L5" s="38">
        <v>-7.2999999999999999E-5</v>
      </c>
      <c r="M5" s="27" t="s">
        <v>65</v>
      </c>
      <c r="O5" s="27" t="s">
        <v>131</v>
      </c>
      <c r="P5" s="27">
        <v>499</v>
      </c>
      <c r="Q5" s="27" t="s">
        <v>127</v>
      </c>
      <c r="R5" s="27" t="s">
        <v>622</v>
      </c>
      <c r="S5" s="27" t="s">
        <v>133</v>
      </c>
      <c r="T5" s="27" t="s">
        <v>64</v>
      </c>
      <c r="U5" s="27">
        <v>10</v>
      </c>
      <c r="V5" s="27">
        <v>19</v>
      </c>
      <c r="W5" s="37">
        <v>-7.7000000000000001E-5</v>
      </c>
      <c r="X5" s="27">
        <v>5</v>
      </c>
      <c r="Y5" s="38">
        <v>-7.2999999999999999E-5</v>
      </c>
      <c r="Z5" s="27" t="s">
        <v>65</v>
      </c>
    </row>
    <row r="6" spans="2:26" x14ac:dyDescent="0.2">
      <c r="B6" s="27" t="s">
        <v>131</v>
      </c>
      <c r="C6" s="27">
        <v>511</v>
      </c>
      <c r="D6" s="27" t="s">
        <v>128</v>
      </c>
      <c r="E6" s="27" t="s">
        <v>107</v>
      </c>
      <c r="F6" s="27" t="s">
        <v>134</v>
      </c>
      <c r="G6" s="27" t="s">
        <v>63</v>
      </c>
      <c r="H6" s="27">
        <v>60</v>
      </c>
      <c r="I6" s="27">
        <v>24</v>
      </c>
      <c r="J6" s="37">
        <v>-2.8E-5</v>
      </c>
      <c r="K6" s="27">
        <v>6</v>
      </c>
      <c r="L6" s="38">
        <v>-2.6999999999999999E-5</v>
      </c>
      <c r="M6" s="27" t="s">
        <v>65</v>
      </c>
      <c r="O6" s="27" t="s">
        <v>131</v>
      </c>
      <c r="P6" s="27">
        <v>511</v>
      </c>
      <c r="Q6" s="27" t="s">
        <v>128</v>
      </c>
      <c r="R6" s="27" t="s">
        <v>622</v>
      </c>
      <c r="S6" s="27" t="s">
        <v>134</v>
      </c>
      <c r="T6" s="27" t="s">
        <v>63</v>
      </c>
      <c r="U6" s="27">
        <v>10</v>
      </c>
      <c r="V6" s="27">
        <v>24</v>
      </c>
      <c r="W6" s="37">
        <v>-2.8E-5</v>
      </c>
      <c r="X6" s="27">
        <v>6</v>
      </c>
      <c r="Y6" s="38">
        <v>-2.6999999999999999E-5</v>
      </c>
      <c r="Z6" s="27" t="s">
        <v>65</v>
      </c>
    </row>
    <row r="7" spans="2:26" x14ac:dyDescent="0.2">
      <c r="B7" s="27" t="s">
        <v>131</v>
      </c>
      <c r="C7" s="27">
        <v>511</v>
      </c>
      <c r="D7" s="27" t="s">
        <v>128</v>
      </c>
      <c r="E7" s="27" t="s">
        <v>107</v>
      </c>
      <c r="F7" s="27" t="s">
        <v>135</v>
      </c>
      <c r="G7" s="27" t="s">
        <v>64</v>
      </c>
      <c r="H7" s="27">
        <v>60</v>
      </c>
      <c r="I7" s="27">
        <v>21</v>
      </c>
      <c r="J7" s="37">
        <v>-7.2000000000000002E-5</v>
      </c>
      <c r="K7" s="27">
        <v>5</v>
      </c>
      <c r="L7" s="38">
        <v>-6.9999999999999994E-5</v>
      </c>
      <c r="M7" s="27" t="s">
        <v>65</v>
      </c>
      <c r="O7" s="27" t="s">
        <v>131</v>
      </c>
      <c r="P7" s="27">
        <v>511</v>
      </c>
      <c r="Q7" s="27" t="s">
        <v>128</v>
      </c>
      <c r="R7" s="27" t="s">
        <v>622</v>
      </c>
      <c r="S7" s="27" t="s">
        <v>135</v>
      </c>
      <c r="T7" s="27" t="s">
        <v>64</v>
      </c>
      <c r="U7" s="27">
        <v>10</v>
      </c>
      <c r="V7" s="27">
        <v>21</v>
      </c>
      <c r="W7" s="37">
        <v>-7.2000000000000002E-5</v>
      </c>
      <c r="X7" s="27">
        <v>5</v>
      </c>
      <c r="Y7" s="38">
        <v>-6.9999999999999994E-5</v>
      </c>
      <c r="Z7" s="27" t="s">
        <v>65</v>
      </c>
    </row>
    <row r="8" spans="2:26" x14ac:dyDescent="0.2">
      <c r="B8" s="27" t="s">
        <v>131</v>
      </c>
      <c r="C8" s="27">
        <v>507</v>
      </c>
      <c r="D8" s="27" t="s">
        <v>129</v>
      </c>
      <c r="E8" s="27" t="s">
        <v>107</v>
      </c>
      <c r="F8" s="27" t="s">
        <v>136</v>
      </c>
      <c r="G8" s="27" t="s">
        <v>63</v>
      </c>
      <c r="H8" s="27">
        <v>60</v>
      </c>
      <c r="I8" s="27">
        <v>19</v>
      </c>
      <c r="J8" s="37">
        <v>-4.0000000000000003E-5</v>
      </c>
      <c r="K8" s="27">
        <v>7</v>
      </c>
      <c r="L8" s="38">
        <v>-3.8999999999999999E-5</v>
      </c>
      <c r="M8" s="27" t="s">
        <v>65</v>
      </c>
      <c r="O8" s="27" t="s">
        <v>131</v>
      </c>
      <c r="P8" s="27">
        <v>507</v>
      </c>
      <c r="Q8" s="27" t="s">
        <v>129</v>
      </c>
      <c r="R8" s="27" t="s">
        <v>622</v>
      </c>
      <c r="S8" s="27" t="s">
        <v>136</v>
      </c>
      <c r="T8" s="27" t="s">
        <v>63</v>
      </c>
      <c r="U8" s="27">
        <v>10</v>
      </c>
      <c r="V8" s="27">
        <v>19</v>
      </c>
      <c r="W8" s="37">
        <v>-4.0000000000000003E-5</v>
      </c>
      <c r="X8" s="27">
        <v>7</v>
      </c>
      <c r="Y8" s="38">
        <v>-3.8999999999999999E-5</v>
      </c>
      <c r="Z8" s="27" t="s">
        <v>65</v>
      </c>
    </row>
    <row r="9" spans="2:26" x14ac:dyDescent="0.2">
      <c r="B9" s="27" t="s">
        <v>131</v>
      </c>
      <c r="C9" s="27">
        <v>507</v>
      </c>
      <c r="D9" s="27" t="s">
        <v>129</v>
      </c>
      <c r="E9" s="27" t="s">
        <v>107</v>
      </c>
      <c r="F9" s="27" t="s">
        <v>137</v>
      </c>
      <c r="G9" s="27" t="s">
        <v>64</v>
      </c>
      <c r="H9" s="27">
        <v>60</v>
      </c>
      <c r="I9" s="27">
        <v>21</v>
      </c>
      <c r="J9" s="37">
        <v>-7.8999999999999996E-5</v>
      </c>
      <c r="K9" s="27">
        <v>1</v>
      </c>
      <c r="L9" s="38">
        <v>-7.4999999999999993E-5</v>
      </c>
      <c r="M9" s="27" t="s">
        <v>65</v>
      </c>
      <c r="O9" s="27" t="s">
        <v>131</v>
      </c>
      <c r="P9" s="27">
        <v>507</v>
      </c>
      <c r="Q9" s="27" t="s">
        <v>129</v>
      </c>
      <c r="R9" s="27" t="s">
        <v>622</v>
      </c>
      <c r="S9" s="27" t="s">
        <v>137</v>
      </c>
      <c r="T9" s="27" t="s">
        <v>64</v>
      </c>
      <c r="U9" s="27">
        <v>10</v>
      </c>
      <c r="V9" s="27">
        <v>21</v>
      </c>
      <c r="W9" s="37">
        <v>-7.8999999999999996E-5</v>
      </c>
      <c r="X9" s="27">
        <v>1</v>
      </c>
      <c r="Y9" s="38">
        <v>-7.4999999999999993E-5</v>
      </c>
      <c r="Z9" s="27" t="s">
        <v>65</v>
      </c>
    </row>
    <row r="10" spans="2:26" x14ac:dyDescent="0.2">
      <c r="B10" s="27" t="s">
        <v>131</v>
      </c>
      <c r="C10" s="27">
        <v>508</v>
      </c>
      <c r="D10" s="27" t="s">
        <v>129</v>
      </c>
      <c r="E10" s="27" t="s">
        <v>107</v>
      </c>
      <c r="F10" s="27" t="s">
        <v>138</v>
      </c>
      <c r="G10" s="27" t="s">
        <v>63</v>
      </c>
      <c r="H10" s="27">
        <v>60</v>
      </c>
      <c r="I10" s="27">
        <v>19</v>
      </c>
      <c r="J10" s="37">
        <v>-4.0000000000000003E-5</v>
      </c>
      <c r="K10" s="27">
        <v>7</v>
      </c>
      <c r="L10" s="38">
        <v>-3.8999999999999999E-5</v>
      </c>
      <c r="M10" s="27" t="s">
        <v>65</v>
      </c>
      <c r="O10" s="27" t="s">
        <v>131</v>
      </c>
      <c r="P10" s="27">
        <v>508</v>
      </c>
      <c r="Q10" s="27" t="s">
        <v>129</v>
      </c>
      <c r="R10" s="27" t="s">
        <v>622</v>
      </c>
      <c r="S10" s="27" t="s">
        <v>138</v>
      </c>
      <c r="T10" s="27" t="s">
        <v>63</v>
      </c>
      <c r="U10" s="27">
        <v>10</v>
      </c>
      <c r="V10" s="27">
        <v>19</v>
      </c>
      <c r="W10" s="37">
        <v>-4.0000000000000003E-5</v>
      </c>
      <c r="X10" s="27">
        <v>7</v>
      </c>
      <c r="Y10" s="38">
        <v>-3.8999999999999999E-5</v>
      </c>
      <c r="Z10" s="27" t="s">
        <v>65</v>
      </c>
    </row>
    <row r="11" spans="2:26" x14ac:dyDescent="0.2">
      <c r="B11" s="27" t="s">
        <v>131</v>
      </c>
      <c r="C11" s="27">
        <v>508</v>
      </c>
      <c r="D11" s="27" t="s">
        <v>129</v>
      </c>
      <c r="E11" s="27" t="s">
        <v>107</v>
      </c>
      <c r="F11" s="27" t="s">
        <v>139</v>
      </c>
      <c r="G11" s="27" t="s">
        <v>64</v>
      </c>
      <c r="H11" s="27">
        <v>60</v>
      </c>
      <c r="I11" s="27">
        <v>21</v>
      </c>
      <c r="J11" s="37">
        <v>-7.8999999999999996E-5</v>
      </c>
      <c r="K11" s="27">
        <v>1</v>
      </c>
      <c r="L11" s="38">
        <v>-7.4999999999999993E-5</v>
      </c>
      <c r="M11" s="27" t="s">
        <v>65</v>
      </c>
      <c r="O11" s="27" t="s">
        <v>131</v>
      </c>
      <c r="P11" s="27">
        <v>508</v>
      </c>
      <c r="Q11" s="27" t="s">
        <v>129</v>
      </c>
      <c r="R11" s="27" t="s">
        <v>622</v>
      </c>
      <c r="S11" s="27" t="s">
        <v>139</v>
      </c>
      <c r="T11" s="27" t="s">
        <v>64</v>
      </c>
      <c r="U11" s="27">
        <v>10</v>
      </c>
      <c r="V11" s="27">
        <v>21</v>
      </c>
      <c r="W11" s="37">
        <v>-7.8999999999999996E-5</v>
      </c>
      <c r="X11" s="27">
        <v>1</v>
      </c>
      <c r="Y11" s="38">
        <v>-7.4999999999999993E-5</v>
      </c>
      <c r="Z11" s="27" t="s">
        <v>65</v>
      </c>
    </row>
    <row r="12" spans="2:26" x14ac:dyDescent="0.2">
      <c r="B12" s="27" t="s">
        <v>131</v>
      </c>
      <c r="C12" s="27">
        <v>512</v>
      </c>
      <c r="D12" s="27" t="s">
        <v>128</v>
      </c>
      <c r="E12" s="27" t="s">
        <v>107</v>
      </c>
      <c r="F12" s="27" t="s">
        <v>140</v>
      </c>
      <c r="G12" s="27" t="s">
        <v>63</v>
      </c>
      <c r="H12" s="27">
        <v>60</v>
      </c>
      <c r="I12" s="27">
        <v>19</v>
      </c>
      <c r="J12" s="37">
        <v>-2.8E-5</v>
      </c>
      <c r="K12" s="27">
        <v>8</v>
      </c>
      <c r="L12" s="38">
        <v>-2.6999999999999999E-5</v>
      </c>
      <c r="M12" s="27" t="s">
        <v>65</v>
      </c>
      <c r="O12" s="27" t="s">
        <v>131</v>
      </c>
      <c r="P12" s="27">
        <v>512</v>
      </c>
      <c r="Q12" s="27" t="s">
        <v>128</v>
      </c>
      <c r="R12" s="27" t="s">
        <v>622</v>
      </c>
      <c r="S12" s="27" t="s">
        <v>140</v>
      </c>
      <c r="T12" s="27" t="s">
        <v>63</v>
      </c>
      <c r="U12" s="27">
        <v>10</v>
      </c>
      <c r="V12" s="27">
        <v>19</v>
      </c>
      <c r="W12" s="37">
        <v>-2.8E-5</v>
      </c>
      <c r="X12" s="27">
        <v>8</v>
      </c>
      <c r="Y12" s="38">
        <v>-2.6999999999999999E-5</v>
      </c>
      <c r="Z12" s="27" t="s">
        <v>65</v>
      </c>
    </row>
    <row r="13" spans="2:26" x14ac:dyDescent="0.2">
      <c r="B13" s="27" t="s">
        <v>131</v>
      </c>
      <c r="C13" s="27">
        <v>512</v>
      </c>
      <c r="D13" s="27" t="s">
        <v>128</v>
      </c>
      <c r="E13" s="27" t="s">
        <v>107</v>
      </c>
      <c r="F13" s="27" t="s">
        <v>141</v>
      </c>
      <c r="G13" s="27" t="s">
        <v>64</v>
      </c>
      <c r="H13" s="27">
        <v>60</v>
      </c>
      <c r="I13" s="27">
        <v>26</v>
      </c>
      <c r="J13" s="37">
        <v>-7.2000000000000002E-5</v>
      </c>
      <c r="K13" s="27">
        <v>1</v>
      </c>
      <c r="L13" s="38">
        <v>-6.9999999999999994E-5</v>
      </c>
      <c r="M13" s="27" t="s">
        <v>65</v>
      </c>
      <c r="O13" s="27" t="s">
        <v>131</v>
      </c>
      <c r="P13" s="27">
        <v>512</v>
      </c>
      <c r="Q13" s="27" t="s">
        <v>128</v>
      </c>
      <c r="R13" s="27" t="s">
        <v>622</v>
      </c>
      <c r="S13" s="27" t="s">
        <v>141</v>
      </c>
      <c r="T13" s="27" t="s">
        <v>64</v>
      </c>
      <c r="U13" s="27">
        <v>10</v>
      </c>
      <c r="V13" s="27">
        <v>26</v>
      </c>
      <c r="W13" s="37">
        <v>-7.2000000000000002E-5</v>
      </c>
      <c r="X13" s="27">
        <v>1</v>
      </c>
      <c r="Y13" s="38">
        <v>-6.9999999999999994E-5</v>
      </c>
      <c r="Z13" s="27" t="s">
        <v>65</v>
      </c>
    </row>
    <row r="14" spans="2:26" x14ac:dyDescent="0.2">
      <c r="B14" s="27" t="s">
        <v>131</v>
      </c>
      <c r="C14" s="27">
        <v>500</v>
      </c>
      <c r="D14" s="27" t="s">
        <v>127</v>
      </c>
      <c r="E14" s="27" t="s">
        <v>107</v>
      </c>
      <c r="F14" s="27" t="s">
        <v>142</v>
      </c>
      <c r="G14" s="27" t="s">
        <v>63</v>
      </c>
      <c r="H14" s="27">
        <v>60</v>
      </c>
      <c r="I14" s="27">
        <v>17</v>
      </c>
      <c r="J14" s="37">
        <v>-4.3999999999999999E-5</v>
      </c>
      <c r="K14" s="27">
        <v>10</v>
      </c>
      <c r="L14" s="38">
        <v>-4.1999999999999998E-5</v>
      </c>
      <c r="M14" s="27" t="s">
        <v>65</v>
      </c>
      <c r="O14" s="27" t="s">
        <v>131</v>
      </c>
      <c r="P14" s="27">
        <v>500</v>
      </c>
      <c r="Q14" s="27" t="s">
        <v>127</v>
      </c>
      <c r="R14" s="27" t="s">
        <v>622</v>
      </c>
      <c r="S14" s="27" t="s">
        <v>142</v>
      </c>
      <c r="T14" s="27" t="s">
        <v>63</v>
      </c>
      <c r="U14" s="27">
        <v>10</v>
      </c>
      <c r="V14" s="27">
        <v>17</v>
      </c>
      <c r="W14" s="37">
        <v>-4.3999999999999999E-5</v>
      </c>
      <c r="X14" s="27">
        <v>10</v>
      </c>
      <c r="Y14" s="38">
        <v>-4.1999999999999998E-5</v>
      </c>
      <c r="Z14" s="27" t="s">
        <v>65</v>
      </c>
    </row>
    <row r="15" spans="2:26" x14ac:dyDescent="0.2">
      <c r="B15" s="27" t="s">
        <v>131</v>
      </c>
      <c r="C15" s="27">
        <v>500</v>
      </c>
      <c r="D15" s="27" t="s">
        <v>127</v>
      </c>
      <c r="E15" s="27" t="s">
        <v>107</v>
      </c>
      <c r="F15" s="27" t="s">
        <v>143</v>
      </c>
      <c r="G15" s="27" t="s">
        <v>64</v>
      </c>
      <c r="H15" s="27">
        <v>60</v>
      </c>
      <c r="I15" s="27">
        <v>24</v>
      </c>
      <c r="J15" s="37">
        <v>-7.7000000000000001E-5</v>
      </c>
      <c r="K15" s="27">
        <v>1</v>
      </c>
      <c r="L15" s="38">
        <v>-7.2999999999999999E-5</v>
      </c>
      <c r="M15" s="27" t="s">
        <v>65</v>
      </c>
      <c r="O15" s="27" t="s">
        <v>131</v>
      </c>
      <c r="P15" s="27">
        <v>500</v>
      </c>
      <c r="Q15" s="27" t="s">
        <v>127</v>
      </c>
      <c r="R15" s="27" t="s">
        <v>622</v>
      </c>
      <c r="S15" s="27" t="s">
        <v>143</v>
      </c>
      <c r="T15" s="27" t="s">
        <v>64</v>
      </c>
      <c r="U15" s="27">
        <v>10</v>
      </c>
      <c r="V15" s="27">
        <v>24</v>
      </c>
      <c r="W15" s="37">
        <v>-7.7000000000000001E-5</v>
      </c>
      <c r="X15" s="27">
        <v>1</v>
      </c>
      <c r="Y15" s="38">
        <v>-7.2999999999999999E-5</v>
      </c>
      <c r="Z15" s="27" t="s">
        <v>65</v>
      </c>
    </row>
    <row r="16" spans="2:26" x14ac:dyDescent="0.2">
      <c r="B16" s="27" t="s">
        <v>131</v>
      </c>
      <c r="C16" s="27">
        <v>516</v>
      </c>
      <c r="D16" s="27" t="s">
        <v>128</v>
      </c>
      <c r="E16" s="27" t="s">
        <v>107</v>
      </c>
      <c r="F16" s="27" t="s">
        <v>144</v>
      </c>
      <c r="G16" s="27" t="s">
        <v>63</v>
      </c>
      <c r="H16" s="27">
        <v>60</v>
      </c>
      <c r="I16" s="27">
        <v>26</v>
      </c>
      <c r="J16" s="37">
        <v>-5.5000000000000002E-5</v>
      </c>
      <c r="K16" s="27">
        <v>1</v>
      </c>
      <c r="L16" s="38">
        <v>-5.3000000000000001E-5</v>
      </c>
      <c r="M16" s="27" t="s">
        <v>65</v>
      </c>
      <c r="O16" s="27" t="s">
        <v>131</v>
      </c>
      <c r="P16" s="27">
        <v>516</v>
      </c>
      <c r="Q16" s="27" t="s">
        <v>128</v>
      </c>
      <c r="R16" s="27" t="s">
        <v>622</v>
      </c>
      <c r="S16" s="27" t="s">
        <v>144</v>
      </c>
      <c r="T16" s="27" t="s">
        <v>63</v>
      </c>
      <c r="U16" s="27">
        <v>10</v>
      </c>
      <c r="V16" s="27">
        <v>26</v>
      </c>
      <c r="W16" s="37">
        <v>-5.5000000000000002E-5</v>
      </c>
      <c r="X16" s="27">
        <v>1</v>
      </c>
      <c r="Y16" s="38">
        <v>-5.3000000000000001E-5</v>
      </c>
      <c r="Z16" s="27" t="s">
        <v>65</v>
      </c>
    </row>
    <row r="17" spans="2:26" x14ac:dyDescent="0.2">
      <c r="B17" s="27" t="s">
        <v>131</v>
      </c>
      <c r="C17" s="27">
        <v>516</v>
      </c>
      <c r="D17" s="27" t="s">
        <v>128</v>
      </c>
      <c r="E17" s="27" t="s">
        <v>107</v>
      </c>
      <c r="F17" s="27" t="s">
        <v>145</v>
      </c>
      <c r="G17" s="27" t="s">
        <v>64</v>
      </c>
      <c r="H17" s="27">
        <v>60</v>
      </c>
      <c r="I17" s="27">
        <v>21</v>
      </c>
      <c r="J17" s="37">
        <v>-6.8999999999999997E-5</v>
      </c>
      <c r="K17" s="27">
        <v>5</v>
      </c>
      <c r="L17" s="38">
        <v>-6.6000000000000005E-5</v>
      </c>
      <c r="M17" s="27" t="s">
        <v>65</v>
      </c>
      <c r="O17" s="27" t="s">
        <v>131</v>
      </c>
      <c r="P17" s="27">
        <v>516</v>
      </c>
      <c r="Q17" s="27" t="s">
        <v>128</v>
      </c>
      <c r="R17" s="27" t="s">
        <v>622</v>
      </c>
      <c r="S17" s="27" t="s">
        <v>145</v>
      </c>
      <c r="T17" s="27" t="s">
        <v>64</v>
      </c>
      <c r="U17" s="27">
        <v>10</v>
      </c>
      <c r="V17" s="27">
        <v>21</v>
      </c>
      <c r="W17" s="37">
        <v>-6.8999999999999997E-5</v>
      </c>
      <c r="X17" s="27">
        <v>5</v>
      </c>
      <c r="Y17" s="38">
        <v>-6.6000000000000005E-5</v>
      </c>
      <c r="Z17" s="27" t="s">
        <v>65</v>
      </c>
    </row>
    <row r="18" spans="2:26" x14ac:dyDescent="0.2">
      <c r="B18" s="27" t="s">
        <v>131</v>
      </c>
      <c r="C18" s="27">
        <v>501</v>
      </c>
      <c r="D18" s="27" t="s">
        <v>129</v>
      </c>
      <c r="E18" s="27" t="s">
        <v>107</v>
      </c>
      <c r="F18" s="27" t="s">
        <v>146</v>
      </c>
      <c r="G18" s="27" t="s">
        <v>63</v>
      </c>
      <c r="H18" s="27">
        <v>60</v>
      </c>
      <c r="I18" s="27">
        <v>24</v>
      </c>
      <c r="J18" s="37">
        <v>-2.1999999999999999E-5</v>
      </c>
      <c r="K18" s="27">
        <v>7</v>
      </c>
      <c r="L18" s="38">
        <v>-2.1999999999999999E-5</v>
      </c>
      <c r="M18" s="27" t="s">
        <v>65</v>
      </c>
      <c r="O18" s="27" t="s">
        <v>131</v>
      </c>
      <c r="P18" s="27">
        <v>501</v>
      </c>
      <c r="Q18" s="27" t="s">
        <v>129</v>
      </c>
      <c r="R18" s="27" t="s">
        <v>622</v>
      </c>
      <c r="S18" s="27" t="s">
        <v>146</v>
      </c>
      <c r="T18" s="27" t="s">
        <v>63</v>
      </c>
      <c r="U18" s="27">
        <v>10</v>
      </c>
      <c r="V18" s="27">
        <v>24</v>
      </c>
      <c r="W18" s="37">
        <v>-2.1999999999999999E-5</v>
      </c>
      <c r="X18" s="27">
        <v>7</v>
      </c>
      <c r="Y18" s="38">
        <v>-2.1999999999999999E-5</v>
      </c>
      <c r="Z18" s="27" t="s">
        <v>65</v>
      </c>
    </row>
    <row r="19" spans="2:26" x14ac:dyDescent="0.2">
      <c r="B19" s="27" t="s">
        <v>131</v>
      </c>
      <c r="C19" s="27">
        <v>501</v>
      </c>
      <c r="D19" s="27" t="s">
        <v>129</v>
      </c>
      <c r="E19" s="27" t="s">
        <v>107</v>
      </c>
      <c r="F19" s="27" t="s">
        <v>147</v>
      </c>
      <c r="G19" s="27" t="s">
        <v>64</v>
      </c>
      <c r="H19" s="27">
        <v>60</v>
      </c>
      <c r="I19" s="27">
        <v>21</v>
      </c>
      <c r="J19" s="37">
        <v>-5.5999999999999999E-5</v>
      </c>
      <c r="K19" s="27">
        <v>6</v>
      </c>
      <c r="L19" s="38">
        <v>-5.3999999999999998E-5</v>
      </c>
      <c r="M19" s="27" t="s">
        <v>65</v>
      </c>
      <c r="O19" s="27" t="s">
        <v>131</v>
      </c>
      <c r="P19" s="27">
        <v>501</v>
      </c>
      <c r="Q19" s="27" t="s">
        <v>129</v>
      </c>
      <c r="R19" s="27" t="s">
        <v>622</v>
      </c>
      <c r="S19" s="27" t="s">
        <v>147</v>
      </c>
      <c r="T19" s="27" t="s">
        <v>64</v>
      </c>
      <c r="U19" s="27">
        <v>10</v>
      </c>
      <c r="V19" s="27">
        <v>21</v>
      </c>
      <c r="W19" s="37">
        <v>-5.5999999999999999E-5</v>
      </c>
      <c r="X19" s="27">
        <v>6</v>
      </c>
      <c r="Y19" s="38">
        <v>-5.3999999999999998E-5</v>
      </c>
      <c r="Z19" s="27" t="s">
        <v>65</v>
      </c>
    </row>
    <row r="20" spans="2:26" x14ac:dyDescent="0.2">
      <c r="B20" s="27" t="s">
        <v>131</v>
      </c>
      <c r="C20" s="27">
        <v>519</v>
      </c>
      <c r="D20" s="27" t="s">
        <v>128</v>
      </c>
      <c r="E20" s="27" t="s">
        <v>107</v>
      </c>
      <c r="F20" s="27" t="s">
        <v>148</v>
      </c>
      <c r="G20" s="27" t="s">
        <v>63</v>
      </c>
      <c r="H20" s="27">
        <v>60</v>
      </c>
      <c r="I20" s="27">
        <v>26</v>
      </c>
      <c r="J20" s="37">
        <v>-2.8E-5</v>
      </c>
      <c r="K20" s="27">
        <v>1</v>
      </c>
      <c r="L20" s="38">
        <v>-2.8E-5</v>
      </c>
      <c r="M20" s="27" t="s">
        <v>65</v>
      </c>
      <c r="O20" s="27" t="s">
        <v>131</v>
      </c>
      <c r="P20" s="27">
        <v>519</v>
      </c>
      <c r="Q20" s="27" t="s">
        <v>128</v>
      </c>
      <c r="R20" s="27" t="s">
        <v>622</v>
      </c>
      <c r="S20" s="27" t="s">
        <v>148</v>
      </c>
      <c r="T20" s="27" t="s">
        <v>63</v>
      </c>
      <c r="U20" s="27">
        <v>10</v>
      </c>
      <c r="V20" s="27">
        <v>26</v>
      </c>
      <c r="W20" s="37">
        <v>-2.8E-5</v>
      </c>
      <c r="X20" s="27">
        <v>1</v>
      </c>
      <c r="Y20" s="38">
        <v>-2.8E-5</v>
      </c>
      <c r="Z20" s="27" t="s">
        <v>65</v>
      </c>
    </row>
    <row r="21" spans="2:26" x14ac:dyDescent="0.2">
      <c r="B21" s="27" t="s">
        <v>131</v>
      </c>
      <c r="C21" s="27">
        <v>519</v>
      </c>
      <c r="D21" s="27" t="s">
        <v>128</v>
      </c>
      <c r="E21" s="27" t="s">
        <v>107</v>
      </c>
      <c r="F21" s="27" t="s">
        <v>149</v>
      </c>
      <c r="G21" s="27" t="s">
        <v>64</v>
      </c>
      <c r="H21" s="27">
        <v>60</v>
      </c>
      <c r="I21" s="27">
        <v>21</v>
      </c>
      <c r="J21" s="37">
        <v>-5.1E-5</v>
      </c>
      <c r="K21" s="27">
        <v>1</v>
      </c>
      <c r="L21" s="38">
        <v>-5.0000000000000002E-5</v>
      </c>
      <c r="M21" s="27" t="s">
        <v>65</v>
      </c>
      <c r="O21" s="27" t="s">
        <v>131</v>
      </c>
      <c r="P21" s="27">
        <v>519</v>
      </c>
      <c r="Q21" s="27" t="s">
        <v>128</v>
      </c>
      <c r="R21" s="27" t="s">
        <v>622</v>
      </c>
      <c r="S21" s="27" t="s">
        <v>149</v>
      </c>
      <c r="T21" s="27" t="s">
        <v>64</v>
      </c>
      <c r="U21" s="27">
        <v>10</v>
      </c>
      <c r="V21" s="27">
        <v>21</v>
      </c>
      <c r="W21" s="37">
        <v>-5.1E-5</v>
      </c>
      <c r="X21" s="27">
        <v>1</v>
      </c>
      <c r="Y21" s="38">
        <v>-5.0000000000000002E-5</v>
      </c>
      <c r="Z21" s="27" t="s">
        <v>65</v>
      </c>
    </row>
    <row r="22" spans="2:26" x14ac:dyDescent="0.2">
      <c r="B22" s="27" t="s">
        <v>131</v>
      </c>
      <c r="C22" s="27">
        <v>520</v>
      </c>
      <c r="D22" s="27" t="s">
        <v>128</v>
      </c>
      <c r="E22" s="27" t="s">
        <v>107</v>
      </c>
      <c r="F22" s="27" t="s">
        <v>150</v>
      </c>
      <c r="G22" s="27" t="s">
        <v>63</v>
      </c>
      <c r="H22" s="27">
        <v>60</v>
      </c>
      <c r="I22" s="27">
        <v>21</v>
      </c>
      <c r="J22" s="37">
        <v>-2.8E-5</v>
      </c>
      <c r="K22" s="27">
        <v>5</v>
      </c>
      <c r="L22" s="38">
        <v>-2.8E-5</v>
      </c>
      <c r="M22" s="27" t="s">
        <v>65</v>
      </c>
      <c r="O22" s="27" t="s">
        <v>131</v>
      </c>
      <c r="P22" s="27">
        <v>520</v>
      </c>
      <c r="Q22" s="27" t="s">
        <v>128</v>
      </c>
      <c r="R22" s="27" t="s">
        <v>622</v>
      </c>
      <c r="S22" s="27" t="s">
        <v>150</v>
      </c>
      <c r="T22" s="27" t="s">
        <v>63</v>
      </c>
      <c r="U22" s="27">
        <v>10</v>
      </c>
      <c r="V22" s="27">
        <v>21</v>
      </c>
      <c r="W22" s="37">
        <v>-2.8E-5</v>
      </c>
      <c r="X22" s="27">
        <v>5</v>
      </c>
      <c r="Y22" s="38">
        <v>-2.8E-5</v>
      </c>
      <c r="Z22" s="27" t="s">
        <v>65</v>
      </c>
    </row>
    <row r="23" spans="2:26" x14ac:dyDescent="0.2">
      <c r="B23" s="27" t="s">
        <v>131</v>
      </c>
      <c r="C23" s="27">
        <v>520</v>
      </c>
      <c r="D23" s="27" t="s">
        <v>128</v>
      </c>
      <c r="E23" s="27" t="s">
        <v>107</v>
      </c>
      <c r="F23" s="27" t="s">
        <v>151</v>
      </c>
      <c r="G23" s="27" t="s">
        <v>64</v>
      </c>
      <c r="H23" s="27">
        <v>60</v>
      </c>
      <c r="I23" s="27">
        <v>21</v>
      </c>
      <c r="J23" s="37">
        <v>-5.1E-5</v>
      </c>
      <c r="K23" s="27">
        <v>1</v>
      </c>
      <c r="L23" s="38">
        <v>-5.0000000000000002E-5</v>
      </c>
      <c r="M23" s="27" t="s">
        <v>65</v>
      </c>
      <c r="O23" s="27" t="s">
        <v>131</v>
      </c>
      <c r="P23" s="27">
        <v>520</v>
      </c>
      <c r="Q23" s="27" t="s">
        <v>128</v>
      </c>
      <c r="R23" s="27" t="s">
        <v>622</v>
      </c>
      <c r="S23" s="27" t="s">
        <v>151</v>
      </c>
      <c r="T23" s="27" t="s">
        <v>64</v>
      </c>
      <c r="U23" s="27">
        <v>10</v>
      </c>
      <c r="V23" s="27">
        <v>21</v>
      </c>
      <c r="W23" s="37">
        <v>-5.1E-5</v>
      </c>
      <c r="X23" s="27">
        <v>1</v>
      </c>
      <c r="Y23" s="38">
        <v>-5.0000000000000002E-5</v>
      </c>
      <c r="Z23" s="27" t="s">
        <v>65</v>
      </c>
    </row>
    <row r="24" spans="2:26" x14ac:dyDescent="0.2">
      <c r="B24" s="27" t="s">
        <v>131</v>
      </c>
      <c r="C24" s="27">
        <v>503</v>
      </c>
      <c r="D24" s="27" t="s">
        <v>129</v>
      </c>
      <c r="E24" s="27" t="s">
        <v>107</v>
      </c>
      <c r="F24" s="27" t="s">
        <v>152</v>
      </c>
      <c r="G24" s="27" t="s">
        <v>63</v>
      </c>
      <c r="H24" s="27">
        <v>60</v>
      </c>
      <c r="I24" s="27">
        <v>19</v>
      </c>
      <c r="J24" s="37">
        <v>-2.1999999999999999E-5</v>
      </c>
      <c r="K24" s="27">
        <v>12</v>
      </c>
      <c r="L24" s="38">
        <v>-2.1999999999999999E-5</v>
      </c>
      <c r="M24" s="27" t="s">
        <v>65</v>
      </c>
      <c r="O24" s="27" t="s">
        <v>131</v>
      </c>
      <c r="P24" s="27">
        <v>503</v>
      </c>
      <c r="Q24" s="27" t="s">
        <v>129</v>
      </c>
      <c r="R24" s="27" t="s">
        <v>622</v>
      </c>
      <c r="S24" s="27" t="s">
        <v>152</v>
      </c>
      <c r="T24" s="27" t="s">
        <v>63</v>
      </c>
      <c r="U24" s="27">
        <v>10</v>
      </c>
      <c r="V24" s="27">
        <v>19</v>
      </c>
      <c r="W24" s="37">
        <v>-2.1999999999999999E-5</v>
      </c>
      <c r="X24" s="27">
        <v>12</v>
      </c>
      <c r="Y24" s="38">
        <v>-2.1999999999999999E-5</v>
      </c>
      <c r="Z24" s="27" t="s">
        <v>65</v>
      </c>
    </row>
    <row r="25" spans="2:26" x14ac:dyDescent="0.2">
      <c r="B25" s="27" t="s">
        <v>131</v>
      </c>
      <c r="C25" s="27">
        <v>503</v>
      </c>
      <c r="D25" s="27" t="s">
        <v>129</v>
      </c>
      <c r="E25" s="27" t="s">
        <v>107</v>
      </c>
      <c r="F25" s="27" t="s">
        <v>153</v>
      </c>
      <c r="G25" s="27" t="s">
        <v>64</v>
      </c>
      <c r="H25" s="27">
        <v>60</v>
      </c>
      <c r="I25" s="27">
        <v>26</v>
      </c>
      <c r="J25" s="37">
        <v>-5.5999999999999999E-5</v>
      </c>
      <c r="K25" s="27">
        <v>1</v>
      </c>
      <c r="L25" s="38">
        <v>-5.3999999999999998E-5</v>
      </c>
      <c r="M25" s="27" t="s">
        <v>65</v>
      </c>
      <c r="O25" s="27" t="s">
        <v>131</v>
      </c>
      <c r="P25" s="27">
        <v>503</v>
      </c>
      <c r="Q25" s="27" t="s">
        <v>129</v>
      </c>
      <c r="R25" s="27" t="s">
        <v>622</v>
      </c>
      <c r="S25" s="27" t="s">
        <v>153</v>
      </c>
      <c r="T25" s="27" t="s">
        <v>64</v>
      </c>
      <c r="U25" s="27">
        <v>10</v>
      </c>
      <c r="V25" s="27">
        <v>26</v>
      </c>
      <c r="W25" s="37">
        <v>-5.5999999999999999E-5</v>
      </c>
      <c r="X25" s="27">
        <v>1</v>
      </c>
      <c r="Y25" s="38">
        <v>-5.3999999999999998E-5</v>
      </c>
      <c r="Z25" s="27" t="s">
        <v>65</v>
      </c>
    </row>
    <row r="26" spans="2:26" x14ac:dyDescent="0.2">
      <c r="B26" s="27" t="s">
        <v>131</v>
      </c>
      <c r="C26" s="27">
        <v>514</v>
      </c>
      <c r="D26" s="27" t="s">
        <v>128</v>
      </c>
      <c r="E26" s="27" t="s">
        <v>107</v>
      </c>
      <c r="F26" s="27" t="s">
        <v>154</v>
      </c>
      <c r="G26" s="27" t="s">
        <v>63</v>
      </c>
      <c r="H26" s="27">
        <v>60</v>
      </c>
      <c r="I26" s="27">
        <v>21</v>
      </c>
      <c r="J26" s="37">
        <v>-5.5000000000000002E-5</v>
      </c>
      <c r="K26" s="27">
        <v>5</v>
      </c>
      <c r="L26" s="38">
        <v>-5.3000000000000001E-5</v>
      </c>
      <c r="M26" s="27" t="s">
        <v>65</v>
      </c>
      <c r="O26" s="27" t="s">
        <v>131</v>
      </c>
      <c r="P26" s="27">
        <v>514</v>
      </c>
      <c r="Q26" s="27" t="s">
        <v>128</v>
      </c>
      <c r="R26" s="27" t="s">
        <v>622</v>
      </c>
      <c r="S26" s="27" t="s">
        <v>154</v>
      </c>
      <c r="T26" s="27" t="s">
        <v>63</v>
      </c>
      <c r="U26" s="27">
        <v>10</v>
      </c>
      <c r="V26" s="27">
        <v>21</v>
      </c>
      <c r="W26" s="37">
        <v>-5.5000000000000002E-5</v>
      </c>
      <c r="X26" s="27">
        <v>5</v>
      </c>
      <c r="Y26" s="38">
        <v>-5.3000000000000001E-5</v>
      </c>
      <c r="Z26" s="27" t="s">
        <v>65</v>
      </c>
    </row>
    <row r="27" spans="2:26" x14ac:dyDescent="0.2">
      <c r="B27" s="27" t="s">
        <v>131</v>
      </c>
      <c r="C27" s="27">
        <v>514</v>
      </c>
      <c r="D27" s="27" t="s">
        <v>128</v>
      </c>
      <c r="E27" s="27" t="s">
        <v>107</v>
      </c>
      <c r="F27" s="27" t="s">
        <v>155</v>
      </c>
      <c r="G27" s="27" t="s">
        <v>64</v>
      </c>
      <c r="H27" s="27">
        <v>60</v>
      </c>
      <c r="I27" s="27">
        <v>26</v>
      </c>
      <c r="J27" s="37">
        <v>-6.8999999999999997E-5</v>
      </c>
      <c r="K27" s="27">
        <v>1</v>
      </c>
      <c r="L27" s="38">
        <v>-6.6000000000000005E-5</v>
      </c>
      <c r="M27" s="27" t="s">
        <v>65</v>
      </c>
      <c r="O27" s="27" t="s">
        <v>131</v>
      </c>
      <c r="P27" s="27">
        <v>514</v>
      </c>
      <c r="Q27" s="27" t="s">
        <v>128</v>
      </c>
      <c r="R27" s="27" t="s">
        <v>622</v>
      </c>
      <c r="S27" s="27" t="s">
        <v>155</v>
      </c>
      <c r="T27" s="27" t="s">
        <v>64</v>
      </c>
      <c r="U27" s="27">
        <v>10</v>
      </c>
      <c r="V27" s="27">
        <v>26</v>
      </c>
      <c r="W27" s="37">
        <v>-6.8999999999999997E-5</v>
      </c>
      <c r="X27" s="27">
        <v>1</v>
      </c>
      <c r="Y27" s="38">
        <v>-6.6000000000000005E-5</v>
      </c>
      <c r="Z27" s="27" t="s">
        <v>65</v>
      </c>
    </row>
    <row r="28" spans="2:26" x14ac:dyDescent="0.2">
      <c r="B28" s="27" t="s">
        <v>131</v>
      </c>
      <c r="C28" s="27">
        <v>515</v>
      </c>
      <c r="D28" s="27" t="s">
        <v>128</v>
      </c>
      <c r="E28" s="27" t="s">
        <v>107</v>
      </c>
      <c r="F28" s="27" t="s">
        <v>156</v>
      </c>
      <c r="G28" s="27" t="s">
        <v>63</v>
      </c>
      <c r="H28" s="27">
        <v>60</v>
      </c>
      <c r="I28" s="27">
        <v>26</v>
      </c>
      <c r="J28" s="37">
        <v>-5.5999999999999999E-5</v>
      </c>
      <c r="K28" s="27">
        <v>1</v>
      </c>
      <c r="L28" s="38">
        <v>-5.3999999999999998E-5</v>
      </c>
      <c r="M28" s="27" t="s">
        <v>65</v>
      </c>
      <c r="O28" s="27" t="s">
        <v>131</v>
      </c>
      <c r="P28" s="27">
        <v>515</v>
      </c>
      <c r="Q28" s="27" t="s">
        <v>128</v>
      </c>
      <c r="R28" s="27" t="s">
        <v>622</v>
      </c>
      <c r="S28" s="27" t="s">
        <v>156</v>
      </c>
      <c r="T28" s="27" t="s">
        <v>63</v>
      </c>
      <c r="U28" s="27">
        <v>10</v>
      </c>
      <c r="V28" s="27">
        <v>26</v>
      </c>
      <c r="W28" s="37">
        <v>-5.5999999999999999E-5</v>
      </c>
      <c r="X28" s="27">
        <v>1</v>
      </c>
      <c r="Y28" s="38">
        <v>-5.3999999999999998E-5</v>
      </c>
      <c r="Z28" s="27" t="s">
        <v>65</v>
      </c>
    </row>
    <row r="29" spans="2:26" x14ac:dyDescent="0.2">
      <c r="B29" s="27" t="s">
        <v>131</v>
      </c>
      <c r="C29" s="27">
        <v>515</v>
      </c>
      <c r="D29" s="27" t="s">
        <v>128</v>
      </c>
      <c r="E29" s="27" t="s">
        <v>107</v>
      </c>
      <c r="F29" s="27" t="s">
        <v>157</v>
      </c>
      <c r="G29" s="27" t="s">
        <v>64</v>
      </c>
      <c r="H29" s="27">
        <v>60</v>
      </c>
      <c r="I29" s="27">
        <v>21</v>
      </c>
      <c r="J29" s="37">
        <v>-6.7999999999999999E-5</v>
      </c>
      <c r="K29" s="27">
        <v>5</v>
      </c>
      <c r="L29" s="38">
        <v>-6.4999999999999994E-5</v>
      </c>
      <c r="M29" s="27" t="s">
        <v>65</v>
      </c>
      <c r="O29" s="27" t="s">
        <v>131</v>
      </c>
      <c r="P29" s="27">
        <v>515</v>
      </c>
      <c r="Q29" s="27" t="s">
        <v>128</v>
      </c>
      <c r="R29" s="27" t="s">
        <v>622</v>
      </c>
      <c r="S29" s="27" t="s">
        <v>157</v>
      </c>
      <c r="T29" s="27" t="s">
        <v>64</v>
      </c>
      <c r="U29" s="27">
        <v>10</v>
      </c>
      <c r="V29" s="27">
        <v>21</v>
      </c>
      <c r="W29" s="37">
        <v>-6.7999999999999999E-5</v>
      </c>
      <c r="X29" s="27">
        <v>5</v>
      </c>
      <c r="Y29" s="38">
        <v>-6.4999999999999994E-5</v>
      </c>
      <c r="Z29" s="27" t="s">
        <v>65</v>
      </c>
    </row>
    <row r="30" spans="2:26" x14ac:dyDescent="0.2">
      <c r="B30" s="27" t="s">
        <v>131</v>
      </c>
      <c r="C30" s="27">
        <v>502</v>
      </c>
      <c r="D30" s="27" t="s">
        <v>129</v>
      </c>
      <c r="E30" s="27" t="s">
        <v>107</v>
      </c>
      <c r="F30" s="27" t="s">
        <v>158</v>
      </c>
      <c r="G30" s="27" t="s">
        <v>63</v>
      </c>
      <c r="H30" s="27">
        <v>60</v>
      </c>
      <c r="I30" s="27">
        <v>26</v>
      </c>
      <c r="J30" s="37">
        <v>-2.1999999999999999E-5</v>
      </c>
      <c r="K30" s="27">
        <v>1</v>
      </c>
      <c r="L30" s="38">
        <v>-2.1999999999999999E-5</v>
      </c>
      <c r="M30" s="27" t="s">
        <v>65</v>
      </c>
      <c r="O30" s="27" t="s">
        <v>131</v>
      </c>
      <c r="P30" s="27">
        <v>502</v>
      </c>
      <c r="Q30" s="27" t="s">
        <v>129</v>
      </c>
      <c r="R30" s="27" t="s">
        <v>622</v>
      </c>
      <c r="S30" s="27" t="s">
        <v>158</v>
      </c>
      <c r="T30" s="27" t="s">
        <v>63</v>
      </c>
      <c r="U30" s="27">
        <v>10</v>
      </c>
      <c r="V30" s="27">
        <v>26</v>
      </c>
      <c r="W30" s="37">
        <v>-2.1999999999999999E-5</v>
      </c>
      <c r="X30" s="27">
        <v>1</v>
      </c>
      <c r="Y30" s="38">
        <v>-2.1999999999999999E-5</v>
      </c>
      <c r="Z30" s="27" t="s">
        <v>65</v>
      </c>
    </row>
    <row r="31" spans="2:26" x14ac:dyDescent="0.2">
      <c r="B31" s="27" t="s">
        <v>131</v>
      </c>
      <c r="C31" s="27">
        <v>502</v>
      </c>
      <c r="D31" s="27" t="s">
        <v>129</v>
      </c>
      <c r="E31" s="27" t="s">
        <v>107</v>
      </c>
      <c r="F31" s="27" t="s">
        <v>159</v>
      </c>
      <c r="G31" s="27" t="s">
        <v>64</v>
      </c>
      <c r="H31" s="27">
        <v>60</v>
      </c>
      <c r="I31" s="27">
        <v>21</v>
      </c>
      <c r="J31" s="37">
        <v>-5.3999999999999998E-5</v>
      </c>
      <c r="K31" s="27">
        <v>6</v>
      </c>
      <c r="L31" s="38">
        <v>-5.1999999999999997E-5</v>
      </c>
      <c r="M31" s="27" t="s">
        <v>65</v>
      </c>
      <c r="O31" s="27" t="s">
        <v>131</v>
      </c>
      <c r="P31" s="27">
        <v>502</v>
      </c>
      <c r="Q31" s="27" t="s">
        <v>129</v>
      </c>
      <c r="R31" s="27" t="s">
        <v>622</v>
      </c>
      <c r="S31" s="27" t="s">
        <v>159</v>
      </c>
      <c r="T31" s="27" t="s">
        <v>64</v>
      </c>
      <c r="U31" s="27">
        <v>10</v>
      </c>
      <c r="V31" s="27">
        <v>21</v>
      </c>
      <c r="W31" s="37">
        <v>-5.3999999999999998E-5</v>
      </c>
      <c r="X31" s="27">
        <v>6</v>
      </c>
      <c r="Y31" s="38">
        <v>-5.1999999999999997E-5</v>
      </c>
      <c r="Z31" s="27" t="s">
        <v>65</v>
      </c>
    </row>
    <row r="32" spans="2:26" x14ac:dyDescent="0.2">
      <c r="B32" s="27" t="s">
        <v>131</v>
      </c>
      <c r="C32" s="27">
        <v>517</v>
      </c>
      <c r="D32" s="27" t="s">
        <v>128</v>
      </c>
      <c r="E32" s="27" t="s">
        <v>107</v>
      </c>
      <c r="F32" s="27" t="s">
        <v>160</v>
      </c>
      <c r="G32" s="27" t="s">
        <v>63</v>
      </c>
      <c r="H32" s="27">
        <v>60</v>
      </c>
      <c r="I32" s="27">
        <v>23</v>
      </c>
      <c r="J32" s="37">
        <v>-3.1000000000000001E-5</v>
      </c>
      <c r="K32" s="27">
        <v>1</v>
      </c>
      <c r="L32" s="38">
        <v>-3.1000000000000001E-5</v>
      </c>
      <c r="M32" s="27" t="s">
        <v>65</v>
      </c>
      <c r="O32" s="27" t="s">
        <v>131</v>
      </c>
      <c r="P32" s="27">
        <v>517</v>
      </c>
      <c r="Q32" s="27" t="s">
        <v>128</v>
      </c>
      <c r="R32" s="27" t="s">
        <v>622</v>
      </c>
      <c r="S32" s="27" t="s">
        <v>160</v>
      </c>
      <c r="T32" s="27" t="s">
        <v>63</v>
      </c>
      <c r="U32" s="27">
        <v>10</v>
      </c>
      <c r="V32" s="27">
        <v>23</v>
      </c>
      <c r="W32" s="37">
        <v>-3.1000000000000001E-5</v>
      </c>
      <c r="X32" s="27">
        <v>1</v>
      </c>
      <c r="Y32" s="38">
        <v>-3.1000000000000001E-5</v>
      </c>
      <c r="Z32" s="27" t="s">
        <v>65</v>
      </c>
    </row>
    <row r="33" spans="2:26" x14ac:dyDescent="0.2">
      <c r="B33" s="27" t="s">
        <v>131</v>
      </c>
      <c r="C33" s="27">
        <v>517</v>
      </c>
      <c r="D33" s="27" t="s">
        <v>128</v>
      </c>
      <c r="E33" s="27" t="s">
        <v>107</v>
      </c>
      <c r="F33" s="27" t="s">
        <v>161</v>
      </c>
      <c r="G33" s="27" t="s">
        <v>64</v>
      </c>
      <c r="H33" s="27">
        <v>60</v>
      </c>
      <c r="I33" s="27">
        <v>21</v>
      </c>
      <c r="J33" s="37">
        <v>-5.0000000000000002E-5</v>
      </c>
      <c r="K33" s="27">
        <v>1</v>
      </c>
      <c r="L33" s="38">
        <v>-4.8000000000000001E-5</v>
      </c>
      <c r="M33" s="27" t="s">
        <v>65</v>
      </c>
      <c r="O33" s="27" t="s">
        <v>131</v>
      </c>
      <c r="P33" s="27">
        <v>517</v>
      </c>
      <c r="Q33" s="27" t="s">
        <v>128</v>
      </c>
      <c r="R33" s="27" t="s">
        <v>622</v>
      </c>
      <c r="S33" s="27" t="s">
        <v>161</v>
      </c>
      <c r="T33" s="27" t="s">
        <v>64</v>
      </c>
      <c r="U33" s="27">
        <v>10</v>
      </c>
      <c r="V33" s="27">
        <v>21</v>
      </c>
      <c r="W33" s="37">
        <v>-4.8999999999999998E-5</v>
      </c>
      <c r="X33" s="27">
        <v>1</v>
      </c>
      <c r="Y33" s="38">
        <v>-4.8000000000000001E-5</v>
      </c>
      <c r="Z33" s="27" t="s">
        <v>65</v>
      </c>
    </row>
    <row r="34" spans="2:26" x14ac:dyDescent="0.2">
      <c r="B34" s="27" t="s">
        <v>131</v>
      </c>
      <c r="C34" s="27">
        <v>518</v>
      </c>
      <c r="D34" s="27" t="s">
        <v>128</v>
      </c>
      <c r="E34" s="27" t="s">
        <v>107</v>
      </c>
      <c r="F34" s="27" t="s">
        <v>162</v>
      </c>
      <c r="G34" s="27" t="s">
        <v>63</v>
      </c>
      <c r="H34" s="27">
        <v>60</v>
      </c>
      <c r="I34" s="27">
        <v>21</v>
      </c>
      <c r="J34" s="37">
        <v>-3.1000000000000001E-5</v>
      </c>
      <c r="K34" s="27">
        <v>3</v>
      </c>
      <c r="L34" s="38">
        <v>-3.1000000000000001E-5</v>
      </c>
      <c r="M34" s="27" t="s">
        <v>65</v>
      </c>
      <c r="O34" s="27" t="s">
        <v>131</v>
      </c>
      <c r="P34" s="27">
        <v>518</v>
      </c>
      <c r="Q34" s="27" t="s">
        <v>128</v>
      </c>
      <c r="R34" s="27" t="s">
        <v>622</v>
      </c>
      <c r="S34" s="27" t="s">
        <v>162</v>
      </c>
      <c r="T34" s="27" t="s">
        <v>63</v>
      </c>
      <c r="U34" s="27">
        <v>10</v>
      </c>
      <c r="V34" s="27">
        <v>21</v>
      </c>
      <c r="W34" s="37">
        <v>-3.1000000000000001E-5</v>
      </c>
      <c r="X34" s="27">
        <v>3</v>
      </c>
      <c r="Y34" s="38">
        <v>-3.1000000000000001E-5</v>
      </c>
      <c r="Z34" s="27" t="s">
        <v>65</v>
      </c>
    </row>
    <row r="35" spans="2:26" x14ac:dyDescent="0.2">
      <c r="B35" s="27" t="s">
        <v>131</v>
      </c>
      <c r="C35" s="27">
        <v>518</v>
      </c>
      <c r="D35" s="27" t="s">
        <v>128</v>
      </c>
      <c r="E35" s="27" t="s">
        <v>107</v>
      </c>
      <c r="F35" s="27" t="s">
        <v>163</v>
      </c>
      <c r="G35" s="27" t="s">
        <v>64</v>
      </c>
      <c r="H35" s="27">
        <v>60</v>
      </c>
      <c r="I35" s="27">
        <v>21</v>
      </c>
      <c r="J35" s="37">
        <v>-4.8999999999999998E-5</v>
      </c>
      <c r="K35" s="27">
        <v>1</v>
      </c>
      <c r="L35" s="38">
        <v>-4.8000000000000001E-5</v>
      </c>
      <c r="M35" s="27" t="s">
        <v>65</v>
      </c>
      <c r="O35" s="27" t="s">
        <v>131</v>
      </c>
      <c r="P35" s="27">
        <v>518</v>
      </c>
      <c r="Q35" s="27" t="s">
        <v>128</v>
      </c>
      <c r="R35" s="27" t="s">
        <v>622</v>
      </c>
      <c r="S35" s="27" t="s">
        <v>163</v>
      </c>
      <c r="T35" s="27" t="s">
        <v>64</v>
      </c>
      <c r="U35" s="27">
        <v>10</v>
      </c>
      <c r="V35" s="27">
        <v>21</v>
      </c>
      <c r="W35" s="37">
        <v>-4.8999999999999998E-5</v>
      </c>
      <c r="X35" s="27">
        <v>1</v>
      </c>
      <c r="Y35" s="38">
        <v>-4.8000000000000001E-5</v>
      </c>
      <c r="Z35" s="27" t="s">
        <v>65</v>
      </c>
    </row>
    <row r="36" spans="2:26" x14ac:dyDescent="0.2">
      <c r="B36" s="27" t="s">
        <v>131</v>
      </c>
      <c r="C36" s="27">
        <v>504</v>
      </c>
      <c r="D36" s="27" t="s">
        <v>129</v>
      </c>
      <c r="E36" s="27" t="s">
        <v>107</v>
      </c>
      <c r="F36" s="27" t="s">
        <v>164</v>
      </c>
      <c r="G36" s="27" t="s">
        <v>63</v>
      </c>
      <c r="H36" s="27">
        <v>60</v>
      </c>
      <c r="I36" s="27">
        <v>21</v>
      </c>
      <c r="J36" s="37">
        <v>-2.1999999999999999E-5</v>
      </c>
      <c r="K36" s="27">
        <v>5</v>
      </c>
      <c r="L36" s="38">
        <v>-2.1999999999999999E-5</v>
      </c>
      <c r="M36" s="27" t="s">
        <v>65</v>
      </c>
      <c r="O36" s="27" t="s">
        <v>131</v>
      </c>
      <c r="P36" s="27">
        <v>504</v>
      </c>
      <c r="Q36" s="27" t="s">
        <v>129</v>
      </c>
      <c r="R36" s="27" t="s">
        <v>622</v>
      </c>
      <c r="S36" s="27" t="s">
        <v>164</v>
      </c>
      <c r="T36" s="27" t="s">
        <v>63</v>
      </c>
      <c r="U36" s="27">
        <v>10</v>
      </c>
      <c r="V36" s="27">
        <v>21</v>
      </c>
      <c r="W36" s="37">
        <v>-2.1999999999999999E-5</v>
      </c>
      <c r="X36" s="27">
        <v>5</v>
      </c>
      <c r="Y36" s="38">
        <v>-2.1999999999999999E-5</v>
      </c>
      <c r="Z36" s="27" t="s">
        <v>65</v>
      </c>
    </row>
    <row r="37" spans="2:26" x14ac:dyDescent="0.2">
      <c r="B37" s="27" t="s">
        <v>131</v>
      </c>
      <c r="C37" s="27">
        <v>504</v>
      </c>
      <c r="D37" s="27" t="s">
        <v>129</v>
      </c>
      <c r="E37" s="27" t="s">
        <v>107</v>
      </c>
      <c r="F37" s="27" t="s">
        <v>165</v>
      </c>
      <c r="G37" s="27" t="s">
        <v>64</v>
      </c>
      <c r="H37" s="27">
        <v>60</v>
      </c>
      <c r="I37" s="27">
        <v>26</v>
      </c>
      <c r="J37" s="37">
        <v>-5.3999999999999998E-5</v>
      </c>
      <c r="K37" s="27">
        <v>1</v>
      </c>
      <c r="L37" s="38">
        <v>-5.1999999999999997E-5</v>
      </c>
      <c r="M37" s="27" t="s">
        <v>65</v>
      </c>
      <c r="O37" s="27" t="s">
        <v>131</v>
      </c>
      <c r="P37" s="27">
        <v>504</v>
      </c>
      <c r="Q37" s="27" t="s">
        <v>129</v>
      </c>
      <c r="R37" s="27" t="s">
        <v>622</v>
      </c>
      <c r="S37" s="27" t="s">
        <v>165</v>
      </c>
      <c r="T37" s="27" t="s">
        <v>64</v>
      </c>
      <c r="U37" s="27">
        <v>10</v>
      </c>
      <c r="V37" s="27">
        <v>26</v>
      </c>
      <c r="W37" s="37">
        <v>-5.3999999999999998E-5</v>
      </c>
      <c r="X37" s="27">
        <v>1</v>
      </c>
      <c r="Y37" s="38">
        <v>-5.1999999999999997E-5</v>
      </c>
      <c r="Z37" s="27" t="s">
        <v>65</v>
      </c>
    </row>
    <row r="38" spans="2:26" x14ac:dyDescent="0.2">
      <c r="B38" s="27" t="s">
        <v>131</v>
      </c>
      <c r="C38" s="27">
        <v>513</v>
      </c>
      <c r="D38" s="27" t="s">
        <v>128</v>
      </c>
      <c r="E38" s="27" t="s">
        <v>107</v>
      </c>
      <c r="F38" s="27" t="s">
        <v>166</v>
      </c>
      <c r="G38" s="27" t="s">
        <v>63</v>
      </c>
      <c r="H38" s="27">
        <v>60</v>
      </c>
      <c r="I38" s="27">
        <v>21</v>
      </c>
      <c r="J38" s="37">
        <v>-5.5999999999999999E-5</v>
      </c>
      <c r="K38" s="27">
        <v>5</v>
      </c>
      <c r="L38" s="38">
        <v>-5.3999999999999998E-5</v>
      </c>
      <c r="M38" s="27" t="s">
        <v>65</v>
      </c>
      <c r="O38" s="27" t="s">
        <v>131</v>
      </c>
      <c r="P38" s="27">
        <v>513</v>
      </c>
      <c r="Q38" s="27" t="s">
        <v>128</v>
      </c>
      <c r="R38" s="27" t="s">
        <v>622</v>
      </c>
      <c r="S38" s="27" t="s">
        <v>166</v>
      </c>
      <c r="T38" s="27" t="s">
        <v>63</v>
      </c>
      <c r="U38" s="27">
        <v>10</v>
      </c>
      <c r="V38" s="27">
        <v>21</v>
      </c>
      <c r="W38" s="37">
        <v>-5.5999999999999999E-5</v>
      </c>
      <c r="X38" s="27">
        <v>5</v>
      </c>
      <c r="Y38" s="38">
        <v>-5.3999999999999998E-5</v>
      </c>
      <c r="Z38" s="27" t="s">
        <v>65</v>
      </c>
    </row>
    <row r="39" spans="2:26" x14ac:dyDescent="0.2">
      <c r="B39" s="27" t="s">
        <v>131</v>
      </c>
      <c r="C39" s="27">
        <v>513</v>
      </c>
      <c r="D39" s="27" t="s">
        <v>128</v>
      </c>
      <c r="E39" s="27" t="s">
        <v>107</v>
      </c>
      <c r="F39" s="27" t="s">
        <v>167</v>
      </c>
      <c r="G39" s="27" t="s">
        <v>64</v>
      </c>
      <c r="H39" s="27">
        <v>60</v>
      </c>
      <c r="I39" s="27">
        <v>26</v>
      </c>
      <c r="J39" s="37">
        <v>-6.7999999999999999E-5</v>
      </c>
      <c r="K39" s="27">
        <v>1</v>
      </c>
      <c r="L39" s="38">
        <v>-6.4999999999999994E-5</v>
      </c>
      <c r="M39" s="27" t="s">
        <v>65</v>
      </c>
      <c r="O39" s="27" t="s">
        <v>131</v>
      </c>
      <c r="P39" s="27">
        <v>513</v>
      </c>
      <c r="Q39" s="27" t="s">
        <v>128</v>
      </c>
      <c r="R39" s="27" t="s">
        <v>622</v>
      </c>
      <c r="S39" s="27" t="s">
        <v>167</v>
      </c>
      <c r="T39" s="27" t="s">
        <v>64</v>
      </c>
      <c r="U39" s="27">
        <v>10</v>
      </c>
      <c r="V39" s="27">
        <v>26</v>
      </c>
      <c r="W39" s="37">
        <v>-6.7999999999999999E-5</v>
      </c>
      <c r="X39" s="27">
        <v>1</v>
      </c>
      <c r="Y39" s="38">
        <v>-6.4999999999999994E-5</v>
      </c>
      <c r="Z39" s="27" t="s">
        <v>65</v>
      </c>
    </row>
    <row r="40" spans="2:26" x14ac:dyDescent="0.2">
      <c r="B40" s="27" t="s">
        <v>131</v>
      </c>
      <c r="C40" s="27">
        <v>497</v>
      </c>
      <c r="D40" s="27" t="s">
        <v>127</v>
      </c>
      <c r="E40" s="27" t="s">
        <v>107</v>
      </c>
      <c r="F40" s="27" t="s">
        <v>168</v>
      </c>
      <c r="G40" s="27" t="s">
        <v>63</v>
      </c>
      <c r="H40" s="27">
        <v>60</v>
      </c>
      <c r="I40" s="27">
        <v>24</v>
      </c>
      <c r="J40" s="37">
        <v>-7.7999999999999999E-5</v>
      </c>
      <c r="K40" s="27">
        <v>1</v>
      </c>
      <c r="L40" s="38">
        <v>-7.3999999999999996E-5</v>
      </c>
      <c r="M40" s="27" t="s">
        <v>65</v>
      </c>
      <c r="O40" s="27" t="s">
        <v>131</v>
      </c>
      <c r="P40" s="27">
        <v>497</v>
      </c>
      <c r="Q40" s="27" t="s">
        <v>127</v>
      </c>
      <c r="R40" s="27" t="s">
        <v>622</v>
      </c>
      <c r="S40" s="27" t="s">
        <v>168</v>
      </c>
      <c r="T40" s="27" t="s">
        <v>63</v>
      </c>
      <c r="U40" s="27">
        <v>10</v>
      </c>
      <c r="V40" s="27">
        <v>24</v>
      </c>
      <c r="W40" s="37">
        <v>-7.7999999999999999E-5</v>
      </c>
      <c r="X40" s="27">
        <v>1</v>
      </c>
      <c r="Y40" s="38">
        <v>-7.3999999999999996E-5</v>
      </c>
      <c r="Z40" s="27" t="s">
        <v>65</v>
      </c>
    </row>
    <row r="41" spans="2:26" x14ac:dyDescent="0.2">
      <c r="B41" s="27" t="s">
        <v>131</v>
      </c>
      <c r="C41" s="27">
        <v>497</v>
      </c>
      <c r="D41" s="27" t="s">
        <v>127</v>
      </c>
      <c r="E41" s="27" t="s">
        <v>107</v>
      </c>
      <c r="F41" s="27" t="s">
        <v>169</v>
      </c>
      <c r="G41" s="27" t="s">
        <v>64</v>
      </c>
      <c r="H41" s="27">
        <v>60</v>
      </c>
      <c r="I41" s="27">
        <v>17</v>
      </c>
      <c r="J41" s="37">
        <v>-3.4999999999999997E-5</v>
      </c>
      <c r="K41" s="27">
        <v>10</v>
      </c>
      <c r="L41" s="38">
        <v>-3.3000000000000003E-5</v>
      </c>
      <c r="M41" s="27" t="s">
        <v>65</v>
      </c>
      <c r="O41" s="27" t="s">
        <v>131</v>
      </c>
      <c r="P41" s="27">
        <v>497</v>
      </c>
      <c r="Q41" s="27" t="s">
        <v>127</v>
      </c>
      <c r="R41" s="27" t="s">
        <v>622</v>
      </c>
      <c r="S41" s="27" t="s">
        <v>169</v>
      </c>
      <c r="T41" s="27" t="s">
        <v>64</v>
      </c>
      <c r="U41" s="27">
        <v>10</v>
      </c>
      <c r="V41" s="27">
        <v>17</v>
      </c>
      <c r="W41" s="37">
        <v>-3.4999999999999997E-5</v>
      </c>
      <c r="X41" s="27">
        <v>10</v>
      </c>
      <c r="Y41" s="38">
        <v>-3.3000000000000003E-5</v>
      </c>
      <c r="Z41" s="27" t="s">
        <v>65</v>
      </c>
    </row>
    <row r="42" spans="2:26" x14ac:dyDescent="0.2">
      <c r="B42" s="27" t="s">
        <v>131</v>
      </c>
      <c r="C42" s="27">
        <v>509</v>
      </c>
      <c r="D42" s="27" t="s">
        <v>128</v>
      </c>
      <c r="E42" s="27" t="s">
        <v>107</v>
      </c>
      <c r="F42" s="27" t="s">
        <v>170</v>
      </c>
      <c r="G42" s="27" t="s">
        <v>63</v>
      </c>
      <c r="H42" s="27">
        <v>60</v>
      </c>
      <c r="I42" s="27">
        <v>23</v>
      </c>
      <c r="J42" s="37">
        <v>-7.2000000000000002E-5</v>
      </c>
      <c r="K42" s="27">
        <v>1</v>
      </c>
      <c r="L42" s="38">
        <v>-6.9999999999999994E-5</v>
      </c>
      <c r="M42" s="27" t="s">
        <v>65</v>
      </c>
      <c r="O42" s="27" t="s">
        <v>131</v>
      </c>
      <c r="P42" s="27">
        <v>509</v>
      </c>
      <c r="Q42" s="27" t="s">
        <v>128</v>
      </c>
      <c r="R42" s="27" t="s">
        <v>622</v>
      </c>
      <c r="S42" s="27" t="s">
        <v>170</v>
      </c>
      <c r="T42" s="27" t="s">
        <v>63</v>
      </c>
      <c r="U42" s="27">
        <v>10</v>
      </c>
      <c r="V42" s="27">
        <v>23</v>
      </c>
      <c r="W42" s="37">
        <v>-7.2000000000000002E-5</v>
      </c>
      <c r="X42" s="27">
        <v>1</v>
      </c>
      <c r="Y42" s="38">
        <v>-6.9999999999999994E-5</v>
      </c>
      <c r="Z42" s="27" t="s">
        <v>65</v>
      </c>
    </row>
    <row r="43" spans="2:26" x14ac:dyDescent="0.2">
      <c r="B43" s="27" t="s">
        <v>131</v>
      </c>
      <c r="C43" s="27">
        <v>509</v>
      </c>
      <c r="D43" s="27" t="s">
        <v>128</v>
      </c>
      <c r="E43" s="27" t="s">
        <v>107</v>
      </c>
      <c r="F43" s="27" t="s">
        <v>171</v>
      </c>
      <c r="G43" s="27" t="s">
        <v>64</v>
      </c>
      <c r="H43" s="27">
        <v>60</v>
      </c>
      <c r="I43" s="27">
        <v>19</v>
      </c>
      <c r="J43" s="37">
        <v>-3.1000000000000001E-5</v>
      </c>
      <c r="K43" s="27">
        <v>9</v>
      </c>
      <c r="L43" s="38">
        <v>-3.0000000000000001E-5</v>
      </c>
      <c r="M43" s="27" t="s">
        <v>65</v>
      </c>
      <c r="O43" s="27" t="s">
        <v>131</v>
      </c>
      <c r="P43" s="27">
        <v>509</v>
      </c>
      <c r="Q43" s="27" t="s">
        <v>128</v>
      </c>
      <c r="R43" s="27" t="s">
        <v>622</v>
      </c>
      <c r="S43" s="27" t="s">
        <v>171</v>
      </c>
      <c r="T43" s="27" t="s">
        <v>64</v>
      </c>
      <c r="U43" s="27">
        <v>10</v>
      </c>
      <c r="V43" s="27">
        <v>19</v>
      </c>
      <c r="W43" s="37">
        <v>-3.1000000000000001E-5</v>
      </c>
      <c r="X43" s="27">
        <v>9</v>
      </c>
      <c r="Y43" s="38">
        <v>-3.0000000000000001E-5</v>
      </c>
      <c r="Z43" s="27" t="s">
        <v>65</v>
      </c>
    </row>
    <row r="44" spans="2:26" x14ac:dyDescent="0.2">
      <c r="B44" s="27" t="s">
        <v>131</v>
      </c>
      <c r="C44" s="27">
        <v>505</v>
      </c>
      <c r="D44" s="27" t="s">
        <v>129</v>
      </c>
      <c r="E44" s="27" t="s">
        <v>107</v>
      </c>
      <c r="F44" s="27" t="s">
        <v>172</v>
      </c>
      <c r="G44" s="27" t="s">
        <v>63</v>
      </c>
      <c r="H44" s="27">
        <v>60</v>
      </c>
      <c r="I44" s="27">
        <v>21</v>
      </c>
      <c r="J44" s="37">
        <v>-7.1000000000000005E-5</v>
      </c>
      <c r="K44" s="27">
        <v>1</v>
      </c>
      <c r="L44" s="38">
        <v>-6.7000000000000002E-5</v>
      </c>
      <c r="M44" s="27" t="s">
        <v>65</v>
      </c>
      <c r="O44" s="27" t="s">
        <v>131</v>
      </c>
      <c r="P44" s="27">
        <v>505</v>
      </c>
      <c r="Q44" s="27" t="s">
        <v>129</v>
      </c>
      <c r="R44" s="27" t="s">
        <v>622</v>
      </c>
      <c r="S44" s="27" t="s">
        <v>172</v>
      </c>
      <c r="T44" s="27" t="s">
        <v>63</v>
      </c>
      <c r="U44" s="27">
        <v>10</v>
      </c>
      <c r="V44" s="27">
        <v>21</v>
      </c>
      <c r="W44" s="37">
        <v>-7.1000000000000005E-5</v>
      </c>
      <c r="X44" s="27">
        <v>1</v>
      </c>
      <c r="Y44" s="38">
        <v>-6.7000000000000002E-5</v>
      </c>
      <c r="Z44" s="27" t="s">
        <v>65</v>
      </c>
    </row>
    <row r="45" spans="2:26" x14ac:dyDescent="0.2">
      <c r="B45" s="27" t="s">
        <v>131</v>
      </c>
      <c r="C45" s="27">
        <v>505</v>
      </c>
      <c r="D45" s="27" t="s">
        <v>129</v>
      </c>
      <c r="E45" s="27" t="s">
        <v>107</v>
      </c>
      <c r="F45" s="27" t="s">
        <v>173</v>
      </c>
      <c r="G45" s="27" t="s">
        <v>64</v>
      </c>
      <c r="H45" s="27">
        <v>60</v>
      </c>
      <c r="I45" s="27">
        <v>19</v>
      </c>
      <c r="J45" s="37">
        <v>-3.6000000000000001E-5</v>
      </c>
      <c r="K45" s="27">
        <v>7</v>
      </c>
      <c r="L45" s="38">
        <v>-3.4E-5</v>
      </c>
      <c r="M45" s="27" t="s">
        <v>65</v>
      </c>
      <c r="O45" s="27" t="s">
        <v>131</v>
      </c>
      <c r="P45" s="27">
        <v>505</v>
      </c>
      <c r="Q45" s="27" t="s">
        <v>129</v>
      </c>
      <c r="R45" s="27" t="s">
        <v>622</v>
      </c>
      <c r="S45" s="27" t="s">
        <v>173</v>
      </c>
      <c r="T45" s="27" t="s">
        <v>64</v>
      </c>
      <c r="U45" s="27">
        <v>10</v>
      </c>
      <c r="V45" s="27">
        <v>19</v>
      </c>
      <c r="W45" s="37">
        <v>-3.6000000000000001E-5</v>
      </c>
      <c r="X45" s="27">
        <v>7</v>
      </c>
      <c r="Y45" s="38">
        <v>-3.4E-5</v>
      </c>
      <c r="Z45" s="27" t="s">
        <v>65</v>
      </c>
    </row>
    <row r="46" spans="2:26" x14ac:dyDescent="0.2">
      <c r="B46" s="27" t="s">
        <v>131</v>
      </c>
      <c r="C46" s="27">
        <v>506</v>
      </c>
      <c r="D46" s="27" t="s">
        <v>129</v>
      </c>
      <c r="E46" s="27" t="s">
        <v>107</v>
      </c>
      <c r="F46" s="27" t="s">
        <v>174</v>
      </c>
      <c r="G46" s="27" t="s">
        <v>63</v>
      </c>
      <c r="H46" s="27">
        <v>60</v>
      </c>
      <c r="I46" s="27">
        <v>21</v>
      </c>
      <c r="J46" s="37">
        <v>-7.1000000000000005E-5</v>
      </c>
      <c r="K46" s="27">
        <v>1</v>
      </c>
      <c r="L46" s="38">
        <v>-6.7000000000000002E-5</v>
      </c>
      <c r="M46" s="27" t="s">
        <v>65</v>
      </c>
      <c r="O46" s="27" t="s">
        <v>131</v>
      </c>
      <c r="P46" s="27">
        <v>506</v>
      </c>
      <c r="Q46" s="27" t="s">
        <v>129</v>
      </c>
      <c r="R46" s="27" t="s">
        <v>622</v>
      </c>
      <c r="S46" s="27" t="s">
        <v>174</v>
      </c>
      <c r="T46" s="27" t="s">
        <v>63</v>
      </c>
      <c r="U46" s="27">
        <v>10</v>
      </c>
      <c r="V46" s="27">
        <v>21</v>
      </c>
      <c r="W46" s="37">
        <v>-7.1000000000000005E-5</v>
      </c>
      <c r="X46" s="27">
        <v>1</v>
      </c>
      <c r="Y46" s="38">
        <v>-6.7000000000000002E-5</v>
      </c>
      <c r="Z46" s="27" t="s">
        <v>65</v>
      </c>
    </row>
    <row r="47" spans="2:26" x14ac:dyDescent="0.2">
      <c r="B47" s="27" t="s">
        <v>131</v>
      </c>
      <c r="C47" s="27">
        <v>506</v>
      </c>
      <c r="D47" s="27" t="s">
        <v>129</v>
      </c>
      <c r="E47" s="27" t="s">
        <v>107</v>
      </c>
      <c r="F47" s="27" t="s">
        <v>175</v>
      </c>
      <c r="G47" s="27" t="s">
        <v>64</v>
      </c>
      <c r="H47" s="27">
        <v>60</v>
      </c>
      <c r="I47" s="27">
        <v>19</v>
      </c>
      <c r="J47" s="37">
        <v>-3.6000000000000001E-5</v>
      </c>
      <c r="K47" s="27">
        <v>7</v>
      </c>
      <c r="L47" s="38">
        <v>-3.4E-5</v>
      </c>
      <c r="M47" s="27" t="s">
        <v>65</v>
      </c>
      <c r="O47" s="27" t="s">
        <v>131</v>
      </c>
      <c r="P47" s="27">
        <v>506</v>
      </c>
      <c r="Q47" s="27" t="s">
        <v>129</v>
      </c>
      <c r="R47" s="27" t="s">
        <v>622</v>
      </c>
      <c r="S47" s="27" t="s">
        <v>175</v>
      </c>
      <c r="T47" s="27" t="s">
        <v>64</v>
      </c>
      <c r="U47" s="27">
        <v>10</v>
      </c>
      <c r="V47" s="27">
        <v>19</v>
      </c>
      <c r="W47" s="37">
        <v>-3.6000000000000001E-5</v>
      </c>
      <c r="X47" s="27">
        <v>7</v>
      </c>
      <c r="Y47" s="38">
        <v>-3.4E-5</v>
      </c>
      <c r="Z47" s="27" t="s">
        <v>65</v>
      </c>
    </row>
    <row r="48" spans="2:26" x14ac:dyDescent="0.2">
      <c r="B48" s="27" t="s">
        <v>131</v>
      </c>
      <c r="C48" s="27">
        <v>510</v>
      </c>
      <c r="D48" s="27" t="s">
        <v>128</v>
      </c>
      <c r="E48" s="27" t="s">
        <v>107</v>
      </c>
      <c r="F48" s="27" t="s">
        <v>176</v>
      </c>
      <c r="G48" s="27" t="s">
        <v>63</v>
      </c>
      <c r="H48" s="27">
        <v>60</v>
      </c>
      <c r="I48" s="27">
        <v>21</v>
      </c>
      <c r="J48" s="37">
        <v>-7.2000000000000002E-5</v>
      </c>
      <c r="K48" s="27">
        <v>3</v>
      </c>
      <c r="L48" s="38">
        <v>-6.9999999999999994E-5</v>
      </c>
      <c r="M48" s="27" t="s">
        <v>65</v>
      </c>
      <c r="O48" s="27" t="s">
        <v>131</v>
      </c>
      <c r="P48" s="27">
        <v>510</v>
      </c>
      <c r="Q48" s="27" t="s">
        <v>128</v>
      </c>
      <c r="R48" s="27" t="s">
        <v>622</v>
      </c>
      <c r="S48" s="27" t="s">
        <v>176</v>
      </c>
      <c r="T48" s="27" t="s">
        <v>63</v>
      </c>
      <c r="U48" s="27">
        <v>10</v>
      </c>
      <c r="V48" s="27">
        <v>21</v>
      </c>
      <c r="W48" s="37">
        <v>-7.2000000000000002E-5</v>
      </c>
      <c r="X48" s="27">
        <v>3</v>
      </c>
      <c r="Y48" s="38">
        <v>-6.9999999999999994E-5</v>
      </c>
      <c r="Z48" s="27" t="s">
        <v>65</v>
      </c>
    </row>
    <row r="49" spans="2:26" x14ac:dyDescent="0.2">
      <c r="B49" s="27" t="s">
        <v>131</v>
      </c>
      <c r="C49" s="27">
        <v>510</v>
      </c>
      <c r="D49" s="27" t="s">
        <v>128</v>
      </c>
      <c r="E49" s="27" t="s">
        <v>107</v>
      </c>
      <c r="F49" s="27" t="s">
        <v>177</v>
      </c>
      <c r="G49" s="27" t="s">
        <v>64</v>
      </c>
      <c r="H49" s="27">
        <v>60</v>
      </c>
      <c r="I49" s="27">
        <v>24</v>
      </c>
      <c r="J49" s="37">
        <v>-3.1000000000000001E-5</v>
      </c>
      <c r="K49" s="27">
        <v>6</v>
      </c>
      <c r="L49" s="38">
        <v>-3.0000000000000001E-5</v>
      </c>
      <c r="M49" s="27" t="s">
        <v>65</v>
      </c>
      <c r="O49" s="27" t="s">
        <v>131</v>
      </c>
      <c r="P49" s="27">
        <v>510</v>
      </c>
      <c r="Q49" s="27" t="s">
        <v>128</v>
      </c>
      <c r="R49" s="27" t="s">
        <v>622</v>
      </c>
      <c r="S49" s="27" t="s">
        <v>177</v>
      </c>
      <c r="T49" s="27" t="s">
        <v>64</v>
      </c>
      <c r="U49" s="27">
        <v>10</v>
      </c>
      <c r="V49" s="27">
        <v>24</v>
      </c>
      <c r="W49" s="37">
        <v>-3.1000000000000001E-5</v>
      </c>
      <c r="X49" s="27">
        <v>6</v>
      </c>
      <c r="Y49" s="38">
        <v>-3.0000000000000001E-5</v>
      </c>
      <c r="Z49" s="27" t="s">
        <v>65</v>
      </c>
    </row>
    <row r="50" spans="2:26" x14ac:dyDescent="0.2">
      <c r="B50" s="27" t="s">
        <v>131</v>
      </c>
      <c r="C50" s="27">
        <v>498</v>
      </c>
      <c r="D50" s="27" t="s">
        <v>127</v>
      </c>
      <c r="E50" s="27" t="s">
        <v>107</v>
      </c>
      <c r="F50" s="27" t="s">
        <v>178</v>
      </c>
      <c r="G50" s="27" t="s">
        <v>63</v>
      </c>
      <c r="H50" s="27">
        <v>60</v>
      </c>
      <c r="I50" s="27">
        <v>19</v>
      </c>
      <c r="J50" s="37">
        <v>-7.7999999999999999E-5</v>
      </c>
      <c r="K50" s="27">
        <v>5</v>
      </c>
      <c r="L50" s="38">
        <v>-7.3999999999999996E-5</v>
      </c>
      <c r="M50" s="27" t="s">
        <v>65</v>
      </c>
      <c r="O50" s="27" t="s">
        <v>131</v>
      </c>
      <c r="P50" s="27">
        <v>498</v>
      </c>
      <c r="Q50" s="27" t="s">
        <v>127</v>
      </c>
      <c r="R50" s="27" t="s">
        <v>622</v>
      </c>
      <c r="S50" s="27" t="s">
        <v>178</v>
      </c>
      <c r="T50" s="27" t="s">
        <v>63</v>
      </c>
      <c r="U50" s="27">
        <v>10</v>
      </c>
      <c r="V50" s="27">
        <v>19</v>
      </c>
      <c r="W50" s="37">
        <v>-7.7999999999999999E-5</v>
      </c>
      <c r="X50" s="27">
        <v>5</v>
      </c>
      <c r="Y50" s="38">
        <v>-7.3999999999999996E-5</v>
      </c>
      <c r="Z50" s="27" t="s">
        <v>65</v>
      </c>
    </row>
    <row r="51" spans="2:26" x14ac:dyDescent="0.2">
      <c r="B51" s="27" t="s">
        <v>131</v>
      </c>
      <c r="C51" s="27">
        <v>498</v>
      </c>
      <c r="D51" s="27" t="s">
        <v>127</v>
      </c>
      <c r="E51" s="27" t="s">
        <v>107</v>
      </c>
      <c r="F51" s="27" t="s">
        <v>179</v>
      </c>
      <c r="G51" s="27" t="s">
        <v>64</v>
      </c>
      <c r="H51" s="27">
        <v>60</v>
      </c>
      <c r="I51" s="27">
        <v>22</v>
      </c>
      <c r="J51" s="37">
        <v>-3.4999999999999997E-5</v>
      </c>
      <c r="K51" s="27">
        <v>6</v>
      </c>
      <c r="L51" s="38">
        <v>-3.3000000000000003E-5</v>
      </c>
      <c r="M51" s="27" t="s">
        <v>65</v>
      </c>
      <c r="O51" s="27" t="s">
        <v>131</v>
      </c>
      <c r="P51" s="27">
        <v>498</v>
      </c>
      <c r="Q51" s="27" t="s">
        <v>127</v>
      </c>
      <c r="R51" s="27" t="s">
        <v>622</v>
      </c>
      <c r="S51" s="27" t="s">
        <v>179</v>
      </c>
      <c r="T51" s="27" t="s">
        <v>64</v>
      </c>
      <c r="U51" s="27">
        <v>10</v>
      </c>
      <c r="V51" s="27">
        <v>22</v>
      </c>
      <c r="W51" s="37">
        <v>-3.4999999999999997E-5</v>
      </c>
      <c r="X51" s="27">
        <v>6</v>
      </c>
      <c r="Y51" s="38">
        <v>-3.3000000000000003E-5</v>
      </c>
      <c r="Z51" s="27" t="s">
        <v>65</v>
      </c>
    </row>
    <row r="52" spans="2:26" x14ac:dyDescent="0.2">
      <c r="B52" s="27" t="s">
        <v>180</v>
      </c>
      <c r="C52" s="27">
        <v>561</v>
      </c>
      <c r="D52" s="27" t="s">
        <v>127</v>
      </c>
      <c r="E52" s="27" t="s">
        <v>107</v>
      </c>
      <c r="F52" s="27" t="s">
        <v>181</v>
      </c>
      <c r="G52" s="27" t="s">
        <v>63</v>
      </c>
      <c r="H52" s="27">
        <v>60</v>
      </c>
      <c r="I52" s="27">
        <v>22</v>
      </c>
      <c r="J52" s="37">
        <v>-4.8999999999999998E-5</v>
      </c>
      <c r="K52" s="27">
        <v>6</v>
      </c>
      <c r="L52" s="38">
        <v>-4.6999999999999997E-5</v>
      </c>
      <c r="M52" s="27" t="s">
        <v>65</v>
      </c>
      <c r="O52" s="27" t="s">
        <v>180</v>
      </c>
      <c r="P52" s="27">
        <v>561</v>
      </c>
      <c r="Q52" s="27" t="s">
        <v>127</v>
      </c>
      <c r="R52" s="27" t="s">
        <v>622</v>
      </c>
      <c r="S52" s="27" t="s">
        <v>181</v>
      </c>
      <c r="T52" s="27" t="s">
        <v>63</v>
      </c>
      <c r="U52" s="27">
        <v>10</v>
      </c>
      <c r="V52" s="27">
        <v>22</v>
      </c>
      <c r="W52" s="37">
        <v>-4.8999999999999998E-5</v>
      </c>
      <c r="X52" s="27">
        <v>6</v>
      </c>
      <c r="Y52" s="38">
        <v>-4.6999999999999997E-5</v>
      </c>
      <c r="Z52" s="27" t="s">
        <v>65</v>
      </c>
    </row>
    <row r="53" spans="2:26" x14ac:dyDescent="0.2">
      <c r="B53" s="27" t="s">
        <v>180</v>
      </c>
      <c r="C53" s="27">
        <v>561</v>
      </c>
      <c r="D53" s="27" t="s">
        <v>127</v>
      </c>
      <c r="E53" s="27" t="s">
        <v>107</v>
      </c>
      <c r="F53" s="27" t="s">
        <v>182</v>
      </c>
      <c r="G53" s="27" t="s">
        <v>64</v>
      </c>
      <c r="H53" s="27">
        <v>60</v>
      </c>
      <c r="I53" s="27">
        <v>19</v>
      </c>
      <c r="J53" s="37">
        <v>-8.7000000000000001E-5</v>
      </c>
      <c r="K53" s="27">
        <v>5</v>
      </c>
      <c r="L53" s="38">
        <v>-8.2999999999999998E-5</v>
      </c>
      <c r="M53" s="27" t="s">
        <v>65</v>
      </c>
      <c r="O53" s="27" t="s">
        <v>180</v>
      </c>
      <c r="P53" s="27">
        <v>561</v>
      </c>
      <c r="Q53" s="27" t="s">
        <v>127</v>
      </c>
      <c r="R53" s="27" t="s">
        <v>622</v>
      </c>
      <c r="S53" s="27" t="s">
        <v>182</v>
      </c>
      <c r="T53" s="27" t="s">
        <v>64</v>
      </c>
      <c r="U53" s="27">
        <v>10</v>
      </c>
      <c r="V53" s="27">
        <v>19</v>
      </c>
      <c r="W53" s="37">
        <v>-8.7000000000000001E-5</v>
      </c>
      <c r="X53" s="27">
        <v>5</v>
      </c>
      <c r="Y53" s="38">
        <v>-8.2999999999999998E-5</v>
      </c>
      <c r="Z53" s="27" t="s">
        <v>65</v>
      </c>
    </row>
    <row r="54" spans="2:26" x14ac:dyDescent="0.2">
      <c r="B54" s="27" t="s">
        <v>180</v>
      </c>
      <c r="C54" s="27">
        <v>573</v>
      </c>
      <c r="D54" s="27" t="s">
        <v>128</v>
      </c>
      <c r="E54" s="27" t="s">
        <v>107</v>
      </c>
      <c r="F54" s="27" t="s">
        <v>183</v>
      </c>
      <c r="G54" s="27" t="s">
        <v>63</v>
      </c>
      <c r="H54" s="27">
        <v>60</v>
      </c>
      <c r="I54" s="27">
        <v>22</v>
      </c>
      <c r="J54" s="37">
        <v>-3.1999999999999999E-5</v>
      </c>
      <c r="K54" s="27">
        <v>6</v>
      </c>
      <c r="L54" s="38">
        <v>-3.1999999999999999E-5</v>
      </c>
      <c r="M54" s="27" t="s">
        <v>65</v>
      </c>
      <c r="O54" s="27" t="s">
        <v>180</v>
      </c>
      <c r="P54" s="27">
        <v>573</v>
      </c>
      <c r="Q54" s="27" t="s">
        <v>128</v>
      </c>
      <c r="R54" s="27" t="s">
        <v>622</v>
      </c>
      <c r="S54" s="27" t="s">
        <v>183</v>
      </c>
      <c r="T54" s="27" t="s">
        <v>63</v>
      </c>
      <c r="U54" s="27">
        <v>10</v>
      </c>
      <c r="V54" s="27">
        <v>24</v>
      </c>
      <c r="W54" s="37">
        <v>-3.1999999999999999E-5</v>
      </c>
      <c r="X54" s="27">
        <v>6</v>
      </c>
      <c r="Y54" s="38">
        <v>-3.1999999999999999E-5</v>
      </c>
      <c r="Z54" s="27" t="s">
        <v>65</v>
      </c>
    </row>
    <row r="55" spans="2:26" x14ac:dyDescent="0.2">
      <c r="B55" s="27" t="s">
        <v>180</v>
      </c>
      <c r="C55" s="27">
        <v>573</v>
      </c>
      <c r="D55" s="27" t="s">
        <v>128</v>
      </c>
      <c r="E55" s="27" t="s">
        <v>107</v>
      </c>
      <c r="F55" s="27" t="s">
        <v>184</v>
      </c>
      <c r="G55" s="27" t="s">
        <v>64</v>
      </c>
      <c r="H55" s="27">
        <v>60</v>
      </c>
      <c r="I55" s="27">
        <v>21</v>
      </c>
      <c r="J55" s="37">
        <v>-9.0000000000000006E-5</v>
      </c>
      <c r="K55" s="27">
        <v>1</v>
      </c>
      <c r="L55" s="38">
        <v>-8.7000000000000001E-5</v>
      </c>
      <c r="M55" s="27" t="s">
        <v>65</v>
      </c>
      <c r="O55" s="27" t="s">
        <v>180</v>
      </c>
      <c r="P55" s="27">
        <v>573</v>
      </c>
      <c r="Q55" s="27" t="s">
        <v>128</v>
      </c>
      <c r="R55" s="27" t="s">
        <v>622</v>
      </c>
      <c r="S55" s="27" t="s">
        <v>184</v>
      </c>
      <c r="T55" s="27" t="s">
        <v>64</v>
      </c>
      <c r="U55" s="27">
        <v>10</v>
      </c>
      <c r="V55" s="27">
        <v>21</v>
      </c>
      <c r="W55" s="37">
        <v>-9.0000000000000006E-5</v>
      </c>
      <c r="X55" s="27">
        <v>1</v>
      </c>
      <c r="Y55" s="38">
        <v>-8.7000000000000001E-5</v>
      </c>
      <c r="Z55" s="27" t="s">
        <v>65</v>
      </c>
    </row>
    <row r="56" spans="2:26" x14ac:dyDescent="0.2">
      <c r="B56" s="27" t="s">
        <v>180</v>
      </c>
      <c r="C56" s="27">
        <v>569</v>
      </c>
      <c r="D56" s="27" t="s">
        <v>129</v>
      </c>
      <c r="E56" s="27" t="s">
        <v>107</v>
      </c>
      <c r="F56" s="27" t="s">
        <v>185</v>
      </c>
      <c r="G56" s="27" t="s">
        <v>63</v>
      </c>
      <c r="H56" s="27">
        <v>60</v>
      </c>
      <c r="I56" s="27">
        <v>19</v>
      </c>
      <c r="J56" s="37">
        <v>-4.6E-5</v>
      </c>
      <c r="K56" s="27">
        <v>7</v>
      </c>
      <c r="L56" s="38">
        <v>-4.5000000000000003E-5</v>
      </c>
      <c r="M56" s="27" t="s">
        <v>65</v>
      </c>
      <c r="O56" s="27" t="s">
        <v>180</v>
      </c>
      <c r="P56" s="27">
        <v>569</v>
      </c>
      <c r="Q56" s="27" t="s">
        <v>129</v>
      </c>
      <c r="R56" s="27" t="s">
        <v>622</v>
      </c>
      <c r="S56" s="27" t="s">
        <v>185</v>
      </c>
      <c r="T56" s="27" t="s">
        <v>63</v>
      </c>
      <c r="U56" s="27">
        <v>10</v>
      </c>
      <c r="V56" s="27">
        <v>19</v>
      </c>
      <c r="W56" s="37">
        <v>-4.6E-5</v>
      </c>
      <c r="X56" s="27">
        <v>7</v>
      </c>
      <c r="Y56" s="38">
        <v>-4.5000000000000003E-5</v>
      </c>
      <c r="Z56" s="27" t="s">
        <v>65</v>
      </c>
    </row>
    <row r="57" spans="2:26" x14ac:dyDescent="0.2">
      <c r="B57" s="27" t="s">
        <v>180</v>
      </c>
      <c r="C57" s="27">
        <v>569</v>
      </c>
      <c r="D57" s="27" t="s">
        <v>129</v>
      </c>
      <c r="E57" s="27" t="s">
        <v>107</v>
      </c>
      <c r="F57" s="27" t="s">
        <v>186</v>
      </c>
      <c r="G57" s="27" t="s">
        <v>64</v>
      </c>
      <c r="H57" s="27">
        <v>60</v>
      </c>
      <c r="I57" s="27">
        <v>21</v>
      </c>
      <c r="J57" s="37">
        <v>-8.7999999999999998E-5</v>
      </c>
      <c r="K57" s="27">
        <v>1</v>
      </c>
      <c r="L57" s="38">
        <v>-8.3999999999999995E-5</v>
      </c>
      <c r="M57" s="27" t="s">
        <v>65</v>
      </c>
      <c r="O57" s="27" t="s">
        <v>180</v>
      </c>
      <c r="P57" s="27">
        <v>569</v>
      </c>
      <c r="Q57" s="27" t="s">
        <v>129</v>
      </c>
      <c r="R57" s="27" t="s">
        <v>622</v>
      </c>
      <c r="S57" s="27" t="s">
        <v>186</v>
      </c>
      <c r="T57" s="27" t="s">
        <v>64</v>
      </c>
      <c r="U57" s="27">
        <v>10</v>
      </c>
      <c r="V57" s="27">
        <v>21</v>
      </c>
      <c r="W57" s="37">
        <v>-8.7999999999999998E-5</v>
      </c>
      <c r="X57" s="27">
        <v>1</v>
      </c>
      <c r="Y57" s="38">
        <v>-8.3999999999999995E-5</v>
      </c>
      <c r="Z57" s="27" t="s">
        <v>65</v>
      </c>
    </row>
    <row r="58" spans="2:26" x14ac:dyDescent="0.2">
      <c r="B58" s="27" t="s">
        <v>180</v>
      </c>
      <c r="C58" s="27">
        <v>570</v>
      </c>
      <c r="D58" s="27" t="s">
        <v>129</v>
      </c>
      <c r="E58" s="27" t="s">
        <v>107</v>
      </c>
      <c r="F58" s="27" t="s">
        <v>187</v>
      </c>
      <c r="G58" s="27" t="s">
        <v>63</v>
      </c>
      <c r="H58" s="27">
        <v>60</v>
      </c>
      <c r="I58" s="27">
        <v>19</v>
      </c>
      <c r="J58" s="37">
        <v>-4.6E-5</v>
      </c>
      <c r="K58" s="27">
        <v>7</v>
      </c>
      <c r="L58" s="38">
        <v>-4.5000000000000003E-5</v>
      </c>
      <c r="M58" s="27" t="s">
        <v>65</v>
      </c>
      <c r="O58" s="27" t="s">
        <v>180</v>
      </c>
      <c r="P58" s="27">
        <v>570</v>
      </c>
      <c r="Q58" s="27" t="s">
        <v>129</v>
      </c>
      <c r="R58" s="27" t="s">
        <v>622</v>
      </c>
      <c r="S58" s="27" t="s">
        <v>187</v>
      </c>
      <c r="T58" s="27" t="s">
        <v>63</v>
      </c>
      <c r="U58" s="27">
        <v>10</v>
      </c>
      <c r="V58" s="27">
        <v>19</v>
      </c>
      <c r="W58" s="37">
        <v>-4.6E-5</v>
      </c>
      <c r="X58" s="27">
        <v>7</v>
      </c>
      <c r="Y58" s="38">
        <v>-4.5000000000000003E-5</v>
      </c>
      <c r="Z58" s="27" t="s">
        <v>65</v>
      </c>
    </row>
    <row r="59" spans="2:26" x14ac:dyDescent="0.2">
      <c r="B59" s="27" t="s">
        <v>180</v>
      </c>
      <c r="C59" s="27">
        <v>570</v>
      </c>
      <c r="D59" s="27" t="s">
        <v>129</v>
      </c>
      <c r="E59" s="27" t="s">
        <v>107</v>
      </c>
      <c r="F59" s="27" t="s">
        <v>188</v>
      </c>
      <c r="G59" s="27" t="s">
        <v>64</v>
      </c>
      <c r="H59" s="27">
        <v>60</v>
      </c>
      <c r="I59" s="27">
        <v>21</v>
      </c>
      <c r="J59" s="37">
        <v>-8.7999999999999998E-5</v>
      </c>
      <c r="K59" s="27">
        <v>1</v>
      </c>
      <c r="L59" s="38">
        <v>-8.3999999999999995E-5</v>
      </c>
      <c r="M59" s="27" t="s">
        <v>65</v>
      </c>
      <c r="O59" s="27" t="s">
        <v>180</v>
      </c>
      <c r="P59" s="27">
        <v>570</v>
      </c>
      <c r="Q59" s="27" t="s">
        <v>129</v>
      </c>
      <c r="R59" s="27" t="s">
        <v>622</v>
      </c>
      <c r="S59" s="27" t="s">
        <v>188</v>
      </c>
      <c r="T59" s="27" t="s">
        <v>64</v>
      </c>
      <c r="U59" s="27">
        <v>10</v>
      </c>
      <c r="V59" s="27">
        <v>21</v>
      </c>
      <c r="W59" s="37">
        <v>-8.7999999999999998E-5</v>
      </c>
      <c r="X59" s="27">
        <v>1</v>
      </c>
      <c r="Y59" s="38">
        <v>-8.3999999999999995E-5</v>
      </c>
      <c r="Z59" s="27" t="s">
        <v>65</v>
      </c>
    </row>
    <row r="60" spans="2:26" x14ac:dyDescent="0.2">
      <c r="B60" s="27" t="s">
        <v>180</v>
      </c>
      <c r="C60" s="27">
        <v>574</v>
      </c>
      <c r="D60" s="27" t="s">
        <v>128</v>
      </c>
      <c r="E60" s="27" t="s">
        <v>107</v>
      </c>
      <c r="F60" s="27" t="s">
        <v>189</v>
      </c>
      <c r="G60" s="27" t="s">
        <v>63</v>
      </c>
      <c r="H60" s="27">
        <v>60</v>
      </c>
      <c r="I60" s="27">
        <v>19</v>
      </c>
      <c r="J60" s="37">
        <v>-3.1999999999999999E-5</v>
      </c>
      <c r="K60" s="27">
        <v>8</v>
      </c>
      <c r="L60" s="38">
        <v>-3.1999999999999999E-5</v>
      </c>
      <c r="M60" s="27" t="s">
        <v>65</v>
      </c>
      <c r="O60" s="27" t="s">
        <v>180</v>
      </c>
      <c r="P60" s="27">
        <v>574</v>
      </c>
      <c r="Q60" s="27" t="s">
        <v>128</v>
      </c>
      <c r="R60" s="27" t="s">
        <v>622</v>
      </c>
      <c r="S60" s="27" t="s">
        <v>189</v>
      </c>
      <c r="T60" s="27" t="s">
        <v>63</v>
      </c>
      <c r="U60" s="27">
        <v>10</v>
      </c>
      <c r="V60" s="27">
        <v>19</v>
      </c>
      <c r="W60" s="37">
        <v>-3.1999999999999999E-5</v>
      </c>
      <c r="X60" s="27">
        <v>8</v>
      </c>
      <c r="Y60" s="38">
        <v>-3.1999999999999999E-5</v>
      </c>
      <c r="Z60" s="27" t="s">
        <v>65</v>
      </c>
    </row>
    <row r="61" spans="2:26" x14ac:dyDescent="0.2">
      <c r="B61" s="27" t="s">
        <v>180</v>
      </c>
      <c r="C61" s="27">
        <v>574</v>
      </c>
      <c r="D61" s="27" t="s">
        <v>128</v>
      </c>
      <c r="E61" s="27" t="s">
        <v>107</v>
      </c>
      <c r="F61" s="27" t="s">
        <v>190</v>
      </c>
      <c r="G61" s="27" t="s">
        <v>64</v>
      </c>
      <c r="H61" s="27">
        <v>60</v>
      </c>
      <c r="I61" s="27">
        <v>26</v>
      </c>
      <c r="J61" s="37">
        <v>-9.0000000000000006E-5</v>
      </c>
      <c r="K61" s="27">
        <v>1</v>
      </c>
      <c r="L61" s="38">
        <v>-8.7000000000000001E-5</v>
      </c>
      <c r="M61" s="27" t="s">
        <v>65</v>
      </c>
      <c r="O61" s="27" t="s">
        <v>180</v>
      </c>
      <c r="P61" s="27">
        <v>574</v>
      </c>
      <c r="Q61" s="27" t="s">
        <v>128</v>
      </c>
      <c r="R61" s="27" t="s">
        <v>622</v>
      </c>
      <c r="S61" s="27" t="s">
        <v>190</v>
      </c>
      <c r="T61" s="27" t="s">
        <v>64</v>
      </c>
      <c r="U61" s="27">
        <v>10</v>
      </c>
      <c r="V61" s="27">
        <v>26</v>
      </c>
      <c r="W61" s="37">
        <v>-9.0000000000000006E-5</v>
      </c>
      <c r="X61" s="27">
        <v>1</v>
      </c>
      <c r="Y61" s="38">
        <v>-8.7000000000000001E-5</v>
      </c>
      <c r="Z61" s="27" t="s">
        <v>65</v>
      </c>
    </row>
    <row r="62" spans="2:26" x14ac:dyDescent="0.2">
      <c r="B62" s="27" t="s">
        <v>180</v>
      </c>
      <c r="C62" s="27">
        <v>562</v>
      </c>
      <c r="D62" s="27" t="s">
        <v>127</v>
      </c>
      <c r="E62" s="27" t="s">
        <v>107</v>
      </c>
      <c r="F62" s="27" t="s">
        <v>191</v>
      </c>
      <c r="G62" s="27" t="s">
        <v>63</v>
      </c>
      <c r="H62" s="27">
        <v>60</v>
      </c>
      <c r="I62" s="27">
        <v>17</v>
      </c>
      <c r="J62" s="37">
        <v>-4.8999999999999998E-5</v>
      </c>
      <c r="K62" s="27">
        <v>10</v>
      </c>
      <c r="L62" s="38">
        <v>-4.6999999999999997E-5</v>
      </c>
      <c r="M62" s="27" t="s">
        <v>65</v>
      </c>
      <c r="O62" s="27" t="s">
        <v>180</v>
      </c>
      <c r="P62" s="27">
        <v>562</v>
      </c>
      <c r="Q62" s="27" t="s">
        <v>127</v>
      </c>
      <c r="R62" s="27" t="s">
        <v>622</v>
      </c>
      <c r="S62" s="27" t="s">
        <v>191</v>
      </c>
      <c r="T62" s="27" t="s">
        <v>63</v>
      </c>
      <c r="U62" s="27">
        <v>10</v>
      </c>
      <c r="V62" s="27">
        <v>17</v>
      </c>
      <c r="W62" s="37">
        <v>-4.8999999999999998E-5</v>
      </c>
      <c r="X62" s="27">
        <v>10</v>
      </c>
      <c r="Y62" s="38">
        <v>-4.6999999999999997E-5</v>
      </c>
      <c r="Z62" s="27" t="s">
        <v>65</v>
      </c>
    </row>
    <row r="63" spans="2:26" x14ac:dyDescent="0.2">
      <c r="B63" s="27" t="s">
        <v>180</v>
      </c>
      <c r="C63" s="27">
        <v>562</v>
      </c>
      <c r="D63" s="27" t="s">
        <v>127</v>
      </c>
      <c r="E63" s="27" t="s">
        <v>107</v>
      </c>
      <c r="F63" s="27" t="s">
        <v>192</v>
      </c>
      <c r="G63" s="27" t="s">
        <v>64</v>
      </c>
      <c r="H63" s="27">
        <v>60</v>
      </c>
      <c r="I63" s="27">
        <v>24</v>
      </c>
      <c r="J63" s="37">
        <v>-8.7000000000000001E-5</v>
      </c>
      <c r="K63" s="27">
        <v>1</v>
      </c>
      <c r="L63" s="38">
        <v>-8.2999999999999998E-5</v>
      </c>
      <c r="M63" s="27" t="s">
        <v>65</v>
      </c>
      <c r="O63" s="27" t="s">
        <v>180</v>
      </c>
      <c r="P63" s="27">
        <v>562</v>
      </c>
      <c r="Q63" s="27" t="s">
        <v>127</v>
      </c>
      <c r="R63" s="27" t="s">
        <v>622</v>
      </c>
      <c r="S63" s="27" t="s">
        <v>192</v>
      </c>
      <c r="T63" s="27" t="s">
        <v>64</v>
      </c>
      <c r="U63" s="27">
        <v>10</v>
      </c>
      <c r="V63" s="27">
        <v>24</v>
      </c>
      <c r="W63" s="37">
        <v>-8.7000000000000001E-5</v>
      </c>
      <c r="X63" s="27">
        <v>1</v>
      </c>
      <c r="Y63" s="38">
        <v>-8.2999999999999998E-5</v>
      </c>
      <c r="Z63" s="27" t="s">
        <v>65</v>
      </c>
    </row>
    <row r="64" spans="2:26" x14ac:dyDescent="0.2">
      <c r="B64" s="27" t="s">
        <v>180</v>
      </c>
      <c r="C64" s="27">
        <v>578</v>
      </c>
      <c r="D64" s="27" t="s">
        <v>128</v>
      </c>
      <c r="E64" s="27" t="s">
        <v>107</v>
      </c>
      <c r="F64" s="27" t="s">
        <v>193</v>
      </c>
      <c r="G64" s="27" t="s">
        <v>63</v>
      </c>
      <c r="H64" s="27">
        <v>60</v>
      </c>
      <c r="I64" s="27">
        <v>26</v>
      </c>
      <c r="J64" s="37">
        <v>-7.1000000000000005E-5</v>
      </c>
      <c r="K64" s="27">
        <v>1</v>
      </c>
      <c r="L64" s="38">
        <v>-6.8999999999999997E-5</v>
      </c>
      <c r="M64" s="27" t="s">
        <v>65</v>
      </c>
      <c r="O64" s="27" t="s">
        <v>180</v>
      </c>
      <c r="P64" s="27">
        <v>578</v>
      </c>
      <c r="Q64" s="27" t="s">
        <v>128</v>
      </c>
      <c r="R64" s="27" t="s">
        <v>622</v>
      </c>
      <c r="S64" s="27" t="s">
        <v>193</v>
      </c>
      <c r="T64" s="27" t="s">
        <v>63</v>
      </c>
      <c r="U64" s="27">
        <v>10</v>
      </c>
      <c r="V64" s="27">
        <v>26</v>
      </c>
      <c r="W64" s="37">
        <v>-7.1000000000000005E-5</v>
      </c>
      <c r="X64" s="27">
        <v>1</v>
      </c>
      <c r="Y64" s="38">
        <v>-6.8999999999999997E-5</v>
      </c>
      <c r="Z64" s="27" t="s">
        <v>65</v>
      </c>
    </row>
    <row r="65" spans="2:26" x14ac:dyDescent="0.2">
      <c r="B65" s="27" t="s">
        <v>180</v>
      </c>
      <c r="C65" s="27">
        <v>578</v>
      </c>
      <c r="D65" s="27" t="s">
        <v>128</v>
      </c>
      <c r="E65" s="27" t="s">
        <v>107</v>
      </c>
      <c r="F65" s="27" t="s">
        <v>194</v>
      </c>
      <c r="G65" s="27" t="s">
        <v>64</v>
      </c>
      <c r="H65" s="27">
        <v>60</v>
      </c>
      <c r="I65" s="27">
        <v>21</v>
      </c>
      <c r="J65" s="37">
        <v>-8.7000000000000001E-5</v>
      </c>
      <c r="K65" s="27">
        <v>5</v>
      </c>
      <c r="L65" s="38">
        <v>-8.3999999999999995E-5</v>
      </c>
      <c r="M65" s="27" t="s">
        <v>65</v>
      </c>
      <c r="O65" s="27" t="s">
        <v>180</v>
      </c>
      <c r="P65" s="27">
        <v>578</v>
      </c>
      <c r="Q65" s="27" t="s">
        <v>128</v>
      </c>
      <c r="R65" s="27" t="s">
        <v>622</v>
      </c>
      <c r="S65" s="27" t="s">
        <v>194</v>
      </c>
      <c r="T65" s="27" t="s">
        <v>64</v>
      </c>
      <c r="U65" s="27">
        <v>10</v>
      </c>
      <c r="V65" s="27">
        <v>21</v>
      </c>
      <c r="W65" s="37">
        <v>-8.7000000000000001E-5</v>
      </c>
      <c r="X65" s="27">
        <v>5</v>
      </c>
      <c r="Y65" s="38">
        <v>-8.3999999999999995E-5</v>
      </c>
      <c r="Z65" s="27" t="s">
        <v>65</v>
      </c>
    </row>
    <row r="66" spans="2:26" x14ac:dyDescent="0.2">
      <c r="B66" s="27" t="s">
        <v>180</v>
      </c>
      <c r="C66" s="27">
        <v>563</v>
      </c>
      <c r="D66" s="27" t="s">
        <v>129</v>
      </c>
      <c r="E66" s="27" t="s">
        <v>107</v>
      </c>
      <c r="F66" s="27" t="s">
        <v>195</v>
      </c>
      <c r="G66" s="27" t="s">
        <v>63</v>
      </c>
      <c r="H66" s="27">
        <v>60</v>
      </c>
      <c r="I66" s="27">
        <v>26</v>
      </c>
      <c r="J66" s="37">
        <v>-4.6999999999999997E-5</v>
      </c>
      <c r="K66" s="27">
        <v>1</v>
      </c>
      <c r="L66" s="38">
        <v>-4.6999999999999997E-5</v>
      </c>
      <c r="M66" s="27" t="s">
        <v>65</v>
      </c>
      <c r="O66" s="27" t="s">
        <v>180</v>
      </c>
      <c r="P66" s="27">
        <v>563</v>
      </c>
      <c r="Q66" s="27" t="s">
        <v>129</v>
      </c>
      <c r="R66" s="27" t="s">
        <v>622</v>
      </c>
      <c r="S66" s="27" t="s">
        <v>195</v>
      </c>
      <c r="T66" s="27" t="s">
        <v>63</v>
      </c>
      <c r="U66" s="27">
        <v>10</v>
      </c>
      <c r="V66" s="27">
        <v>26</v>
      </c>
      <c r="W66" s="37">
        <v>-4.6999999999999997E-5</v>
      </c>
      <c r="X66" s="27">
        <v>1</v>
      </c>
      <c r="Y66" s="38">
        <v>-4.6999999999999997E-5</v>
      </c>
      <c r="Z66" s="27" t="s">
        <v>65</v>
      </c>
    </row>
    <row r="67" spans="2:26" x14ac:dyDescent="0.2">
      <c r="B67" s="27" t="s">
        <v>180</v>
      </c>
      <c r="C67" s="27">
        <v>563</v>
      </c>
      <c r="D67" s="27" t="s">
        <v>129</v>
      </c>
      <c r="E67" s="27" t="s">
        <v>107</v>
      </c>
      <c r="F67" s="27" t="s">
        <v>196</v>
      </c>
      <c r="G67" s="27" t="s">
        <v>64</v>
      </c>
      <c r="H67" s="27">
        <v>60</v>
      </c>
      <c r="I67" s="27">
        <v>21</v>
      </c>
      <c r="J67" s="37">
        <v>-9.1000000000000003E-5</v>
      </c>
      <c r="K67" s="27">
        <v>5</v>
      </c>
      <c r="L67" s="38">
        <v>-8.7999999999999998E-5</v>
      </c>
      <c r="M67" s="27" t="s">
        <v>65</v>
      </c>
      <c r="O67" s="27" t="s">
        <v>180</v>
      </c>
      <c r="P67" s="27">
        <v>563</v>
      </c>
      <c r="Q67" s="27" t="s">
        <v>129</v>
      </c>
      <c r="R67" s="27" t="s">
        <v>622</v>
      </c>
      <c r="S67" s="27" t="s">
        <v>196</v>
      </c>
      <c r="T67" s="27" t="s">
        <v>64</v>
      </c>
      <c r="U67" s="27">
        <v>10</v>
      </c>
      <c r="V67" s="27">
        <v>21</v>
      </c>
      <c r="W67" s="37">
        <v>-9.1000000000000003E-5</v>
      </c>
      <c r="X67" s="27">
        <v>5</v>
      </c>
      <c r="Y67" s="38">
        <v>-8.7999999999999998E-5</v>
      </c>
      <c r="Z67" s="27" t="s">
        <v>65</v>
      </c>
    </row>
    <row r="68" spans="2:26" x14ac:dyDescent="0.2">
      <c r="B68" s="27" t="s">
        <v>180</v>
      </c>
      <c r="C68" s="27">
        <v>581</v>
      </c>
      <c r="D68" s="27" t="s">
        <v>128</v>
      </c>
      <c r="E68" s="27" t="s">
        <v>107</v>
      </c>
      <c r="F68" s="27" t="s">
        <v>197</v>
      </c>
      <c r="G68" s="27" t="s">
        <v>63</v>
      </c>
      <c r="H68" s="27">
        <v>60</v>
      </c>
      <c r="I68" s="27">
        <v>23</v>
      </c>
      <c r="J68" s="37">
        <v>-5.3999999999999998E-5</v>
      </c>
      <c r="K68" s="27">
        <v>1</v>
      </c>
      <c r="L68" s="38">
        <v>-5.3999999999999998E-5</v>
      </c>
      <c r="M68" s="27" t="s">
        <v>65</v>
      </c>
      <c r="O68" s="27" t="s">
        <v>180</v>
      </c>
      <c r="P68" s="27">
        <v>581</v>
      </c>
      <c r="Q68" s="27" t="s">
        <v>128</v>
      </c>
      <c r="R68" s="27" t="s">
        <v>622</v>
      </c>
      <c r="S68" s="27" t="s">
        <v>197</v>
      </c>
      <c r="T68" s="27" t="s">
        <v>63</v>
      </c>
      <c r="U68" s="27">
        <v>10</v>
      </c>
      <c r="V68" s="27">
        <v>23</v>
      </c>
      <c r="W68" s="37">
        <v>-5.3999999999999998E-5</v>
      </c>
      <c r="X68" s="27">
        <v>1</v>
      </c>
      <c r="Y68" s="38">
        <v>-5.3999999999999998E-5</v>
      </c>
      <c r="Z68" s="27" t="s">
        <v>65</v>
      </c>
    </row>
    <row r="69" spans="2:26" x14ac:dyDescent="0.2">
      <c r="B69" s="27" t="s">
        <v>180</v>
      </c>
      <c r="C69" s="27">
        <v>581</v>
      </c>
      <c r="D69" s="27" t="s">
        <v>128</v>
      </c>
      <c r="E69" s="27" t="s">
        <v>107</v>
      </c>
      <c r="F69" s="27" t="s">
        <v>198</v>
      </c>
      <c r="G69" s="27" t="s">
        <v>64</v>
      </c>
      <c r="H69" s="27">
        <v>60</v>
      </c>
      <c r="I69" s="27">
        <v>21</v>
      </c>
      <c r="J69" s="37">
        <v>-9.5000000000000005E-5</v>
      </c>
      <c r="K69" s="27">
        <v>3</v>
      </c>
      <c r="L69" s="38">
        <v>-9.2999999999999997E-5</v>
      </c>
      <c r="M69" s="27" t="s">
        <v>65</v>
      </c>
      <c r="O69" s="27" t="s">
        <v>180</v>
      </c>
      <c r="P69" s="27">
        <v>581</v>
      </c>
      <c r="Q69" s="27" t="s">
        <v>128</v>
      </c>
      <c r="R69" s="27" t="s">
        <v>622</v>
      </c>
      <c r="S69" s="27" t="s">
        <v>198</v>
      </c>
      <c r="T69" s="27" t="s">
        <v>64</v>
      </c>
      <c r="U69" s="27">
        <v>10</v>
      </c>
      <c r="V69" s="27">
        <v>21</v>
      </c>
      <c r="W69" s="37">
        <v>-9.5000000000000005E-5</v>
      </c>
      <c r="X69" s="27">
        <v>3</v>
      </c>
      <c r="Y69" s="38">
        <v>-9.2999999999999997E-5</v>
      </c>
      <c r="Z69" s="27" t="s">
        <v>65</v>
      </c>
    </row>
    <row r="70" spans="2:26" x14ac:dyDescent="0.2">
      <c r="B70" s="27" t="s">
        <v>180</v>
      </c>
      <c r="C70" s="27">
        <v>582</v>
      </c>
      <c r="D70" s="27" t="s">
        <v>128</v>
      </c>
      <c r="E70" s="27" t="s">
        <v>107</v>
      </c>
      <c r="F70" s="27" t="s">
        <v>199</v>
      </c>
      <c r="G70" s="27" t="s">
        <v>63</v>
      </c>
      <c r="H70" s="27">
        <v>60</v>
      </c>
      <c r="I70" s="27">
        <v>21</v>
      </c>
      <c r="J70" s="37">
        <v>-5.3999999999999998E-5</v>
      </c>
      <c r="K70" s="27">
        <v>4</v>
      </c>
      <c r="L70" s="38">
        <v>-5.3999999999999998E-5</v>
      </c>
      <c r="M70" s="27" t="s">
        <v>65</v>
      </c>
      <c r="O70" s="27" t="s">
        <v>180</v>
      </c>
      <c r="P70" s="27">
        <v>582</v>
      </c>
      <c r="Q70" s="27" t="s">
        <v>128</v>
      </c>
      <c r="R70" s="27" t="s">
        <v>622</v>
      </c>
      <c r="S70" s="27" t="s">
        <v>199</v>
      </c>
      <c r="T70" s="27" t="s">
        <v>63</v>
      </c>
      <c r="U70" s="27">
        <v>10</v>
      </c>
      <c r="V70" s="27">
        <v>21</v>
      </c>
      <c r="W70" s="37">
        <v>-5.3999999999999998E-5</v>
      </c>
      <c r="X70" s="27">
        <v>4</v>
      </c>
      <c r="Y70" s="38">
        <v>-5.3999999999999998E-5</v>
      </c>
      <c r="Z70" s="27" t="s">
        <v>65</v>
      </c>
    </row>
    <row r="71" spans="2:26" x14ac:dyDescent="0.2">
      <c r="B71" s="27" t="s">
        <v>180</v>
      </c>
      <c r="C71" s="27">
        <v>582</v>
      </c>
      <c r="D71" s="27" t="s">
        <v>128</v>
      </c>
      <c r="E71" s="27" t="s">
        <v>107</v>
      </c>
      <c r="F71" s="27" t="s">
        <v>200</v>
      </c>
      <c r="G71" s="27" t="s">
        <v>64</v>
      </c>
      <c r="H71" s="27">
        <v>60</v>
      </c>
      <c r="I71" s="27">
        <v>26</v>
      </c>
      <c r="J71" s="37">
        <v>-9.5000000000000005E-5</v>
      </c>
      <c r="K71" s="27">
        <v>1</v>
      </c>
      <c r="L71" s="38">
        <v>-9.2999999999999997E-5</v>
      </c>
      <c r="M71" s="27" t="s">
        <v>65</v>
      </c>
      <c r="O71" s="27" t="s">
        <v>180</v>
      </c>
      <c r="P71" s="27">
        <v>582</v>
      </c>
      <c r="Q71" s="27" t="s">
        <v>128</v>
      </c>
      <c r="R71" s="27" t="s">
        <v>622</v>
      </c>
      <c r="S71" s="27" t="s">
        <v>200</v>
      </c>
      <c r="T71" s="27" t="s">
        <v>64</v>
      </c>
      <c r="U71" s="27">
        <v>10</v>
      </c>
      <c r="V71" s="27">
        <v>26</v>
      </c>
      <c r="W71" s="37">
        <v>-9.5000000000000005E-5</v>
      </c>
      <c r="X71" s="27">
        <v>1</v>
      </c>
      <c r="Y71" s="38">
        <v>-9.2999999999999997E-5</v>
      </c>
      <c r="Z71" s="27" t="s">
        <v>65</v>
      </c>
    </row>
    <row r="72" spans="2:26" x14ac:dyDescent="0.2">
      <c r="B72" s="27" t="s">
        <v>180</v>
      </c>
      <c r="C72" s="27">
        <v>565</v>
      </c>
      <c r="D72" s="27" t="s">
        <v>129</v>
      </c>
      <c r="E72" s="27" t="s">
        <v>107</v>
      </c>
      <c r="F72" s="27" t="s">
        <v>201</v>
      </c>
      <c r="G72" s="27" t="s">
        <v>63</v>
      </c>
      <c r="H72" s="27">
        <v>60</v>
      </c>
      <c r="I72" s="27">
        <v>21</v>
      </c>
      <c r="J72" s="37">
        <v>-4.6999999999999997E-5</v>
      </c>
      <c r="K72" s="27">
        <v>6</v>
      </c>
      <c r="L72" s="38">
        <v>-4.6999999999999997E-5</v>
      </c>
      <c r="M72" s="27" t="s">
        <v>65</v>
      </c>
      <c r="O72" s="27" t="s">
        <v>180</v>
      </c>
      <c r="P72" s="27">
        <v>565</v>
      </c>
      <c r="Q72" s="27" t="s">
        <v>129</v>
      </c>
      <c r="R72" s="27" t="s">
        <v>622</v>
      </c>
      <c r="S72" s="27" t="s">
        <v>201</v>
      </c>
      <c r="T72" s="27" t="s">
        <v>63</v>
      </c>
      <c r="U72" s="27">
        <v>10</v>
      </c>
      <c r="V72" s="27">
        <v>21</v>
      </c>
      <c r="W72" s="37">
        <v>-4.6999999999999997E-5</v>
      </c>
      <c r="X72" s="27">
        <v>6</v>
      </c>
      <c r="Y72" s="38">
        <v>-4.6999999999999997E-5</v>
      </c>
      <c r="Z72" s="27" t="s">
        <v>65</v>
      </c>
    </row>
    <row r="73" spans="2:26" x14ac:dyDescent="0.2">
      <c r="B73" s="27" t="s">
        <v>180</v>
      </c>
      <c r="C73" s="27">
        <v>565</v>
      </c>
      <c r="D73" s="27" t="s">
        <v>129</v>
      </c>
      <c r="E73" s="27" t="s">
        <v>107</v>
      </c>
      <c r="F73" s="27" t="s">
        <v>202</v>
      </c>
      <c r="G73" s="27" t="s">
        <v>64</v>
      </c>
      <c r="H73" s="27">
        <v>60</v>
      </c>
      <c r="I73" s="27">
        <v>26</v>
      </c>
      <c r="J73" s="37">
        <v>-9.1000000000000003E-5</v>
      </c>
      <c r="K73" s="27">
        <v>1</v>
      </c>
      <c r="L73" s="38">
        <v>-8.7999999999999998E-5</v>
      </c>
      <c r="M73" s="27" t="s">
        <v>65</v>
      </c>
      <c r="O73" s="27" t="s">
        <v>180</v>
      </c>
      <c r="P73" s="27">
        <v>565</v>
      </c>
      <c r="Q73" s="27" t="s">
        <v>129</v>
      </c>
      <c r="R73" s="27" t="s">
        <v>622</v>
      </c>
      <c r="S73" s="27" t="s">
        <v>202</v>
      </c>
      <c r="T73" s="27" t="s">
        <v>64</v>
      </c>
      <c r="U73" s="27">
        <v>10</v>
      </c>
      <c r="V73" s="27">
        <v>26</v>
      </c>
      <c r="W73" s="37">
        <v>-9.1000000000000003E-5</v>
      </c>
      <c r="X73" s="27">
        <v>1</v>
      </c>
      <c r="Y73" s="38">
        <v>-8.7999999999999998E-5</v>
      </c>
      <c r="Z73" s="27" t="s">
        <v>65</v>
      </c>
    </row>
    <row r="74" spans="2:26" x14ac:dyDescent="0.2">
      <c r="B74" s="27" t="s">
        <v>180</v>
      </c>
      <c r="C74" s="27">
        <v>576</v>
      </c>
      <c r="D74" s="27" t="s">
        <v>128</v>
      </c>
      <c r="E74" s="27" t="s">
        <v>107</v>
      </c>
      <c r="F74" s="27" t="s">
        <v>203</v>
      </c>
      <c r="G74" s="27" t="s">
        <v>63</v>
      </c>
      <c r="H74" s="27">
        <v>60</v>
      </c>
      <c r="I74" s="27">
        <v>21</v>
      </c>
      <c r="J74" s="37">
        <v>-6.9999999999999994E-5</v>
      </c>
      <c r="K74" s="27">
        <v>5</v>
      </c>
      <c r="L74" s="38">
        <v>-6.7999999999999999E-5</v>
      </c>
      <c r="M74" s="27" t="s">
        <v>65</v>
      </c>
      <c r="O74" s="27" t="s">
        <v>180</v>
      </c>
      <c r="P74" s="27">
        <v>576</v>
      </c>
      <c r="Q74" s="27" t="s">
        <v>128</v>
      </c>
      <c r="R74" s="27" t="s">
        <v>622</v>
      </c>
      <c r="S74" s="27" t="s">
        <v>203</v>
      </c>
      <c r="T74" s="27" t="s">
        <v>63</v>
      </c>
      <c r="U74" s="27">
        <v>10</v>
      </c>
      <c r="V74" s="27">
        <v>21</v>
      </c>
      <c r="W74" s="37">
        <v>-6.9999999999999994E-5</v>
      </c>
      <c r="X74" s="27">
        <v>5</v>
      </c>
      <c r="Y74" s="38">
        <v>-6.7999999999999999E-5</v>
      </c>
      <c r="Z74" s="27" t="s">
        <v>65</v>
      </c>
    </row>
    <row r="75" spans="2:26" x14ac:dyDescent="0.2">
      <c r="B75" s="27" t="s">
        <v>180</v>
      </c>
      <c r="C75" s="27">
        <v>576</v>
      </c>
      <c r="D75" s="27" t="s">
        <v>128</v>
      </c>
      <c r="E75" s="27" t="s">
        <v>107</v>
      </c>
      <c r="F75" s="27" t="s">
        <v>204</v>
      </c>
      <c r="G75" s="27" t="s">
        <v>64</v>
      </c>
      <c r="H75" s="27">
        <v>60</v>
      </c>
      <c r="I75" s="27">
        <v>26</v>
      </c>
      <c r="J75" s="37">
        <v>-8.6000000000000003E-5</v>
      </c>
      <c r="K75" s="27">
        <v>1</v>
      </c>
      <c r="L75" s="38">
        <v>-8.3999999999999995E-5</v>
      </c>
      <c r="M75" s="27" t="s">
        <v>65</v>
      </c>
      <c r="O75" s="27" t="s">
        <v>180</v>
      </c>
      <c r="P75" s="27">
        <v>576</v>
      </c>
      <c r="Q75" s="27" t="s">
        <v>128</v>
      </c>
      <c r="R75" s="27" t="s">
        <v>622</v>
      </c>
      <c r="S75" s="27" t="s">
        <v>204</v>
      </c>
      <c r="T75" s="27" t="s">
        <v>64</v>
      </c>
      <c r="U75" s="27">
        <v>10</v>
      </c>
      <c r="V75" s="27">
        <v>26</v>
      </c>
      <c r="W75" s="37">
        <v>-8.6000000000000003E-5</v>
      </c>
      <c r="X75" s="27">
        <v>1</v>
      </c>
      <c r="Y75" s="38">
        <v>-8.3999999999999995E-5</v>
      </c>
      <c r="Z75" s="27" t="s">
        <v>65</v>
      </c>
    </row>
    <row r="76" spans="2:26" x14ac:dyDescent="0.2">
      <c r="B76" s="27" t="s">
        <v>180</v>
      </c>
      <c r="C76" s="27">
        <v>577</v>
      </c>
      <c r="D76" s="27" t="s">
        <v>128</v>
      </c>
      <c r="E76" s="27" t="s">
        <v>107</v>
      </c>
      <c r="F76" s="27" t="s">
        <v>205</v>
      </c>
      <c r="G76" s="27" t="s">
        <v>63</v>
      </c>
      <c r="H76" s="27">
        <v>60</v>
      </c>
      <c r="I76" s="27">
        <v>26</v>
      </c>
      <c r="J76" s="37">
        <v>-7.1000000000000005E-5</v>
      </c>
      <c r="K76" s="27">
        <v>1</v>
      </c>
      <c r="L76" s="38">
        <v>-6.8999999999999997E-5</v>
      </c>
      <c r="M76" s="27" t="s">
        <v>65</v>
      </c>
      <c r="O76" s="27" t="s">
        <v>180</v>
      </c>
      <c r="P76" s="27">
        <v>577</v>
      </c>
      <c r="Q76" s="27" t="s">
        <v>128</v>
      </c>
      <c r="R76" s="27" t="s">
        <v>622</v>
      </c>
      <c r="S76" s="27" t="s">
        <v>205</v>
      </c>
      <c r="T76" s="27" t="s">
        <v>63</v>
      </c>
      <c r="U76" s="27">
        <v>10</v>
      </c>
      <c r="V76" s="27">
        <v>26</v>
      </c>
      <c r="W76" s="37">
        <v>-7.1000000000000005E-5</v>
      </c>
      <c r="X76" s="27">
        <v>1</v>
      </c>
      <c r="Y76" s="38">
        <v>-6.8999999999999997E-5</v>
      </c>
      <c r="Z76" s="27" t="s">
        <v>65</v>
      </c>
    </row>
    <row r="77" spans="2:26" x14ac:dyDescent="0.2">
      <c r="B77" s="27" t="s">
        <v>180</v>
      </c>
      <c r="C77" s="27">
        <v>577</v>
      </c>
      <c r="D77" s="27" t="s">
        <v>128</v>
      </c>
      <c r="E77" s="27" t="s">
        <v>107</v>
      </c>
      <c r="F77" s="27" t="s">
        <v>206</v>
      </c>
      <c r="G77" s="27" t="s">
        <v>64</v>
      </c>
      <c r="H77" s="27">
        <v>60</v>
      </c>
      <c r="I77" s="27">
        <v>21</v>
      </c>
      <c r="J77" s="37">
        <v>-8.6000000000000003E-5</v>
      </c>
      <c r="K77" s="27">
        <v>5</v>
      </c>
      <c r="L77" s="38">
        <v>-8.3999999999999995E-5</v>
      </c>
      <c r="M77" s="27" t="s">
        <v>65</v>
      </c>
      <c r="O77" s="27" t="s">
        <v>180</v>
      </c>
      <c r="P77" s="27">
        <v>577</v>
      </c>
      <c r="Q77" s="27" t="s">
        <v>128</v>
      </c>
      <c r="R77" s="27" t="s">
        <v>622</v>
      </c>
      <c r="S77" s="27" t="s">
        <v>206</v>
      </c>
      <c r="T77" s="27" t="s">
        <v>64</v>
      </c>
      <c r="U77" s="27">
        <v>10</v>
      </c>
      <c r="V77" s="27">
        <v>21</v>
      </c>
      <c r="W77" s="37">
        <v>-8.6000000000000003E-5</v>
      </c>
      <c r="X77" s="27">
        <v>5</v>
      </c>
      <c r="Y77" s="38">
        <v>-8.3999999999999995E-5</v>
      </c>
      <c r="Z77" s="27" t="s">
        <v>65</v>
      </c>
    </row>
    <row r="78" spans="2:26" x14ac:dyDescent="0.2">
      <c r="B78" s="27" t="s">
        <v>180</v>
      </c>
      <c r="C78" s="27">
        <v>564</v>
      </c>
      <c r="D78" s="27" t="s">
        <v>129</v>
      </c>
      <c r="E78" s="27" t="s">
        <v>107</v>
      </c>
      <c r="F78" s="27" t="s">
        <v>207</v>
      </c>
      <c r="G78" s="27" t="s">
        <v>63</v>
      </c>
      <c r="H78" s="27">
        <v>60</v>
      </c>
      <c r="I78" s="27">
        <v>26</v>
      </c>
      <c r="J78" s="37">
        <v>-4.8999999999999998E-5</v>
      </c>
      <c r="K78" s="27">
        <v>1</v>
      </c>
      <c r="L78" s="38">
        <v>-4.8999999999999998E-5</v>
      </c>
      <c r="M78" s="27" t="s">
        <v>65</v>
      </c>
      <c r="O78" s="27" t="s">
        <v>180</v>
      </c>
      <c r="P78" s="27">
        <v>564</v>
      </c>
      <c r="Q78" s="27" t="s">
        <v>129</v>
      </c>
      <c r="R78" s="27" t="s">
        <v>622</v>
      </c>
      <c r="S78" s="27" t="s">
        <v>207</v>
      </c>
      <c r="T78" s="27" t="s">
        <v>63</v>
      </c>
      <c r="U78" s="27">
        <v>10</v>
      </c>
      <c r="V78" s="27">
        <v>26</v>
      </c>
      <c r="W78" s="37">
        <v>-5.0000000000000002E-5</v>
      </c>
      <c r="X78" s="27">
        <v>1</v>
      </c>
      <c r="Y78" s="38">
        <v>-4.8999999999999998E-5</v>
      </c>
      <c r="Z78" s="27" t="s">
        <v>65</v>
      </c>
    </row>
    <row r="79" spans="2:26" x14ac:dyDescent="0.2">
      <c r="B79" s="27" t="s">
        <v>180</v>
      </c>
      <c r="C79" s="27">
        <v>564</v>
      </c>
      <c r="D79" s="27" t="s">
        <v>129</v>
      </c>
      <c r="E79" s="27" t="s">
        <v>107</v>
      </c>
      <c r="F79" s="27" t="s">
        <v>208</v>
      </c>
      <c r="G79" s="27" t="s">
        <v>64</v>
      </c>
      <c r="H79" s="27">
        <v>60</v>
      </c>
      <c r="I79" s="27">
        <v>21</v>
      </c>
      <c r="J79" s="37">
        <v>-9.0000000000000006E-5</v>
      </c>
      <c r="K79" s="27">
        <v>6</v>
      </c>
      <c r="L79" s="38">
        <v>-8.7000000000000001E-5</v>
      </c>
      <c r="M79" s="27" t="s">
        <v>65</v>
      </c>
      <c r="O79" s="27" t="s">
        <v>180</v>
      </c>
      <c r="P79" s="27">
        <v>564</v>
      </c>
      <c r="Q79" s="27" t="s">
        <v>129</v>
      </c>
      <c r="R79" s="27" t="s">
        <v>622</v>
      </c>
      <c r="S79" s="27" t="s">
        <v>208</v>
      </c>
      <c r="T79" s="27" t="s">
        <v>64</v>
      </c>
      <c r="U79" s="27">
        <v>10</v>
      </c>
      <c r="V79" s="27">
        <v>21</v>
      </c>
      <c r="W79" s="37">
        <v>-9.0000000000000006E-5</v>
      </c>
      <c r="X79" s="27">
        <v>3</v>
      </c>
      <c r="Y79" s="38">
        <v>-8.6000000000000003E-5</v>
      </c>
      <c r="Z79" s="27" t="s">
        <v>65</v>
      </c>
    </row>
    <row r="80" spans="2:26" x14ac:dyDescent="0.2">
      <c r="B80" s="27" t="s">
        <v>180</v>
      </c>
      <c r="C80" s="27">
        <v>579</v>
      </c>
      <c r="D80" s="27" t="s">
        <v>128</v>
      </c>
      <c r="E80" s="27" t="s">
        <v>107</v>
      </c>
      <c r="F80" s="27" t="s">
        <v>209</v>
      </c>
      <c r="G80" s="27" t="s">
        <v>63</v>
      </c>
      <c r="H80" s="27">
        <v>60</v>
      </c>
      <c r="I80" s="27">
        <v>26</v>
      </c>
      <c r="J80" s="37">
        <v>-5.8E-5</v>
      </c>
      <c r="K80" s="27">
        <v>1</v>
      </c>
      <c r="L80" s="38">
        <v>-5.7000000000000003E-5</v>
      </c>
      <c r="M80" s="27" t="s">
        <v>65</v>
      </c>
      <c r="O80" s="27" t="s">
        <v>180</v>
      </c>
      <c r="P80" s="27">
        <v>579</v>
      </c>
      <c r="Q80" s="27" t="s">
        <v>128</v>
      </c>
      <c r="R80" s="27" t="s">
        <v>622</v>
      </c>
      <c r="S80" s="27" t="s">
        <v>209</v>
      </c>
      <c r="T80" s="27" t="s">
        <v>63</v>
      </c>
      <c r="U80" s="27">
        <v>10</v>
      </c>
      <c r="V80" s="27">
        <v>26</v>
      </c>
      <c r="W80" s="37">
        <v>-5.8E-5</v>
      </c>
      <c r="X80" s="27">
        <v>1</v>
      </c>
      <c r="Y80" s="38">
        <v>-5.7000000000000003E-5</v>
      </c>
      <c r="Z80" s="27" t="s">
        <v>65</v>
      </c>
    </row>
    <row r="81" spans="2:26" x14ac:dyDescent="0.2">
      <c r="B81" s="27" t="s">
        <v>180</v>
      </c>
      <c r="C81" s="27">
        <v>579</v>
      </c>
      <c r="D81" s="27" t="s">
        <v>128</v>
      </c>
      <c r="E81" s="27" t="s">
        <v>107</v>
      </c>
      <c r="F81" s="27" t="s">
        <v>210</v>
      </c>
      <c r="G81" s="27" t="s">
        <v>64</v>
      </c>
      <c r="H81" s="27">
        <v>60</v>
      </c>
      <c r="I81" s="27">
        <v>21</v>
      </c>
      <c r="J81" s="37">
        <v>-9.2E-5</v>
      </c>
      <c r="K81" s="27">
        <v>5</v>
      </c>
      <c r="L81" s="38">
        <v>-9.1000000000000003E-5</v>
      </c>
      <c r="M81" s="27" t="s">
        <v>65</v>
      </c>
      <c r="O81" s="27" t="s">
        <v>180</v>
      </c>
      <c r="P81" s="27">
        <v>579</v>
      </c>
      <c r="Q81" s="27" t="s">
        <v>128</v>
      </c>
      <c r="R81" s="27" t="s">
        <v>622</v>
      </c>
      <c r="S81" s="27" t="s">
        <v>210</v>
      </c>
      <c r="T81" s="27" t="s">
        <v>64</v>
      </c>
      <c r="U81" s="27">
        <v>10</v>
      </c>
      <c r="V81" s="27">
        <v>21</v>
      </c>
      <c r="W81" s="37">
        <v>-9.2E-5</v>
      </c>
      <c r="X81" s="27">
        <v>5</v>
      </c>
      <c r="Y81" s="38">
        <v>-9.1000000000000003E-5</v>
      </c>
      <c r="Z81" s="27" t="s">
        <v>65</v>
      </c>
    </row>
    <row r="82" spans="2:26" x14ac:dyDescent="0.2">
      <c r="B82" s="27" t="s">
        <v>180</v>
      </c>
      <c r="C82" s="27">
        <v>580</v>
      </c>
      <c r="D82" s="27" t="s">
        <v>128</v>
      </c>
      <c r="E82" s="27" t="s">
        <v>107</v>
      </c>
      <c r="F82" s="27" t="s">
        <v>211</v>
      </c>
      <c r="G82" s="27" t="s">
        <v>63</v>
      </c>
      <c r="H82" s="27">
        <v>60</v>
      </c>
      <c r="I82" s="27">
        <v>21</v>
      </c>
      <c r="J82" s="37">
        <v>-5.8E-5</v>
      </c>
      <c r="K82" s="27">
        <v>2</v>
      </c>
      <c r="L82" s="38">
        <v>-5.7000000000000003E-5</v>
      </c>
      <c r="M82" s="27" t="s">
        <v>65</v>
      </c>
      <c r="O82" s="27" t="s">
        <v>180</v>
      </c>
      <c r="P82" s="27">
        <v>580</v>
      </c>
      <c r="Q82" s="27" t="s">
        <v>128</v>
      </c>
      <c r="R82" s="27" t="s">
        <v>622</v>
      </c>
      <c r="S82" s="27" t="s">
        <v>211</v>
      </c>
      <c r="T82" s="27" t="s">
        <v>63</v>
      </c>
      <c r="U82" s="27">
        <v>10</v>
      </c>
      <c r="V82" s="27">
        <v>21</v>
      </c>
      <c r="W82" s="37">
        <v>-5.8E-5</v>
      </c>
      <c r="X82" s="27">
        <v>2</v>
      </c>
      <c r="Y82" s="38">
        <v>-5.7000000000000003E-5</v>
      </c>
      <c r="Z82" s="27" t="s">
        <v>65</v>
      </c>
    </row>
    <row r="83" spans="2:26" x14ac:dyDescent="0.2">
      <c r="B83" s="27" t="s">
        <v>180</v>
      </c>
      <c r="C83" s="27">
        <v>580</v>
      </c>
      <c r="D83" s="27" t="s">
        <v>128</v>
      </c>
      <c r="E83" s="27" t="s">
        <v>107</v>
      </c>
      <c r="F83" s="27" t="s">
        <v>212</v>
      </c>
      <c r="G83" s="27" t="s">
        <v>64</v>
      </c>
      <c r="H83" s="27">
        <v>60</v>
      </c>
      <c r="I83" s="27">
        <v>23</v>
      </c>
      <c r="J83" s="37">
        <v>-9.2E-5</v>
      </c>
      <c r="K83" s="27">
        <v>1</v>
      </c>
      <c r="L83" s="38">
        <v>-9.0000000000000006E-5</v>
      </c>
      <c r="M83" s="27" t="s">
        <v>65</v>
      </c>
      <c r="O83" s="27" t="s">
        <v>180</v>
      </c>
      <c r="P83" s="27">
        <v>580</v>
      </c>
      <c r="Q83" s="27" t="s">
        <v>128</v>
      </c>
      <c r="R83" s="27" t="s">
        <v>622</v>
      </c>
      <c r="S83" s="27" t="s">
        <v>212</v>
      </c>
      <c r="T83" s="27" t="s">
        <v>64</v>
      </c>
      <c r="U83" s="27">
        <v>10</v>
      </c>
      <c r="V83" s="27">
        <v>23</v>
      </c>
      <c r="W83" s="37">
        <v>-9.2E-5</v>
      </c>
      <c r="X83" s="27">
        <v>1</v>
      </c>
      <c r="Y83" s="38">
        <v>-9.0000000000000006E-5</v>
      </c>
      <c r="Z83" s="27" t="s">
        <v>65</v>
      </c>
    </row>
    <row r="84" spans="2:26" x14ac:dyDescent="0.2">
      <c r="B84" s="27" t="s">
        <v>180</v>
      </c>
      <c r="C84" s="27">
        <v>566</v>
      </c>
      <c r="D84" s="27" t="s">
        <v>129</v>
      </c>
      <c r="E84" s="27" t="s">
        <v>107</v>
      </c>
      <c r="F84" s="27" t="s">
        <v>213</v>
      </c>
      <c r="G84" s="27" t="s">
        <v>63</v>
      </c>
      <c r="H84" s="27">
        <v>60</v>
      </c>
      <c r="I84" s="27">
        <v>21</v>
      </c>
      <c r="J84" s="37">
        <v>-4.8999999999999998E-5</v>
      </c>
      <c r="K84" s="27">
        <v>6</v>
      </c>
      <c r="L84" s="38">
        <v>-4.8999999999999998E-5</v>
      </c>
      <c r="M84" s="27" t="s">
        <v>65</v>
      </c>
      <c r="O84" s="27" t="s">
        <v>180</v>
      </c>
      <c r="P84" s="27">
        <v>566</v>
      </c>
      <c r="Q84" s="27" t="s">
        <v>129</v>
      </c>
      <c r="R84" s="27" t="s">
        <v>622</v>
      </c>
      <c r="S84" s="27" t="s">
        <v>213</v>
      </c>
      <c r="T84" s="27" t="s">
        <v>63</v>
      </c>
      <c r="U84" s="27">
        <v>10</v>
      </c>
      <c r="V84" s="27">
        <v>21</v>
      </c>
      <c r="W84" s="37">
        <v>-4.8999999999999998E-5</v>
      </c>
      <c r="X84" s="27">
        <v>5</v>
      </c>
      <c r="Y84" s="38">
        <v>-4.8999999999999998E-5</v>
      </c>
      <c r="Z84" s="27" t="s">
        <v>65</v>
      </c>
    </row>
    <row r="85" spans="2:26" x14ac:dyDescent="0.2">
      <c r="B85" s="27" t="s">
        <v>180</v>
      </c>
      <c r="C85" s="27">
        <v>566</v>
      </c>
      <c r="D85" s="27" t="s">
        <v>129</v>
      </c>
      <c r="E85" s="27" t="s">
        <v>107</v>
      </c>
      <c r="F85" s="27" t="s">
        <v>214</v>
      </c>
      <c r="G85" s="27" t="s">
        <v>64</v>
      </c>
      <c r="H85" s="27">
        <v>60</v>
      </c>
      <c r="I85" s="27">
        <v>23</v>
      </c>
      <c r="J85" s="37">
        <v>-8.8999999999999995E-5</v>
      </c>
      <c r="K85" s="27">
        <v>1</v>
      </c>
      <c r="L85" s="38">
        <v>-8.6000000000000003E-5</v>
      </c>
      <c r="M85" s="27" t="s">
        <v>65</v>
      </c>
      <c r="O85" s="27" t="s">
        <v>180</v>
      </c>
      <c r="P85" s="27">
        <v>566</v>
      </c>
      <c r="Q85" s="27" t="s">
        <v>129</v>
      </c>
      <c r="R85" s="27" t="s">
        <v>622</v>
      </c>
      <c r="S85" s="27" t="s">
        <v>214</v>
      </c>
      <c r="T85" s="27" t="s">
        <v>64</v>
      </c>
      <c r="U85" s="27">
        <v>10</v>
      </c>
      <c r="V85" s="27">
        <v>23</v>
      </c>
      <c r="W85" s="37">
        <v>-8.8999999999999995E-5</v>
      </c>
      <c r="X85" s="27">
        <v>1</v>
      </c>
      <c r="Y85" s="38">
        <v>-8.6000000000000003E-5</v>
      </c>
      <c r="Z85" s="27" t="s">
        <v>65</v>
      </c>
    </row>
    <row r="86" spans="2:26" x14ac:dyDescent="0.2">
      <c r="B86" s="27" t="s">
        <v>180</v>
      </c>
      <c r="C86" s="27">
        <v>575</v>
      </c>
      <c r="D86" s="27" t="s">
        <v>128</v>
      </c>
      <c r="E86" s="27" t="s">
        <v>107</v>
      </c>
      <c r="F86" s="27" t="s">
        <v>215</v>
      </c>
      <c r="G86" s="27" t="s">
        <v>63</v>
      </c>
      <c r="H86" s="27">
        <v>60</v>
      </c>
      <c r="I86" s="27">
        <v>21</v>
      </c>
      <c r="J86" s="37">
        <v>-7.1000000000000005E-5</v>
      </c>
      <c r="K86" s="27">
        <v>5</v>
      </c>
      <c r="L86" s="38">
        <v>-6.8999999999999997E-5</v>
      </c>
      <c r="M86" s="27" t="s">
        <v>65</v>
      </c>
      <c r="O86" s="27" t="s">
        <v>180</v>
      </c>
      <c r="P86" s="27">
        <v>575</v>
      </c>
      <c r="Q86" s="27" t="s">
        <v>128</v>
      </c>
      <c r="R86" s="27" t="s">
        <v>622</v>
      </c>
      <c r="S86" s="27" t="s">
        <v>215</v>
      </c>
      <c r="T86" s="27" t="s">
        <v>63</v>
      </c>
      <c r="U86" s="27">
        <v>10</v>
      </c>
      <c r="V86" s="27">
        <v>21</v>
      </c>
      <c r="W86" s="37">
        <v>-7.1000000000000005E-5</v>
      </c>
      <c r="X86" s="27">
        <v>5</v>
      </c>
      <c r="Y86" s="38">
        <v>-6.8999999999999997E-5</v>
      </c>
      <c r="Z86" s="27" t="s">
        <v>65</v>
      </c>
    </row>
    <row r="87" spans="2:26" x14ac:dyDescent="0.2">
      <c r="B87" s="27" t="s">
        <v>180</v>
      </c>
      <c r="C87" s="27">
        <v>575</v>
      </c>
      <c r="D87" s="27" t="s">
        <v>128</v>
      </c>
      <c r="E87" s="27" t="s">
        <v>107</v>
      </c>
      <c r="F87" s="27" t="s">
        <v>216</v>
      </c>
      <c r="G87" s="27" t="s">
        <v>64</v>
      </c>
      <c r="H87" s="27">
        <v>60</v>
      </c>
      <c r="I87" s="27">
        <v>26</v>
      </c>
      <c r="J87" s="37">
        <v>-8.6000000000000003E-5</v>
      </c>
      <c r="K87" s="27">
        <v>1</v>
      </c>
      <c r="L87" s="38">
        <v>-8.3999999999999995E-5</v>
      </c>
      <c r="M87" s="27" t="s">
        <v>65</v>
      </c>
      <c r="O87" s="27" t="s">
        <v>180</v>
      </c>
      <c r="P87" s="27">
        <v>575</v>
      </c>
      <c r="Q87" s="27" t="s">
        <v>128</v>
      </c>
      <c r="R87" s="27" t="s">
        <v>622</v>
      </c>
      <c r="S87" s="27" t="s">
        <v>216</v>
      </c>
      <c r="T87" s="27" t="s">
        <v>64</v>
      </c>
      <c r="U87" s="27">
        <v>10</v>
      </c>
      <c r="V87" s="27">
        <v>26</v>
      </c>
      <c r="W87" s="37">
        <v>-8.6000000000000003E-5</v>
      </c>
      <c r="X87" s="27">
        <v>1</v>
      </c>
      <c r="Y87" s="38">
        <v>-8.3999999999999995E-5</v>
      </c>
      <c r="Z87" s="27" t="s">
        <v>65</v>
      </c>
    </row>
    <row r="88" spans="2:26" x14ac:dyDescent="0.2">
      <c r="B88" s="27" t="s">
        <v>180</v>
      </c>
      <c r="C88" s="27">
        <v>559</v>
      </c>
      <c r="D88" s="27" t="s">
        <v>127</v>
      </c>
      <c r="E88" s="27" t="s">
        <v>107</v>
      </c>
      <c r="F88" s="27" t="s">
        <v>217</v>
      </c>
      <c r="G88" s="27" t="s">
        <v>63</v>
      </c>
      <c r="H88" s="27">
        <v>60</v>
      </c>
      <c r="I88" s="27">
        <v>24</v>
      </c>
      <c r="J88" s="37">
        <v>-8.6000000000000003E-5</v>
      </c>
      <c r="K88" s="27">
        <v>1</v>
      </c>
      <c r="L88" s="38">
        <v>-8.2000000000000001E-5</v>
      </c>
      <c r="M88" s="27" t="s">
        <v>65</v>
      </c>
      <c r="O88" s="27" t="s">
        <v>180</v>
      </c>
      <c r="P88" s="27">
        <v>559</v>
      </c>
      <c r="Q88" s="27" t="s">
        <v>127</v>
      </c>
      <c r="R88" s="27" t="s">
        <v>622</v>
      </c>
      <c r="S88" s="27" t="s">
        <v>217</v>
      </c>
      <c r="T88" s="27" t="s">
        <v>63</v>
      </c>
      <c r="U88" s="27">
        <v>10</v>
      </c>
      <c r="V88" s="27">
        <v>24</v>
      </c>
      <c r="W88" s="37">
        <v>-8.6000000000000003E-5</v>
      </c>
      <c r="X88" s="27">
        <v>1</v>
      </c>
      <c r="Y88" s="38">
        <v>-8.2000000000000001E-5</v>
      </c>
      <c r="Z88" s="27" t="s">
        <v>65</v>
      </c>
    </row>
    <row r="89" spans="2:26" x14ac:dyDescent="0.2">
      <c r="B89" s="27" t="s">
        <v>180</v>
      </c>
      <c r="C89" s="27">
        <v>559</v>
      </c>
      <c r="D89" s="27" t="s">
        <v>127</v>
      </c>
      <c r="E89" s="27" t="s">
        <v>107</v>
      </c>
      <c r="F89" s="27" t="s">
        <v>218</v>
      </c>
      <c r="G89" s="27" t="s">
        <v>64</v>
      </c>
      <c r="H89" s="27">
        <v>60</v>
      </c>
      <c r="I89" s="27">
        <v>19</v>
      </c>
      <c r="J89" s="37">
        <v>-4.6999999999999997E-5</v>
      </c>
      <c r="K89" s="27">
        <v>5</v>
      </c>
      <c r="L89" s="38">
        <v>-4.5000000000000003E-5</v>
      </c>
      <c r="M89" s="27" t="s">
        <v>65</v>
      </c>
      <c r="O89" s="27" t="s">
        <v>180</v>
      </c>
      <c r="P89" s="27">
        <v>559</v>
      </c>
      <c r="Q89" s="27" t="s">
        <v>127</v>
      </c>
      <c r="R89" s="27" t="s">
        <v>622</v>
      </c>
      <c r="S89" s="27" t="s">
        <v>218</v>
      </c>
      <c r="T89" s="27" t="s">
        <v>64</v>
      </c>
      <c r="U89" s="27">
        <v>10</v>
      </c>
      <c r="V89" s="27">
        <v>19</v>
      </c>
      <c r="W89" s="37">
        <v>-4.6999999999999997E-5</v>
      </c>
      <c r="X89" s="27">
        <v>5</v>
      </c>
      <c r="Y89" s="38">
        <v>-4.5000000000000003E-5</v>
      </c>
      <c r="Z89" s="27" t="s">
        <v>65</v>
      </c>
    </row>
    <row r="90" spans="2:26" x14ac:dyDescent="0.2">
      <c r="B90" s="27" t="s">
        <v>180</v>
      </c>
      <c r="C90" s="27">
        <v>571</v>
      </c>
      <c r="D90" s="27" t="s">
        <v>128</v>
      </c>
      <c r="E90" s="27" t="s">
        <v>107</v>
      </c>
      <c r="F90" s="27" t="s">
        <v>219</v>
      </c>
      <c r="G90" s="27" t="s">
        <v>63</v>
      </c>
      <c r="H90" s="27">
        <v>60</v>
      </c>
      <c r="I90" s="27">
        <v>23</v>
      </c>
      <c r="J90" s="37">
        <v>-8.5000000000000006E-5</v>
      </c>
      <c r="K90" s="27">
        <v>1</v>
      </c>
      <c r="L90" s="38">
        <v>-8.2999999999999998E-5</v>
      </c>
      <c r="M90" s="27" t="s">
        <v>65</v>
      </c>
      <c r="O90" s="27" t="s">
        <v>180</v>
      </c>
      <c r="P90" s="27">
        <v>571</v>
      </c>
      <c r="Q90" s="27" t="s">
        <v>128</v>
      </c>
      <c r="R90" s="27" t="s">
        <v>622</v>
      </c>
      <c r="S90" s="27" t="s">
        <v>219</v>
      </c>
      <c r="T90" s="27" t="s">
        <v>63</v>
      </c>
      <c r="U90" s="27">
        <v>10</v>
      </c>
      <c r="V90" s="27">
        <v>23</v>
      </c>
      <c r="W90" s="37">
        <v>-8.5000000000000006E-5</v>
      </c>
      <c r="X90" s="27">
        <v>1</v>
      </c>
      <c r="Y90" s="38">
        <v>-8.2999999999999998E-5</v>
      </c>
      <c r="Z90" s="27" t="s">
        <v>65</v>
      </c>
    </row>
    <row r="91" spans="2:26" x14ac:dyDescent="0.2">
      <c r="B91" s="27" t="s">
        <v>180</v>
      </c>
      <c r="C91" s="27">
        <v>571</v>
      </c>
      <c r="D91" s="27" t="s">
        <v>128</v>
      </c>
      <c r="E91" s="27" t="s">
        <v>107</v>
      </c>
      <c r="F91" s="27" t="s">
        <v>220</v>
      </c>
      <c r="G91" s="27" t="s">
        <v>64</v>
      </c>
      <c r="H91" s="27">
        <v>60</v>
      </c>
      <c r="I91" s="27">
        <v>21</v>
      </c>
      <c r="J91" s="37">
        <v>-5.1E-5</v>
      </c>
      <c r="K91" s="27">
        <v>5</v>
      </c>
      <c r="L91" s="38">
        <v>-5.0000000000000002E-5</v>
      </c>
      <c r="M91" s="27" t="s">
        <v>65</v>
      </c>
      <c r="O91" s="27" t="s">
        <v>180</v>
      </c>
      <c r="P91" s="27">
        <v>571</v>
      </c>
      <c r="Q91" s="27" t="s">
        <v>128</v>
      </c>
      <c r="R91" s="27" t="s">
        <v>622</v>
      </c>
      <c r="S91" s="27" t="s">
        <v>220</v>
      </c>
      <c r="T91" s="27" t="s">
        <v>64</v>
      </c>
      <c r="U91" s="27">
        <v>10</v>
      </c>
      <c r="V91" s="27">
        <v>21</v>
      </c>
      <c r="W91" s="37">
        <v>-5.1E-5</v>
      </c>
      <c r="X91" s="27">
        <v>5</v>
      </c>
      <c r="Y91" s="38">
        <v>-5.0000000000000002E-5</v>
      </c>
      <c r="Z91" s="27" t="s">
        <v>65</v>
      </c>
    </row>
    <row r="92" spans="2:26" x14ac:dyDescent="0.2">
      <c r="B92" s="27" t="s">
        <v>180</v>
      </c>
      <c r="C92" s="27">
        <v>567</v>
      </c>
      <c r="D92" s="27" t="s">
        <v>129</v>
      </c>
      <c r="E92" s="27" t="s">
        <v>107</v>
      </c>
      <c r="F92" s="27" t="s">
        <v>221</v>
      </c>
      <c r="G92" s="27" t="s">
        <v>63</v>
      </c>
      <c r="H92" s="27">
        <v>60</v>
      </c>
      <c r="I92" s="27">
        <v>21</v>
      </c>
      <c r="J92" s="37">
        <v>-8.1000000000000004E-5</v>
      </c>
      <c r="K92" s="27">
        <v>1</v>
      </c>
      <c r="L92" s="38">
        <v>-7.7000000000000001E-5</v>
      </c>
      <c r="M92" s="27" t="s">
        <v>65</v>
      </c>
      <c r="O92" s="27" t="s">
        <v>180</v>
      </c>
      <c r="P92" s="27">
        <v>567</v>
      </c>
      <c r="Q92" s="27" t="s">
        <v>129</v>
      </c>
      <c r="R92" s="27" t="s">
        <v>622</v>
      </c>
      <c r="S92" s="27" t="s">
        <v>221</v>
      </c>
      <c r="T92" s="27" t="s">
        <v>63</v>
      </c>
      <c r="U92" s="27">
        <v>10</v>
      </c>
      <c r="V92" s="27">
        <v>21</v>
      </c>
      <c r="W92" s="37">
        <v>-8.1000000000000004E-5</v>
      </c>
      <c r="X92" s="27">
        <v>1</v>
      </c>
      <c r="Y92" s="38">
        <v>-7.7000000000000001E-5</v>
      </c>
      <c r="Z92" s="27" t="s">
        <v>65</v>
      </c>
    </row>
    <row r="93" spans="2:26" x14ac:dyDescent="0.2">
      <c r="B93" s="27" t="s">
        <v>180</v>
      </c>
      <c r="C93" s="27">
        <v>567</v>
      </c>
      <c r="D93" s="27" t="s">
        <v>129</v>
      </c>
      <c r="E93" s="27" t="s">
        <v>107</v>
      </c>
      <c r="F93" s="27" t="s">
        <v>222</v>
      </c>
      <c r="G93" s="27" t="s">
        <v>64</v>
      </c>
      <c r="H93" s="27">
        <v>60</v>
      </c>
      <c r="I93" s="27">
        <v>21</v>
      </c>
      <c r="J93" s="37">
        <v>-4.3999999999999999E-5</v>
      </c>
      <c r="K93" s="27">
        <v>1</v>
      </c>
      <c r="L93" s="38">
        <v>-4.1999999999999998E-5</v>
      </c>
      <c r="M93" s="27" t="s">
        <v>65</v>
      </c>
      <c r="O93" s="27" t="s">
        <v>180</v>
      </c>
      <c r="P93" s="27">
        <v>567</v>
      </c>
      <c r="Q93" s="27" t="s">
        <v>129</v>
      </c>
      <c r="R93" s="27" t="s">
        <v>622</v>
      </c>
      <c r="S93" s="27" t="s">
        <v>222</v>
      </c>
      <c r="T93" s="27" t="s">
        <v>64</v>
      </c>
      <c r="U93" s="27">
        <v>10</v>
      </c>
      <c r="V93" s="27">
        <v>21</v>
      </c>
      <c r="W93" s="37">
        <v>-4.3999999999999999E-5</v>
      </c>
      <c r="X93" s="27">
        <v>1</v>
      </c>
      <c r="Y93" s="38">
        <v>-4.1999999999999998E-5</v>
      </c>
      <c r="Z93" s="27" t="s">
        <v>65</v>
      </c>
    </row>
    <row r="94" spans="2:26" x14ac:dyDescent="0.2">
      <c r="B94" s="27" t="s">
        <v>180</v>
      </c>
      <c r="C94" s="27">
        <v>568</v>
      </c>
      <c r="D94" s="27" t="s">
        <v>129</v>
      </c>
      <c r="E94" s="27" t="s">
        <v>107</v>
      </c>
      <c r="F94" s="27" t="s">
        <v>223</v>
      </c>
      <c r="G94" s="27" t="s">
        <v>63</v>
      </c>
      <c r="H94" s="27">
        <v>60</v>
      </c>
      <c r="I94" s="27">
        <v>21</v>
      </c>
      <c r="J94" s="37">
        <v>-8.1000000000000004E-5</v>
      </c>
      <c r="K94" s="27">
        <v>1</v>
      </c>
      <c r="L94" s="38">
        <v>-7.7000000000000001E-5</v>
      </c>
      <c r="M94" s="27" t="s">
        <v>65</v>
      </c>
      <c r="O94" s="27" t="s">
        <v>180</v>
      </c>
      <c r="P94" s="27">
        <v>568</v>
      </c>
      <c r="Q94" s="27" t="s">
        <v>129</v>
      </c>
      <c r="R94" s="27" t="s">
        <v>622</v>
      </c>
      <c r="S94" s="27" t="s">
        <v>223</v>
      </c>
      <c r="T94" s="27" t="s">
        <v>63</v>
      </c>
      <c r="U94" s="27">
        <v>10</v>
      </c>
      <c r="V94" s="27">
        <v>21</v>
      </c>
      <c r="W94" s="37">
        <v>-8.1000000000000004E-5</v>
      </c>
      <c r="X94" s="27">
        <v>1</v>
      </c>
      <c r="Y94" s="38">
        <v>-7.7000000000000001E-5</v>
      </c>
      <c r="Z94" s="27" t="s">
        <v>65</v>
      </c>
    </row>
    <row r="95" spans="2:26" x14ac:dyDescent="0.2">
      <c r="B95" s="27" t="s">
        <v>180</v>
      </c>
      <c r="C95" s="27">
        <v>568</v>
      </c>
      <c r="D95" s="27" t="s">
        <v>129</v>
      </c>
      <c r="E95" s="27" t="s">
        <v>107</v>
      </c>
      <c r="F95" s="27" t="s">
        <v>224</v>
      </c>
      <c r="G95" s="27" t="s">
        <v>64</v>
      </c>
      <c r="H95" s="27">
        <v>60</v>
      </c>
      <c r="I95" s="27">
        <v>21</v>
      </c>
      <c r="J95" s="37">
        <v>-4.3999999999999999E-5</v>
      </c>
      <c r="K95" s="27">
        <v>1</v>
      </c>
      <c r="L95" s="38">
        <v>-4.1999999999999998E-5</v>
      </c>
      <c r="M95" s="27" t="s">
        <v>65</v>
      </c>
      <c r="O95" s="27" t="s">
        <v>180</v>
      </c>
      <c r="P95" s="27">
        <v>568</v>
      </c>
      <c r="Q95" s="27" t="s">
        <v>129</v>
      </c>
      <c r="R95" s="27" t="s">
        <v>622</v>
      </c>
      <c r="S95" s="27" t="s">
        <v>224</v>
      </c>
      <c r="T95" s="27" t="s">
        <v>64</v>
      </c>
      <c r="U95" s="27">
        <v>10</v>
      </c>
      <c r="V95" s="27">
        <v>21</v>
      </c>
      <c r="W95" s="37">
        <v>-4.3999999999999999E-5</v>
      </c>
      <c r="X95" s="27">
        <v>1</v>
      </c>
      <c r="Y95" s="38">
        <v>-4.1999999999999998E-5</v>
      </c>
      <c r="Z95" s="27" t="s">
        <v>65</v>
      </c>
    </row>
    <row r="96" spans="2:26" x14ac:dyDescent="0.2">
      <c r="B96" s="27" t="s">
        <v>180</v>
      </c>
      <c r="C96" s="27">
        <v>572</v>
      </c>
      <c r="D96" s="27" t="s">
        <v>128</v>
      </c>
      <c r="E96" s="27" t="s">
        <v>107</v>
      </c>
      <c r="F96" s="27" t="s">
        <v>225</v>
      </c>
      <c r="G96" s="27" t="s">
        <v>63</v>
      </c>
      <c r="H96" s="27">
        <v>60</v>
      </c>
      <c r="I96" s="27">
        <v>21</v>
      </c>
      <c r="J96" s="37">
        <v>-8.5000000000000006E-5</v>
      </c>
      <c r="K96" s="27">
        <v>3</v>
      </c>
      <c r="L96" s="38">
        <v>-8.2999999999999998E-5</v>
      </c>
      <c r="M96" s="27" t="s">
        <v>65</v>
      </c>
      <c r="O96" s="27" t="s">
        <v>180</v>
      </c>
      <c r="P96" s="27">
        <v>572</v>
      </c>
      <c r="Q96" s="27" t="s">
        <v>128</v>
      </c>
      <c r="R96" s="27" t="s">
        <v>622</v>
      </c>
      <c r="S96" s="27" t="s">
        <v>225</v>
      </c>
      <c r="T96" s="27" t="s">
        <v>63</v>
      </c>
      <c r="U96" s="27">
        <v>10</v>
      </c>
      <c r="V96" s="27">
        <v>21</v>
      </c>
      <c r="W96" s="37">
        <v>-8.5000000000000006E-5</v>
      </c>
      <c r="X96" s="27">
        <v>3</v>
      </c>
      <c r="Y96" s="38">
        <v>-8.2999999999999998E-5</v>
      </c>
      <c r="Z96" s="27" t="s">
        <v>65</v>
      </c>
    </row>
    <row r="97" spans="2:26" x14ac:dyDescent="0.2">
      <c r="B97" s="27" t="s">
        <v>180</v>
      </c>
      <c r="C97" s="27">
        <v>572</v>
      </c>
      <c r="D97" s="27" t="s">
        <v>128</v>
      </c>
      <c r="E97" s="27" t="s">
        <v>107</v>
      </c>
      <c r="F97" s="27" t="s">
        <v>226</v>
      </c>
      <c r="G97" s="27" t="s">
        <v>64</v>
      </c>
      <c r="H97" s="27">
        <v>60</v>
      </c>
      <c r="I97" s="27">
        <v>21</v>
      </c>
      <c r="J97" s="37">
        <v>-5.0000000000000002E-5</v>
      </c>
      <c r="K97" s="27">
        <v>1</v>
      </c>
      <c r="L97" s="38">
        <v>-4.8999999999999998E-5</v>
      </c>
      <c r="M97" s="27" t="s">
        <v>65</v>
      </c>
      <c r="O97" s="27" t="s">
        <v>180</v>
      </c>
      <c r="P97" s="27">
        <v>572</v>
      </c>
      <c r="Q97" s="27" t="s">
        <v>128</v>
      </c>
      <c r="R97" s="27" t="s">
        <v>622</v>
      </c>
      <c r="S97" s="27" t="s">
        <v>226</v>
      </c>
      <c r="T97" s="27" t="s">
        <v>64</v>
      </c>
      <c r="U97" s="27">
        <v>10</v>
      </c>
      <c r="V97" s="27">
        <v>21</v>
      </c>
      <c r="W97" s="37">
        <v>-5.0000000000000002E-5</v>
      </c>
      <c r="X97" s="27">
        <v>1</v>
      </c>
      <c r="Y97" s="38">
        <v>-4.8999999999999998E-5</v>
      </c>
      <c r="Z97" s="27" t="s">
        <v>65</v>
      </c>
    </row>
    <row r="98" spans="2:26" x14ac:dyDescent="0.2">
      <c r="B98" s="27" t="s">
        <v>180</v>
      </c>
      <c r="C98" s="27">
        <v>560</v>
      </c>
      <c r="D98" s="27" t="s">
        <v>127</v>
      </c>
      <c r="E98" s="27" t="s">
        <v>107</v>
      </c>
      <c r="F98" s="27" t="s">
        <v>227</v>
      </c>
      <c r="G98" s="27" t="s">
        <v>63</v>
      </c>
      <c r="H98" s="27">
        <v>60</v>
      </c>
      <c r="I98" s="27">
        <v>19</v>
      </c>
      <c r="J98" s="37">
        <v>-8.6000000000000003E-5</v>
      </c>
      <c r="K98" s="27">
        <v>5</v>
      </c>
      <c r="L98" s="38">
        <v>-8.2000000000000001E-5</v>
      </c>
      <c r="M98" s="27" t="s">
        <v>65</v>
      </c>
      <c r="O98" s="27" t="s">
        <v>180</v>
      </c>
      <c r="P98" s="27">
        <v>560</v>
      </c>
      <c r="Q98" s="27" t="s">
        <v>127</v>
      </c>
      <c r="R98" s="27" t="s">
        <v>622</v>
      </c>
      <c r="S98" s="27" t="s">
        <v>227</v>
      </c>
      <c r="T98" s="27" t="s">
        <v>63</v>
      </c>
      <c r="U98" s="27">
        <v>10</v>
      </c>
      <c r="V98" s="27">
        <v>19</v>
      </c>
      <c r="W98" s="37">
        <v>-8.6000000000000003E-5</v>
      </c>
      <c r="X98" s="27">
        <v>5</v>
      </c>
      <c r="Y98" s="38">
        <v>-8.2000000000000001E-5</v>
      </c>
      <c r="Z98" s="27" t="s">
        <v>65</v>
      </c>
    </row>
    <row r="99" spans="2:26" x14ac:dyDescent="0.2">
      <c r="B99" s="27" t="s">
        <v>180</v>
      </c>
      <c r="C99" s="27">
        <v>560</v>
      </c>
      <c r="D99" s="27" t="s">
        <v>127</v>
      </c>
      <c r="E99" s="27" t="s">
        <v>107</v>
      </c>
      <c r="F99" s="27" t="s">
        <v>228</v>
      </c>
      <c r="G99" s="27" t="s">
        <v>64</v>
      </c>
      <c r="H99" s="27">
        <v>60</v>
      </c>
      <c r="I99" s="27">
        <v>24</v>
      </c>
      <c r="J99" s="37">
        <v>-4.6999999999999997E-5</v>
      </c>
      <c r="K99" s="27">
        <v>1</v>
      </c>
      <c r="L99" s="38">
        <v>-4.5000000000000003E-5</v>
      </c>
      <c r="M99" s="27" t="s">
        <v>65</v>
      </c>
      <c r="O99" s="27" t="s">
        <v>180</v>
      </c>
      <c r="P99" s="27">
        <v>560</v>
      </c>
      <c r="Q99" s="27" t="s">
        <v>127</v>
      </c>
      <c r="R99" s="27" t="s">
        <v>622</v>
      </c>
      <c r="S99" s="27" t="s">
        <v>228</v>
      </c>
      <c r="T99" s="27" t="s">
        <v>64</v>
      </c>
      <c r="U99" s="27">
        <v>10</v>
      </c>
      <c r="V99" s="27">
        <v>24</v>
      </c>
      <c r="W99" s="37">
        <v>-4.6999999999999997E-5</v>
      </c>
      <c r="X99" s="27">
        <v>1</v>
      </c>
      <c r="Y99" s="38">
        <v>-4.5000000000000003E-5</v>
      </c>
      <c r="Z99" s="27" t="s">
        <v>65</v>
      </c>
    </row>
    <row r="100" spans="2:26" x14ac:dyDescent="0.2">
      <c r="B100" s="27" t="s">
        <v>229</v>
      </c>
      <c r="C100" s="27">
        <v>313</v>
      </c>
      <c r="D100" s="27" t="s">
        <v>127</v>
      </c>
      <c r="E100" s="27" t="s">
        <v>107</v>
      </c>
      <c r="F100" s="27" t="s">
        <v>230</v>
      </c>
      <c r="G100" s="27" t="s">
        <v>63</v>
      </c>
      <c r="H100" s="27">
        <v>60</v>
      </c>
      <c r="I100" s="27">
        <v>22</v>
      </c>
      <c r="J100" s="37">
        <v>-6.6000000000000005E-5</v>
      </c>
      <c r="K100" s="27">
        <v>6</v>
      </c>
      <c r="L100" s="38">
        <v>-6.4999999999999994E-5</v>
      </c>
      <c r="M100" s="27" t="s">
        <v>65</v>
      </c>
      <c r="O100" s="27" t="s">
        <v>229</v>
      </c>
      <c r="P100" s="27">
        <v>313</v>
      </c>
      <c r="Q100" s="27" t="s">
        <v>127</v>
      </c>
      <c r="R100" s="27" t="s">
        <v>622</v>
      </c>
      <c r="S100" s="27" t="s">
        <v>230</v>
      </c>
      <c r="T100" s="27" t="s">
        <v>63</v>
      </c>
      <c r="U100" s="27">
        <v>10</v>
      </c>
      <c r="V100" s="27">
        <v>22</v>
      </c>
      <c r="W100" s="37">
        <v>-6.6000000000000005E-5</v>
      </c>
      <c r="X100" s="27">
        <v>6</v>
      </c>
      <c r="Y100" s="38">
        <v>-6.4999999999999994E-5</v>
      </c>
      <c r="Z100" s="27" t="s">
        <v>65</v>
      </c>
    </row>
    <row r="101" spans="2:26" x14ac:dyDescent="0.2">
      <c r="B101" s="27" t="s">
        <v>229</v>
      </c>
      <c r="C101" s="27">
        <v>313</v>
      </c>
      <c r="D101" s="27" t="s">
        <v>127</v>
      </c>
      <c r="E101" s="27" t="s">
        <v>107</v>
      </c>
      <c r="F101" s="27" t="s">
        <v>231</v>
      </c>
      <c r="G101" s="27" t="s">
        <v>64</v>
      </c>
      <c r="H101" s="27">
        <v>60</v>
      </c>
      <c r="I101" s="27">
        <v>19</v>
      </c>
      <c r="J101" s="37">
        <v>-1.1400000000000001E-4</v>
      </c>
      <c r="K101" s="27">
        <v>5</v>
      </c>
      <c r="L101" s="38">
        <v>-1.1E-4</v>
      </c>
      <c r="M101" s="27" t="s">
        <v>65</v>
      </c>
      <c r="O101" s="27" t="s">
        <v>229</v>
      </c>
      <c r="P101" s="27">
        <v>313</v>
      </c>
      <c r="Q101" s="27" t="s">
        <v>127</v>
      </c>
      <c r="R101" s="27" t="s">
        <v>622</v>
      </c>
      <c r="S101" s="27" t="s">
        <v>231</v>
      </c>
      <c r="T101" s="27" t="s">
        <v>64</v>
      </c>
      <c r="U101" s="27">
        <v>10</v>
      </c>
      <c r="V101" s="27">
        <v>19</v>
      </c>
      <c r="W101" s="37">
        <v>-1.1400000000000001E-4</v>
      </c>
      <c r="X101" s="27">
        <v>5</v>
      </c>
      <c r="Y101" s="38">
        <v>-1.1E-4</v>
      </c>
      <c r="Z101" s="27" t="s">
        <v>65</v>
      </c>
    </row>
    <row r="102" spans="2:26" x14ac:dyDescent="0.2">
      <c r="B102" s="27" t="s">
        <v>229</v>
      </c>
      <c r="C102" s="27">
        <v>325</v>
      </c>
      <c r="D102" s="27" t="s">
        <v>128</v>
      </c>
      <c r="E102" s="27" t="s">
        <v>107</v>
      </c>
      <c r="F102" s="27" t="s">
        <v>232</v>
      </c>
      <c r="G102" s="27" t="s">
        <v>63</v>
      </c>
      <c r="H102" s="27">
        <v>60</v>
      </c>
      <c r="I102" s="27">
        <v>24</v>
      </c>
      <c r="J102" s="37">
        <v>-5.3999999999999998E-5</v>
      </c>
      <c r="K102" s="27">
        <v>6</v>
      </c>
      <c r="L102" s="38">
        <v>-5.3000000000000001E-5</v>
      </c>
      <c r="M102" s="27" t="s">
        <v>65</v>
      </c>
      <c r="O102" s="27" t="s">
        <v>229</v>
      </c>
      <c r="P102" s="27">
        <v>325</v>
      </c>
      <c r="Q102" s="27" t="s">
        <v>128</v>
      </c>
      <c r="R102" s="27" t="s">
        <v>622</v>
      </c>
      <c r="S102" s="27" t="s">
        <v>232</v>
      </c>
      <c r="T102" s="27" t="s">
        <v>63</v>
      </c>
      <c r="U102" s="27">
        <v>10</v>
      </c>
      <c r="V102" s="27">
        <v>24</v>
      </c>
      <c r="W102" s="37">
        <v>-5.3999999999999998E-5</v>
      </c>
      <c r="X102" s="27">
        <v>6</v>
      </c>
      <c r="Y102" s="38">
        <v>-5.3000000000000001E-5</v>
      </c>
      <c r="Z102" s="27" t="s">
        <v>65</v>
      </c>
    </row>
    <row r="103" spans="2:26" x14ac:dyDescent="0.2">
      <c r="B103" s="27" t="s">
        <v>229</v>
      </c>
      <c r="C103" s="27">
        <v>325</v>
      </c>
      <c r="D103" s="27" t="s">
        <v>128</v>
      </c>
      <c r="E103" s="27" t="s">
        <v>107</v>
      </c>
      <c r="F103" s="27" t="s">
        <v>233</v>
      </c>
      <c r="G103" s="27" t="s">
        <v>64</v>
      </c>
      <c r="H103" s="27">
        <v>60</v>
      </c>
      <c r="I103" s="27">
        <v>21</v>
      </c>
      <c r="J103" s="37">
        <v>-1.1900000000000001E-4</v>
      </c>
      <c r="K103" s="27">
        <v>1</v>
      </c>
      <c r="L103" s="38">
        <v>-1.16E-4</v>
      </c>
      <c r="M103" s="27" t="s">
        <v>65</v>
      </c>
      <c r="O103" s="27" t="s">
        <v>229</v>
      </c>
      <c r="P103" s="27">
        <v>325</v>
      </c>
      <c r="Q103" s="27" t="s">
        <v>128</v>
      </c>
      <c r="R103" s="27" t="s">
        <v>622</v>
      </c>
      <c r="S103" s="27" t="s">
        <v>233</v>
      </c>
      <c r="T103" s="27" t="s">
        <v>64</v>
      </c>
      <c r="U103" s="27">
        <v>10</v>
      </c>
      <c r="V103" s="27">
        <v>21</v>
      </c>
      <c r="W103" s="37">
        <v>-1.1900000000000001E-4</v>
      </c>
      <c r="X103" s="27">
        <v>1</v>
      </c>
      <c r="Y103" s="38">
        <v>-1.16E-4</v>
      </c>
      <c r="Z103" s="27" t="s">
        <v>65</v>
      </c>
    </row>
    <row r="104" spans="2:26" x14ac:dyDescent="0.2">
      <c r="B104" s="27" t="s">
        <v>229</v>
      </c>
      <c r="C104" s="27">
        <v>321</v>
      </c>
      <c r="D104" s="27" t="s">
        <v>129</v>
      </c>
      <c r="E104" s="27" t="s">
        <v>107</v>
      </c>
      <c r="F104" s="27" t="s">
        <v>234</v>
      </c>
      <c r="G104" s="27" t="s">
        <v>63</v>
      </c>
      <c r="H104" s="27">
        <v>60</v>
      </c>
      <c r="I104" s="27">
        <v>19</v>
      </c>
      <c r="J104" s="37">
        <v>-6.7999999999999999E-5</v>
      </c>
      <c r="K104" s="27">
        <v>7</v>
      </c>
      <c r="L104" s="38">
        <v>-6.7000000000000002E-5</v>
      </c>
      <c r="M104" s="27" t="s">
        <v>65</v>
      </c>
      <c r="O104" s="27" t="s">
        <v>229</v>
      </c>
      <c r="P104" s="27">
        <v>321</v>
      </c>
      <c r="Q104" s="27" t="s">
        <v>129</v>
      </c>
      <c r="R104" s="27" t="s">
        <v>622</v>
      </c>
      <c r="S104" s="27" t="s">
        <v>234</v>
      </c>
      <c r="T104" s="27" t="s">
        <v>63</v>
      </c>
      <c r="U104" s="27">
        <v>10</v>
      </c>
      <c r="V104" s="27">
        <v>19</v>
      </c>
      <c r="W104" s="37">
        <v>-6.7999999999999999E-5</v>
      </c>
      <c r="X104" s="27">
        <v>7</v>
      </c>
      <c r="Y104" s="38">
        <v>-6.7000000000000002E-5</v>
      </c>
      <c r="Z104" s="27" t="s">
        <v>65</v>
      </c>
    </row>
    <row r="105" spans="2:26" x14ac:dyDescent="0.2">
      <c r="B105" s="27" t="s">
        <v>229</v>
      </c>
      <c r="C105" s="27">
        <v>321</v>
      </c>
      <c r="D105" s="27" t="s">
        <v>129</v>
      </c>
      <c r="E105" s="27" t="s">
        <v>107</v>
      </c>
      <c r="F105" s="27" t="s">
        <v>235</v>
      </c>
      <c r="G105" s="27" t="s">
        <v>64</v>
      </c>
      <c r="H105" s="27">
        <v>60</v>
      </c>
      <c r="I105" s="27">
        <v>21</v>
      </c>
      <c r="J105" s="37">
        <v>-1.1900000000000001E-4</v>
      </c>
      <c r="K105" s="27">
        <v>1</v>
      </c>
      <c r="L105" s="38">
        <v>-1.15E-4</v>
      </c>
      <c r="M105" s="27" t="s">
        <v>65</v>
      </c>
      <c r="O105" s="27" t="s">
        <v>229</v>
      </c>
      <c r="P105" s="27">
        <v>321</v>
      </c>
      <c r="Q105" s="27" t="s">
        <v>129</v>
      </c>
      <c r="R105" s="27" t="s">
        <v>622</v>
      </c>
      <c r="S105" s="27" t="s">
        <v>235</v>
      </c>
      <c r="T105" s="27" t="s">
        <v>64</v>
      </c>
      <c r="U105" s="27">
        <v>10</v>
      </c>
      <c r="V105" s="27">
        <v>21</v>
      </c>
      <c r="W105" s="37">
        <v>-1.1900000000000001E-4</v>
      </c>
      <c r="X105" s="27">
        <v>1</v>
      </c>
      <c r="Y105" s="38">
        <v>-1.15E-4</v>
      </c>
      <c r="Z105" s="27" t="s">
        <v>65</v>
      </c>
    </row>
    <row r="106" spans="2:26" x14ac:dyDescent="0.2">
      <c r="B106" s="27" t="s">
        <v>229</v>
      </c>
      <c r="C106" s="27">
        <v>322</v>
      </c>
      <c r="D106" s="27" t="s">
        <v>129</v>
      </c>
      <c r="E106" s="27" t="s">
        <v>107</v>
      </c>
      <c r="F106" s="27" t="s">
        <v>236</v>
      </c>
      <c r="G106" s="27" t="s">
        <v>63</v>
      </c>
      <c r="H106" s="27">
        <v>60</v>
      </c>
      <c r="I106" s="27">
        <v>19</v>
      </c>
      <c r="J106" s="37">
        <v>-6.7999999999999999E-5</v>
      </c>
      <c r="K106" s="27">
        <v>7</v>
      </c>
      <c r="L106" s="38">
        <v>-6.7000000000000002E-5</v>
      </c>
      <c r="M106" s="27" t="s">
        <v>65</v>
      </c>
      <c r="O106" s="27" t="s">
        <v>229</v>
      </c>
      <c r="P106" s="27">
        <v>322</v>
      </c>
      <c r="Q106" s="27" t="s">
        <v>129</v>
      </c>
      <c r="R106" s="27" t="s">
        <v>622</v>
      </c>
      <c r="S106" s="27" t="s">
        <v>236</v>
      </c>
      <c r="T106" s="27" t="s">
        <v>63</v>
      </c>
      <c r="U106" s="27">
        <v>10</v>
      </c>
      <c r="V106" s="27">
        <v>19</v>
      </c>
      <c r="W106" s="37">
        <v>-6.7999999999999999E-5</v>
      </c>
      <c r="X106" s="27">
        <v>7</v>
      </c>
      <c r="Y106" s="38">
        <v>-6.7000000000000002E-5</v>
      </c>
      <c r="Z106" s="27" t="s">
        <v>65</v>
      </c>
    </row>
    <row r="107" spans="2:26" x14ac:dyDescent="0.2">
      <c r="B107" s="27" t="s">
        <v>229</v>
      </c>
      <c r="C107" s="27">
        <v>322</v>
      </c>
      <c r="D107" s="27" t="s">
        <v>129</v>
      </c>
      <c r="E107" s="27" t="s">
        <v>107</v>
      </c>
      <c r="F107" s="27" t="s">
        <v>237</v>
      </c>
      <c r="G107" s="27" t="s">
        <v>64</v>
      </c>
      <c r="H107" s="27">
        <v>60</v>
      </c>
      <c r="I107" s="27">
        <v>21</v>
      </c>
      <c r="J107" s="37">
        <v>-1.1900000000000001E-4</v>
      </c>
      <c r="K107" s="27">
        <v>1</v>
      </c>
      <c r="L107" s="38">
        <v>-1.1400000000000001E-4</v>
      </c>
      <c r="M107" s="27" t="s">
        <v>65</v>
      </c>
      <c r="O107" s="27" t="s">
        <v>229</v>
      </c>
      <c r="P107" s="27">
        <v>322</v>
      </c>
      <c r="Q107" s="27" t="s">
        <v>129</v>
      </c>
      <c r="R107" s="27" t="s">
        <v>622</v>
      </c>
      <c r="S107" s="27" t="s">
        <v>237</v>
      </c>
      <c r="T107" s="27" t="s">
        <v>64</v>
      </c>
      <c r="U107" s="27">
        <v>10</v>
      </c>
      <c r="V107" s="27">
        <v>21</v>
      </c>
      <c r="W107" s="37">
        <v>-1.1900000000000001E-4</v>
      </c>
      <c r="X107" s="27">
        <v>1</v>
      </c>
      <c r="Y107" s="38">
        <v>-1.1400000000000001E-4</v>
      </c>
      <c r="Z107" s="27" t="s">
        <v>65</v>
      </c>
    </row>
    <row r="108" spans="2:26" x14ac:dyDescent="0.2">
      <c r="B108" s="27" t="s">
        <v>229</v>
      </c>
      <c r="C108" s="27">
        <v>326</v>
      </c>
      <c r="D108" s="27" t="s">
        <v>128</v>
      </c>
      <c r="E108" s="27" t="s">
        <v>107</v>
      </c>
      <c r="F108" s="27" t="s">
        <v>238</v>
      </c>
      <c r="G108" s="27" t="s">
        <v>63</v>
      </c>
      <c r="H108" s="27">
        <v>60</v>
      </c>
      <c r="I108" s="27">
        <v>19</v>
      </c>
      <c r="J108" s="37">
        <v>-5.3999999999999998E-5</v>
      </c>
      <c r="K108" s="27">
        <v>6</v>
      </c>
      <c r="L108" s="38">
        <v>-5.3000000000000001E-5</v>
      </c>
      <c r="M108" s="27" t="s">
        <v>65</v>
      </c>
      <c r="O108" s="27" t="s">
        <v>229</v>
      </c>
      <c r="P108" s="27">
        <v>326</v>
      </c>
      <c r="Q108" s="27" t="s">
        <v>128</v>
      </c>
      <c r="R108" s="27" t="s">
        <v>622</v>
      </c>
      <c r="S108" s="27" t="s">
        <v>238</v>
      </c>
      <c r="T108" s="27" t="s">
        <v>63</v>
      </c>
      <c r="U108" s="27">
        <v>10</v>
      </c>
      <c r="V108" s="27">
        <v>19</v>
      </c>
      <c r="W108" s="37">
        <v>-5.3999999999999998E-5</v>
      </c>
      <c r="X108" s="27">
        <v>6</v>
      </c>
      <c r="Y108" s="38">
        <v>-5.3000000000000001E-5</v>
      </c>
      <c r="Z108" s="27" t="s">
        <v>65</v>
      </c>
    </row>
    <row r="109" spans="2:26" x14ac:dyDescent="0.2">
      <c r="B109" s="27" t="s">
        <v>229</v>
      </c>
      <c r="C109" s="27">
        <v>326</v>
      </c>
      <c r="D109" s="27" t="s">
        <v>128</v>
      </c>
      <c r="E109" s="27" t="s">
        <v>107</v>
      </c>
      <c r="F109" s="27" t="s">
        <v>239</v>
      </c>
      <c r="G109" s="27" t="s">
        <v>64</v>
      </c>
      <c r="H109" s="27">
        <v>60</v>
      </c>
      <c r="I109" s="27">
        <v>26</v>
      </c>
      <c r="J109" s="37">
        <v>-1.1900000000000001E-4</v>
      </c>
      <c r="K109" s="27">
        <v>1</v>
      </c>
      <c r="L109" s="38">
        <v>-1.16E-4</v>
      </c>
      <c r="M109" s="27" t="s">
        <v>65</v>
      </c>
      <c r="O109" s="27" t="s">
        <v>229</v>
      </c>
      <c r="P109" s="27">
        <v>326</v>
      </c>
      <c r="Q109" s="27" t="s">
        <v>128</v>
      </c>
      <c r="R109" s="27" t="s">
        <v>622</v>
      </c>
      <c r="S109" s="27" t="s">
        <v>239</v>
      </c>
      <c r="T109" s="27" t="s">
        <v>64</v>
      </c>
      <c r="U109" s="27">
        <v>10</v>
      </c>
      <c r="V109" s="27">
        <v>26</v>
      </c>
      <c r="W109" s="37">
        <v>-1.1900000000000001E-4</v>
      </c>
      <c r="X109" s="27">
        <v>1</v>
      </c>
      <c r="Y109" s="38">
        <v>-1.16E-4</v>
      </c>
      <c r="Z109" s="27" t="s">
        <v>65</v>
      </c>
    </row>
    <row r="110" spans="2:26" x14ac:dyDescent="0.2">
      <c r="B110" s="27" t="s">
        <v>229</v>
      </c>
      <c r="C110" s="27">
        <v>314</v>
      </c>
      <c r="D110" s="27" t="s">
        <v>127</v>
      </c>
      <c r="E110" s="27" t="s">
        <v>107</v>
      </c>
      <c r="F110" s="27" t="s">
        <v>240</v>
      </c>
      <c r="G110" s="27" t="s">
        <v>63</v>
      </c>
      <c r="H110" s="27">
        <v>60</v>
      </c>
      <c r="I110" s="27">
        <v>17</v>
      </c>
      <c r="J110" s="37">
        <v>-6.6000000000000005E-5</v>
      </c>
      <c r="K110" s="27">
        <v>10</v>
      </c>
      <c r="L110" s="38">
        <v>-6.3999999999999997E-5</v>
      </c>
      <c r="M110" s="27" t="s">
        <v>65</v>
      </c>
      <c r="O110" s="27" t="s">
        <v>229</v>
      </c>
      <c r="P110" s="27">
        <v>314</v>
      </c>
      <c r="Q110" s="27" t="s">
        <v>127</v>
      </c>
      <c r="R110" s="27" t="s">
        <v>622</v>
      </c>
      <c r="S110" s="27" t="s">
        <v>240</v>
      </c>
      <c r="T110" s="27" t="s">
        <v>63</v>
      </c>
      <c r="U110" s="27">
        <v>10</v>
      </c>
      <c r="V110" s="27">
        <v>17</v>
      </c>
      <c r="W110" s="37">
        <v>-6.6000000000000005E-5</v>
      </c>
      <c r="X110" s="27">
        <v>10</v>
      </c>
      <c r="Y110" s="38">
        <v>-6.3999999999999997E-5</v>
      </c>
      <c r="Z110" s="27" t="s">
        <v>65</v>
      </c>
    </row>
    <row r="111" spans="2:26" x14ac:dyDescent="0.2">
      <c r="B111" s="27" t="s">
        <v>229</v>
      </c>
      <c r="C111" s="27">
        <v>314</v>
      </c>
      <c r="D111" s="27" t="s">
        <v>127</v>
      </c>
      <c r="E111" s="27" t="s">
        <v>107</v>
      </c>
      <c r="F111" s="27" t="s">
        <v>241</v>
      </c>
      <c r="G111" s="27" t="s">
        <v>64</v>
      </c>
      <c r="H111" s="27">
        <v>60</v>
      </c>
      <c r="I111" s="27">
        <v>24</v>
      </c>
      <c r="J111" s="37">
        <v>-1.1400000000000001E-4</v>
      </c>
      <c r="K111" s="27">
        <v>1</v>
      </c>
      <c r="L111" s="38">
        <v>-1.1E-4</v>
      </c>
      <c r="M111" s="27" t="s">
        <v>65</v>
      </c>
      <c r="O111" s="27" t="s">
        <v>229</v>
      </c>
      <c r="P111" s="27">
        <v>314</v>
      </c>
      <c r="Q111" s="27" t="s">
        <v>127</v>
      </c>
      <c r="R111" s="27" t="s">
        <v>622</v>
      </c>
      <c r="S111" s="27" t="s">
        <v>241</v>
      </c>
      <c r="T111" s="27" t="s">
        <v>64</v>
      </c>
      <c r="U111" s="27">
        <v>10</v>
      </c>
      <c r="V111" s="27">
        <v>24</v>
      </c>
      <c r="W111" s="37">
        <v>-1.1400000000000001E-4</v>
      </c>
      <c r="X111" s="27">
        <v>1</v>
      </c>
      <c r="Y111" s="38">
        <v>-1.1E-4</v>
      </c>
      <c r="Z111" s="27" t="s">
        <v>65</v>
      </c>
    </row>
    <row r="112" spans="2:26" x14ac:dyDescent="0.2">
      <c r="B112" s="27" t="s">
        <v>229</v>
      </c>
      <c r="C112" s="27">
        <v>330</v>
      </c>
      <c r="D112" s="27" t="s">
        <v>128</v>
      </c>
      <c r="E112" s="27" t="s">
        <v>107</v>
      </c>
      <c r="F112" s="27" t="s">
        <v>242</v>
      </c>
      <c r="G112" s="27" t="s">
        <v>63</v>
      </c>
      <c r="H112" s="27">
        <v>60</v>
      </c>
      <c r="I112" s="27">
        <v>26</v>
      </c>
      <c r="J112" s="37">
        <v>-8.3999999999999995E-5</v>
      </c>
      <c r="K112" s="27">
        <v>1</v>
      </c>
      <c r="L112" s="38">
        <v>-8.2000000000000001E-5</v>
      </c>
      <c r="M112" s="27" t="s">
        <v>65</v>
      </c>
      <c r="O112" s="27" t="s">
        <v>229</v>
      </c>
      <c r="P112" s="27">
        <v>330</v>
      </c>
      <c r="Q112" s="27" t="s">
        <v>128</v>
      </c>
      <c r="R112" s="27" t="s">
        <v>622</v>
      </c>
      <c r="S112" s="27" t="s">
        <v>242</v>
      </c>
      <c r="T112" s="27" t="s">
        <v>63</v>
      </c>
      <c r="U112" s="27">
        <v>10</v>
      </c>
      <c r="V112" s="27">
        <v>26</v>
      </c>
      <c r="W112" s="37">
        <v>-8.3999999999999995E-5</v>
      </c>
      <c r="X112" s="27">
        <v>1</v>
      </c>
      <c r="Y112" s="38">
        <v>-8.2000000000000001E-5</v>
      </c>
      <c r="Z112" s="27" t="s">
        <v>65</v>
      </c>
    </row>
    <row r="113" spans="2:26" x14ac:dyDescent="0.2">
      <c r="B113" s="27" t="s">
        <v>229</v>
      </c>
      <c r="C113" s="27">
        <v>330</v>
      </c>
      <c r="D113" s="27" t="s">
        <v>128</v>
      </c>
      <c r="E113" s="27" t="s">
        <v>107</v>
      </c>
      <c r="F113" s="27" t="s">
        <v>243</v>
      </c>
      <c r="G113" s="27" t="s">
        <v>64</v>
      </c>
      <c r="H113" s="27">
        <v>60</v>
      </c>
      <c r="I113" s="27">
        <v>21</v>
      </c>
      <c r="J113" s="37">
        <v>-1.1900000000000001E-4</v>
      </c>
      <c r="K113" s="27">
        <v>5</v>
      </c>
      <c r="L113" s="38">
        <v>-1.16E-4</v>
      </c>
      <c r="M113" s="27" t="s">
        <v>65</v>
      </c>
      <c r="O113" s="27" t="s">
        <v>229</v>
      </c>
      <c r="P113" s="27">
        <v>330</v>
      </c>
      <c r="Q113" s="27" t="s">
        <v>128</v>
      </c>
      <c r="R113" s="27" t="s">
        <v>622</v>
      </c>
      <c r="S113" s="27" t="s">
        <v>243</v>
      </c>
      <c r="T113" s="27" t="s">
        <v>64</v>
      </c>
      <c r="U113" s="27">
        <v>10</v>
      </c>
      <c r="V113" s="27">
        <v>21</v>
      </c>
      <c r="W113" s="37">
        <v>-1.1900000000000001E-4</v>
      </c>
      <c r="X113" s="27">
        <v>5</v>
      </c>
      <c r="Y113" s="38">
        <v>-1.16E-4</v>
      </c>
      <c r="Z113" s="27" t="s">
        <v>65</v>
      </c>
    </row>
    <row r="114" spans="2:26" x14ac:dyDescent="0.2">
      <c r="B114" s="27" t="s">
        <v>229</v>
      </c>
      <c r="C114" s="27">
        <v>315</v>
      </c>
      <c r="D114" s="27" t="s">
        <v>129</v>
      </c>
      <c r="E114" s="27" t="s">
        <v>107</v>
      </c>
      <c r="F114" s="27" t="s">
        <v>244</v>
      </c>
      <c r="G114" s="27" t="s">
        <v>63</v>
      </c>
      <c r="H114" s="27">
        <v>60</v>
      </c>
      <c r="I114" s="27">
        <v>24</v>
      </c>
      <c r="J114" s="37">
        <v>-7.1000000000000005E-5</v>
      </c>
      <c r="K114" s="27">
        <v>7</v>
      </c>
      <c r="L114" s="38">
        <v>-7.1000000000000005E-5</v>
      </c>
      <c r="M114" s="27" t="s">
        <v>65</v>
      </c>
      <c r="O114" s="27" t="s">
        <v>229</v>
      </c>
      <c r="P114" s="27">
        <v>315</v>
      </c>
      <c r="Q114" s="27" t="s">
        <v>129</v>
      </c>
      <c r="R114" s="27" t="s">
        <v>622</v>
      </c>
      <c r="S114" s="27" t="s">
        <v>244</v>
      </c>
      <c r="T114" s="27" t="s">
        <v>63</v>
      </c>
      <c r="U114" s="27">
        <v>10</v>
      </c>
      <c r="V114" s="27">
        <v>24</v>
      </c>
      <c r="W114" s="37">
        <v>-7.1000000000000005E-5</v>
      </c>
      <c r="X114" s="27">
        <v>7</v>
      </c>
      <c r="Y114" s="38">
        <v>-7.1000000000000005E-5</v>
      </c>
      <c r="Z114" s="27" t="s">
        <v>65</v>
      </c>
    </row>
    <row r="115" spans="2:26" x14ac:dyDescent="0.2">
      <c r="B115" s="27" t="s">
        <v>229</v>
      </c>
      <c r="C115" s="27">
        <v>315</v>
      </c>
      <c r="D115" s="27" t="s">
        <v>129</v>
      </c>
      <c r="E115" s="27" t="s">
        <v>107</v>
      </c>
      <c r="F115" s="27" t="s">
        <v>245</v>
      </c>
      <c r="G115" s="27" t="s">
        <v>64</v>
      </c>
      <c r="H115" s="27">
        <v>60</v>
      </c>
      <c r="I115" s="27">
        <v>21</v>
      </c>
      <c r="J115" s="37">
        <v>-1.25E-4</v>
      </c>
      <c r="K115" s="27">
        <v>5</v>
      </c>
      <c r="L115" s="38">
        <v>-1.21E-4</v>
      </c>
      <c r="M115" s="27" t="s">
        <v>65</v>
      </c>
      <c r="O115" s="27" t="s">
        <v>229</v>
      </c>
      <c r="P115" s="27">
        <v>315</v>
      </c>
      <c r="Q115" s="27" t="s">
        <v>129</v>
      </c>
      <c r="R115" s="27" t="s">
        <v>622</v>
      </c>
      <c r="S115" s="27" t="s">
        <v>245</v>
      </c>
      <c r="T115" s="27" t="s">
        <v>64</v>
      </c>
      <c r="U115" s="27">
        <v>10</v>
      </c>
      <c r="V115" s="27">
        <v>21</v>
      </c>
      <c r="W115" s="37">
        <v>-1.25E-4</v>
      </c>
      <c r="X115" s="27">
        <v>5</v>
      </c>
      <c r="Y115" s="38">
        <v>-1.21E-4</v>
      </c>
      <c r="Z115" s="27" t="s">
        <v>65</v>
      </c>
    </row>
    <row r="116" spans="2:26" x14ac:dyDescent="0.2">
      <c r="B116" s="27" t="s">
        <v>229</v>
      </c>
      <c r="C116" s="27">
        <v>333</v>
      </c>
      <c r="D116" s="27" t="s">
        <v>128</v>
      </c>
      <c r="E116" s="27" t="s">
        <v>107</v>
      </c>
      <c r="F116" s="27" t="s">
        <v>246</v>
      </c>
      <c r="G116" s="27" t="s">
        <v>63</v>
      </c>
      <c r="H116" s="27">
        <v>60</v>
      </c>
      <c r="I116" s="27">
        <v>26</v>
      </c>
      <c r="J116" s="37">
        <v>-7.2000000000000002E-5</v>
      </c>
      <c r="K116" s="27">
        <v>1</v>
      </c>
      <c r="L116" s="38">
        <v>-7.2000000000000002E-5</v>
      </c>
      <c r="M116" s="27" t="s">
        <v>65</v>
      </c>
      <c r="O116" s="27" t="s">
        <v>229</v>
      </c>
      <c r="P116" s="27">
        <v>333</v>
      </c>
      <c r="Q116" s="27" t="s">
        <v>128</v>
      </c>
      <c r="R116" s="27" t="s">
        <v>622</v>
      </c>
      <c r="S116" s="27" t="s">
        <v>246</v>
      </c>
      <c r="T116" s="27" t="s">
        <v>63</v>
      </c>
      <c r="U116" s="27">
        <v>10</v>
      </c>
      <c r="V116" s="27">
        <v>26</v>
      </c>
      <c r="W116" s="37">
        <v>-7.2000000000000002E-5</v>
      </c>
      <c r="X116" s="27">
        <v>1</v>
      </c>
      <c r="Y116" s="38">
        <v>-7.2000000000000002E-5</v>
      </c>
      <c r="Z116" s="27" t="s">
        <v>65</v>
      </c>
    </row>
    <row r="117" spans="2:26" x14ac:dyDescent="0.2">
      <c r="B117" s="27" t="s">
        <v>229</v>
      </c>
      <c r="C117" s="27">
        <v>333</v>
      </c>
      <c r="D117" s="27" t="s">
        <v>128</v>
      </c>
      <c r="E117" s="27" t="s">
        <v>107</v>
      </c>
      <c r="F117" s="27" t="s">
        <v>247</v>
      </c>
      <c r="G117" s="27" t="s">
        <v>64</v>
      </c>
      <c r="H117" s="27">
        <v>60</v>
      </c>
      <c r="I117" s="27">
        <v>21</v>
      </c>
      <c r="J117" s="37">
        <v>-1.2999999999999999E-4</v>
      </c>
      <c r="K117" s="27">
        <v>2</v>
      </c>
      <c r="L117" s="38">
        <v>-1.2799999999999999E-4</v>
      </c>
      <c r="M117" s="27" t="s">
        <v>65</v>
      </c>
      <c r="O117" s="27" t="s">
        <v>229</v>
      </c>
      <c r="P117" s="27">
        <v>333</v>
      </c>
      <c r="Q117" s="27" t="s">
        <v>128</v>
      </c>
      <c r="R117" s="27" t="s">
        <v>622</v>
      </c>
      <c r="S117" s="27" t="s">
        <v>247</v>
      </c>
      <c r="T117" s="27" t="s">
        <v>64</v>
      </c>
      <c r="U117" s="27">
        <v>10</v>
      </c>
      <c r="V117" s="27">
        <v>21</v>
      </c>
      <c r="W117" s="37">
        <v>-1.2999999999999999E-4</v>
      </c>
      <c r="X117" s="27">
        <v>2</v>
      </c>
      <c r="Y117" s="38">
        <v>-1.2799999999999999E-4</v>
      </c>
      <c r="Z117" s="27" t="s">
        <v>65</v>
      </c>
    </row>
    <row r="118" spans="2:26" x14ac:dyDescent="0.2">
      <c r="B118" s="27" t="s">
        <v>229</v>
      </c>
      <c r="C118" s="27">
        <v>334</v>
      </c>
      <c r="D118" s="27" t="s">
        <v>128</v>
      </c>
      <c r="E118" s="27" t="s">
        <v>107</v>
      </c>
      <c r="F118" s="27" t="s">
        <v>248</v>
      </c>
      <c r="G118" s="27" t="s">
        <v>63</v>
      </c>
      <c r="H118" s="27">
        <v>60</v>
      </c>
      <c r="I118" s="27">
        <v>21</v>
      </c>
      <c r="J118" s="37">
        <v>-7.2000000000000002E-5</v>
      </c>
      <c r="K118" s="27">
        <v>5</v>
      </c>
      <c r="L118" s="38">
        <v>-7.2000000000000002E-5</v>
      </c>
      <c r="M118" s="27" t="s">
        <v>65</v>
      </c>
      <c r="O118" s="27" t="s">
        <v>229</v>
      </c>
      <c r="P118" s="27">
        <v>334</v>
      </c>
      <c r="Q118" s="27" t="s">
        <v>128</v>
      </c>
      <c r="R118" s="27" t="s">
        <v>622</v>
      </c>
      <c r="S118" s="27" t="s">
        <v>248</v>
      </c>
      <c r="T118" s="27" t="s">
        <v>63</v>
      </c>
      <c r="U118" s="27">
        <v>10</v>
      </c>
      <c r="V118" s="27">
        <v>21</v>
      </c>
      <c r="W118" s="37">
        <v>-7.2000000000000002E-5</v>
      </c>
      <c r="X118" s="27">
        <v>5</v>
      </c>
      <c r="Y118" s="38">
        <v>-7.2000000000000002E-5</v>
      </c>
      <c r="Z118" s="27" t="s">
        <v>65</v>
      </c>
    </row>
    <row r="119" spans="2:26" x14ac:dyDescent="0.2">
      <c r="B119" s="27" t="s">
        <v>229</v>
      </c>
      <c r="C119" s="27">
        <v>334</v>
      </c>
      <c r="D119" s="27" t="s">
        <v>128</v>
      </c>
      <c r="E119" s="27" t="s">
        <v>107</v>
      </c>
      <c r="F119" s="27" t="s">
        <v>249</v>
      </c>
      <c r="G119" s="27" t="s">
        <v>64</v>
      </c>
      <c r="H119" s="27">
        <v>60</v>
      </c>
      <c r="I119" s="27">
        <v>21</v>
      </c>
      <c r="J119" s="37">
        <v>-1.2999999999999999E-4</v>
      </c>
      <c r="K119" s="27">
        <v>1</v>
      </c>
      <c r="L119" s="38">
        <v>-1.2799999999999999E-4</v>
      </c>
      <c r="M119" s="27" t="s">
        <v>65</v>
      </c>
      <c r="O119" s="27" t="s">
        <v>229</v>
      </c>
      <c r="P119" s="27">
        <v>334</v>
      </c>
      <c r="Q119" s="27" t="s">
        <v>128</v>
      </c>
      <c r="R119" s="27" t="s">
        <v>622</v>
      </c>
      <c r="S119" s="27" t="s">
        <v>249</v>
      </c>
      <c r="T119" s="27" t="s">
        <v>64</v>
      </c>
      <c r="U119" s="27">
        <v>10</v>
      </c>
      <c r="V119" s="27">
        <v>21</v>
      </c>
      <c r="W119" s="37">
        <v>-1.2999999999999999E-4</v>
      </c>
      <c r="X119" s="27">
        <v>1</v>
      </c>
      <c r="Y119" s="38">
        <v>-1.2799999999999999E-4</v>
      </c>
      <c r="Z119" s="27" t="s">
        <v>65</v>
      </c>
    </row>
    <row r="120" spans="2:26" x14ac:dyDescent="0.2">
      <c r="B120" s="27" t="s">
        <v>229</v>
      </c>
      <c r="C120" s="27">
        <v>317</v>
      </c>
      <c r="D120" s="27" t="s">
        <v>129</v>
      </c>
      <c r="E120" s="27" t="s">
        <v>107</v>
      </c>
      <c r="F120" s="27" t="s">
        <v>250</v>
      </c>
      <c r="G120" s="27" t="s">
        <v>63</v>
      </c>
      <c r="H120" s="27">
        <v>60</v>
      </c>
      <c r="I120" s="27">
        <v>19</v>
      </c>
      <c r="J120" s="37">
        <v>-7.2000000000000002E-5</v>
      </c>
      <c r="K120" s="27">
        <v>11</v>
      </c>
      <c r="L120" s="38">
        <v>-7.1000000000000005E-5</v>
      </c>
      <c r="M120" s="27" t="s">
        <v>65</v>
      </c>
      <c r="O120" s="27" t="s">
        <v>229</v>
      </c>
      <c r="P120" s="27">
        <v>317</v>
      </c>
      <c r="Q120" s="27" t="s">
        <v>129</v>
      </c>
      <c r="R120" s="27" t="s">
        <v>622</v>
      </c>
      <c r="S120" s="27" t="s">
        <v>250</v>
      </c>
      <c r="T120" s="27" t="s">
        <v>63</v>
      </c>
      <c r="U120" s="27">
        <v>10</v>
      </c>
      <c r="V120" s="27">
        <v>19</v>
      </c>
      <c r="W120" s="37">
        <v>-7.1000000000000005E-5</v>
      </c>
      <c r="X120" s="27">
        <v>11</v>
      </c>
      <c r="Y120" s="38">
        <v>-7.1000000000000005E-5</v>
      </c>
      <c r="Z120" s="27" t="s">
        <v>65</v>
      </c>
    </row>
    <row r="121" spans="2:26" x14ac:dyDescent="0.2">
      <c r="B121" s="27" t="s">
        <v>229</v>
      </c>
      <c r="C121" s="27">
        <v>317</v>
      </c>
      <c r="D121" s="27" t="s">
        <v>129</v>
      </c>
      <c r="E121" s="27" t="s">
        <v>107</v>
      </c>
      <c r="F121" s="27" t="s">
        <v>251</v>
      </c>
      <c r="G121" s="27" t="s">
        <v>64</v>
      </c>
      <c r="H121" s="27">
        <v>60</v>
      </c>
      <c r="I121" s="27">
        <v>26</v>
      </c>
      <c r="J121" s="37">
        <v>-1.25E-4</v>
      </c>
      <c r="K121" s="27">
        <v>1</v>
      </c>
      <c r="L121" s="38">
        <v>-1.21E-4</v>
      </c>
      <c r="M121" s="27" t="s">
        <v>65</v>
      </c>
      <c r="O121" s="27" t="s">
        <v>229</v>
      </c>
      <c r="P121" s="27">
        <v>317</v>
      </c>
      <c r="Q121" s="27" t="s">
        <v>129</v>
      </c>
      <c r="R121" s="27" t="s">
        <v>622</v>
      </c>
      <c r="S121" s="27" t="s">
        <v>251</v>
      </c>
      <c r="T121" s="27" t="s">
        <v>64</v>
      </c>
      <c r="U121" s="27">
        <v>10</v>
      </c>
      <c r="V121" s="27">
        <v>26</v>
      </c>
      <c r="W121" s="37">
        <v>-1.25E-4</v>
      </c>
      <c r="X121" s="27">
        <v>1</v>
      </c>
      <c r="Y121" s="38">
        <v>-1.21E-4</v>
      </c>
      <c r="Z121" s="27" t="s">
        <v>65</v>
      </c>
    </row>
    <row r="122" spans="2:26" x14ac:dyDescent="0.2">
      <c r="B122" s="27" t="s">
        <v>229</v>
      </c>
      <c r="C122" s="27">
        <v>328</v>
      </c>
      <c r="D122" s="27" t="s">
        <v>128</v>
      </c>
      <c r="E122" s="27" t="s">
        <v>107</v>
      </c>
      <c r="F122" s="27" t="s">
        <v>252</v>
      </c>
      <c r="G122" s="27" t="s">
        <v>63</v>
      </c>
      <c r="H122" s="27">
        <v>60</v>
      </c>
      <c r="I122" s="27">
        <v>21</v>
      </c>
      <c r="J122" s="37">
        <v>-8.2999999999999998E-5</v>
      </c>
      <c r="K122" s="27">
        <v>5</v>
      </c>
      <c r="L122" s="38">
        <v>-8.1000000000000004E-5</v>
      </c>
      <c r="M122" s="27" t="s">
        <v>65</v>
      </c>
      <c r="O122" s="27" t="s">
        <v>229</v>
      </c>
      <c r="P122" s="27">
        <v>328</v>
      </c>
      <c r="Q122" s="27" t="s">
        <v>128</v>
      </c>
      <c r="R122" s="27" t="s">
        <v>622</v>
      </c>
      <c r="S122" s="27" t="s">
        <v>252</v>
      </c>
      <c r="T122" s="27" t="s">
        <v>63</v>
      </c>
      <c r="U122" s="27">
        <v>10</v>
      </c>
      <c r="V122" s="27">
        <v>21</v>
      </c>
      <c r="W122" s="37">
        <v>-8.2999999999999998E-5</v>
      </c>
      <c r="X122" s="27">
        <v>5</v>
      </c>
      <c r="Y122" s="38">
        <v>-8.2000000000000001E-5</v>
      </c>
      <c r="Z122" s="27" t="s">
        <v>65</v>
      </c>
    </row>
    <row r="123" spans="2:26" x14ac:dyDescent="0.2">
      <c r="B123" s="27" t="s">
        <v>229</v>
      </c>
      <c r="C123" s="27">
        <v>328</v>
      </c>
      <c r="D123" s="27" t="s">
        <v>128</v>
      </c>
      <c r="E123" s="27" t="s">
        <v>107</v>
      </c>
      <c r="F123" s="27" t="s">
        <v>253</v>
      </c>
      <c r="G123" s="27" t="s">
        <v>64</v>
      </c>
      <c r="H123" s="27">
        <v>60</v>
      </c>
      <c r="I123" s="27">
        <v>26</v>
      </c>
      <c r="J123" s="37">
        <v>-1.1900000000000001E-4</v>
      </c>
      <c r="K123" s="27">
        <v>1</v>
      </c>
      <c r="L123" s="38">
        <v>-1.16E-4</v>
      </c>
      <c r="M123" s="27" t="s">
        <v>65</v>
      </c>
      <c r="O123" s="27" t="s">
        <v>229</v>
      </c>
      <c r="P123" s="27">
        <v>328</v>
      </c>
      <c r="Q123" s="27" t="s">
        <v>128</v>
      </c>
      <c r="R123" s="27" t="s">
        <v>622</v>
      </c>
      <c r="S123" s="27" t="s">
        <v>253</v>
      </c>
      <c r="T123" s="27" t="s">
        <v>64</v>
      </c>
      <c r="U123" s="27">
        <v>10</v>
      </c>
      <c r="V123" s="27">
        <v>26</v>
      </c>
      <c r="W123" s="37">
        <v>-1.1900000000000001E-4</v>
      </c>
      <c r="X123" s="27">
        <v>1</v>
      </c>
      <c r="Y123" s="38">
        <v>-1.16E-4</v>
      </c>
      <c r="Z123" s="27" t="s">
        <v>65</v>
      </c>
    </row>
    <row r="124" spans="2:26" x14ac:dyDescent="0.2">
      <c r="B124" s="27" t="s">
        <v>229</v>
      </c>
      <c r="C124" s="27">
        <v>329</v>
      </c>
      <c r="D124" s="27" t="s">
        <v>128</v>
      </c>
      <c r="E124" s="27" t="s">
        <v>107</v>
      </c>
      <c r="F124" s="27" t="s">
        <v>254</v>
      </c>
      <c r="G124" s="27" t="s">
        <v>63</v>
      </c>
      <c r="H124" s="27">
        <v>60</v>
      </c>
      <c r="I124" s="27">
        <v>26</v>
      </c>
      <c r="J124" s="37">
        <v>-8.3999999999999995E-5</v>
      </c>
      <c r="K124" s="27">
        <v>1</v>
      </c>
      <c r="L124" s="38">
        <v>-8.2000000000000001E-5</v>
      </c>
      <c r="M124" s="27" t="s">
        <v>65</v>
      </c>
      <c r="O124" s="27" t="s">
        <v>229</v>
      </c>
      <c r="P124" s="27">
        <v>329</v>
      </c>
      <c r="Q124" s="27" t="s">
        <v>128</v>
      </c>
      <c r="R124" s="27" t="s">
        <v>622</v>
      </c>
      <c r="S124" s="27" t="s">
        <v>254</v>
      </c>
      <c r="T124" s="27" t="s">
        <v>63</v>
      </c>
      <c r="U124" s="27">
        <v>10</v>
      </c>
      <c r="V124" s="27">
        <v>26</v>
      </c>
      <c r="W124" s="37">
        <v>-8.3999999999999995E-5</v>
      </c>
      <c r="X124" s="27">
        <v>1</v>
      </c>
      <c r="Y124" s="38">
        <v>-8.2000000000000001E-5</v>
      </c>
      <c r="Z124" s="27" t="s">
        <v>65</v>
      </c>
    </row>
    <row r="125" spans="2:26" x14ac:dyDescent="0.2">
      <c r="B125" s="27" t="s">
        <v>229</v>
      </c>
      <c r="C125" s="27">
        <v>329</v>
      </c>
      <c r="D125" s="27" t="s">
        <v>128</v>
      </c>
      <c r="E125" s="27" t="s">
        <v>107</v>
      </c>
      <c r="F125" s="27" t="s">
        <v>255</v>
      </c>
      <c r="G125" s="27" t="s">
        <v>64</v>
      </c>
      <c r="H125" s="27">
        <v>60</v>
      </c>
      <c r="I125" s="27">
        <v>21</v>
      </c>
      <c r="J125" s="37">
        <v>-1.1900000000000001E-4</v>
      </c>
      <c r="K125" s="27">
        <v>5</v>
      </c>
      <c r="L125" s="38">
        <v>-1.16E-4</v>
      </c>
      <c r="M125" s="27" t="s">
        <v>65</v>
      </c>
      <c r="O125" s="27" t="s">
        <v>229</v>
      </c>
      <c r="P125" s="27">
        <v>329</v>
      </c>
      <c r="Q125" s="27" t="s">
        <v>128</v>
      </c>
      <c r="R125" s="27" t="s">
        <v>622</v>
      </c>
      <c r="S125" s="27" t="s">
        <v>255</v>
      </c>
      <c r="T125" s="27" t="s">
        <v>64</v>
      </c>
      <c r="U125" s="27">
        <v>10</v>
      </c>
      <c r="V125" s="27">
        <v>21</v>
      </c>
      <c r="W125" s="37">
        <v>-1.1900000000000001E-4</v>
      </c>
      <c r="X125" s="27">
        <v>5</v>
      </c>
      <c r="Y125" s="38">
        <v>-1.16E-4</v>
      </c>
      <c r="Z125" s="27" t="s">
        <v>65</v>
      </c>
    </row>
    <row r="126" spans="2:26" x14ac:dyDescent="0.2">
      <c r="B126" s="27" t="s">
        <v>229</v>
      </c>
      <c r="C126" s="27">
        <v>316</v>
      </c>
      <c r="D126" s="27" t="s">
        <v>129</v>
      </c>
      <c r="E126" s="27" t="s">
        <v>107</v>
      </c>
      <c r="F126" s="27" t="s">
        <v>256</v>
      </c>
      <c r="G126" s="27" t="s">
        <v>63</v>
      </c>
      <c r="H126" s="27">
        <v>60</v>
      </c>
      <c r="I126" s="27">
        <v>24</v>
      </c>
      <c r="J126" s="37">
        <v>-6.8999999999999997E-5</v>
      </c>
      <c r="K126" s="27">
        <v>7</v>
      </c>
      <c r="L126" s="38">
        <v>-6.8999999999999997E-5</v>
      </c>
      <c r="M126" s="27" t="s">
        <v>65</v>
      </c>
      <c r="O126" s="27" t="s">
        <v>229</v>
      </c>
      <c r="P126" s="27">
        <v>316</v>
      </c>
      <c r="Q126" s="27" t="s">
        <v>129</v>
      </c>
      <c r="R126" s="27" t="s">
        <v>622</v>
      </c>
      <c r="S126" s="27" t="s">
        <v>256</v>
      </c>
      <c r="T126" s="27" t="s">
        <v>63</v>
      </c>
      <c r="U126" s="27">
        <v>10</v>
      </c>
      <c r="V126" s="27">
        <v>24</v>
      </c>
      <c r="W126" s="37">
        <v>-6.8999999999999997E-5</v>
      </c>
      <c r="X126" s="27">
        <v>7</v>
      </c>
      <c r="Y126" s="38">
        <v>-6.8999999999999997E-5</v>
      </c>
      <c r="Z126" s="27" t="s">
        <v>65</v>
      </c>
    </row>
    <row r="127" spans="2:26" x14ac:dyDescent="0.2">
      <c r="B127" s="27" t="s">
        <v>229</v>
      </c>
      <c r="C127" s="27">
        <v>316</v>
      </c>
      <c r="D127" s="27" t="s">
        <v>129</v>
      </c>
      <c r="E127" s="27" t="s">
        <v>107</v>
      </c>
      <c r="F127" s="27" t="s">
        <v>257</v>
      </c>
      <c r="G127" s="27" t="s">
        <v>64</v>
      </c>
      <c r="H127" s="27">
        <v>60</v>
      </c>
      <c r="I127" s="27">
        <v>21</v>
      </c>
      <c r="J127" s="37">
        <v>-1.2400000000000001E-4</v>
      </c>
      <c r="K127" s="27">
        <v>5</v>
      </c>
      <c r="L127" s="38">
        <v>-1.2E-4</v>
      </c>
      <c r="M127" s="27" t="s">
        <v>65</v>
      </c>
      <c r="O127" s="27" t="s">
        <v>229</v>
      </c>
      <c r="P127" s="27">
        <v>316</v>
      </c>
      <c r="Q127" s="27" t="s">
        <v>129</v>
      </c>
      <c r="R127" s="27" t="s">
        <v>622</v>
      </c>
      <c r="S127" s="27" t="s">
        <v>257</v>
      </c>
      <c r="T127" s="27" t="s">
        <v>64</v>
      </c>
      <c r="U127" s="27">
        <v>10</v>
      </c>
      <c r="V127" s="27">
        <v>21</v>
      </c>
      <c r="W127" s="37">
        <v>-1.2400000000000001E-4</v>
      </c>
      <c r="X127" s="27">
        <v>5</v>
      </c>
      <c r="Y127" s="38">
        <v>-1.2E-4</v>
      </c>
      <c r="Z127" s="27" t="s">
        <v>65</v>
      </c>
    </row>
    <row r="128" spans="2:26" x14ac:dyDescent="0.2">
      <c r="B128" s="27" t="s">
        <v>229</v>
      </c>
      <c r="C128" s="27">
        <v>331</v>
      </c>
      <c r="D128" s="27" t="s">
        <v>128</v>
      </c>
      <c r="E128" s="27" t="s">
        <v>107</v>
      </c>
      <c r="F128" s="27" t="s">
        <v>258</v>
      </c>
      <c r="G128" s="27" t="s">
        <v>63</v>
      </c>
      <c r="H128" s="27">
        <v>60</v>
      </c>
      <c r="I128" s="27">
        <v>23</v>
      </c>
      <c r="J128" s="37">
        <v>-7.4999999999999993E-5</v>
      </c>
      <c r="K128" s="27">
        <v>1</v>
      </c>
      <c r="L128" s="38">
        <v>-7.4999999999999993E-5</v>
      </c>
      <c r="M128" s="27" t="s">
        <v>65</v>
      </c>
      <c r="O128" s="27" t="s">
        <v>229</v>
      </c>
      <c r="P128" s="27">
        <v>331</v>
      </c>
      <c r="Q128" s="27" t="s">
        <v>128</v>
      </c>
      <c r="R128" s="27" t="s">
        <v>622</v>
      </c>
      <c r="S128" s="27" t="s">
        <v>258</v>
      </c>
      <c r="T128" s="27" t="s">
        <v>63</v>
      </c>
      <c r="U128" s="27">
        <v>10</v>
      </c>
      <c r="V128" s="27">
        <v>23</v>
      </c>
      <c r="W128" s="37">
        <v>-7.4999999999999993E-5</v>
      </c>
      <c r="X128" s="27">
        <v>1</v>
      </c>
      <c r="Y128" s="38">
        <v>-7.4999999999999993E-5</v>
      </c>
      <c r="Z128" s="27" t="s">
        <v>65</v>
      </c>
    </row>
    <row r="129" spans="2:26" x14ac:dyDescent="0.2">
      <c r="B129" s="27" t="s">
        <v>229</v>
      </c>
      <c r="C129" s="27">
        <v>331</v>
      </c>
      <c r="D129" s="27" t="s">
        <v>128</v>
      </c>
      <c r="E129" s="27" t="s">
        <v>107</v>
      </c>
      <c r="F129" s="27" t="s">
        <v>259</v>
      </c>
      <c r="G129" s="27" t="s">
        <v>64</v>
      </c>
      <c r="H129" s="27">
        <v>60</v>
      </c>
      <c r="I129" s="27">
        <v>21</v>
      </c>
      <c r="J129" s="37">
        <v>-1.2799999999999999E-4</v>
      </c>
      <c r="K129" s="27">
        <v>4</v>
      </c>
      <c r="L129" s="38">
        <v>-1.26E-4</v>
      </c>
      <c r="M129" s="27" t="s">
        <v>65</v>
      </c>
      <c r="O129" s="27" t="s">
        <v>229</v>
      </c>
      <c r="P129" s="27">
        <v>331</v>
      </c>
      <c r="Q129" s="27" t="s">
        <v>128</v>
      </c>
      <c r="R129" s="27" t="s">
        <v>622</v>
      </c>
      <c r="S129" s="27" t="s">
        <v>259</v>
      </c>
      <c r="T129" s="27" t="s">
        <v>64</v>
      </c>
      <c r="U129" s="27">
        <v>10</v>
      </c>
      <c r="V129" s="27">
        <v>21</v>
      </c>
      <c r="W129" s="37">
        <v>-1.2799999999999999E-4</v>
      </c>
      <c r="X129" s="27">
        <v>4</v>
      </c>
      <c r="Y129" s="38">
        <v>-1.26E-4</v>
      </c>
      <c r="Z129" s="27" t="s">
        <v>65</v>
      </c>
    </row>
    <row r="130" spans="2:26" x14ac:dyDescent="0.2">
      <c r="B130" s="27" t="s">
        <v>229</v>
      </c>
      <c r="C130" s="27">
        <v>332</v>
      </c>
      <c r="D130" s="27" t="s">
        <v>128</v>
      </c>
      <c r="E130" s="27" t="s">
        <v>107</v>
      </c>
      <c r="F130" s="27" t="s">
        <v>260</v>
      </c>
      <c r="G130" s="27" t="s">
        <v>63</v>
      </c>
      <c r="H130" s="27">
        <v>60</v>
      </c>
      <c r="I130" s="27">
        <v>21</v>
      </c>
      <c r="J130" s="37">
        <v>-7.4999999999999993E-5</v>
      </c>
      <c r="K130" s="27">
        <v>4</v>
      </c>
      <c r="L130" s="38">
        <v>-7.4999999999999993E-5</v>
      </c>
      <c r="M130" s="27" t="s">
        <v>65</v>
      </c>
      <c r="O130" s="27" t="s">
        <v>229</v>
      </c>
      <c r="P130" s="27">
        <v>332</v>
      </c>
      <c r="Q130" s="27" t="s">
        <v>128</v>
      </c>
      <c r="R130" s="27" t="s">
        <v>622</v>
      </c>
      <c r="S130" s="27" t="s">
        <v>260</v>
      </c>
      <c r="T130" s="27" t="s">
        <v>63</v>
      </c>
      <c r="U130" s="27">
        <v>10</v>
      </c>
      <c r="V130" s="27">
        <v>21</v>
      </c>
      <c r="W130" s="37">
        <v>-7.4999999999999993E-5</v>
      </c>
      <c r="X130" s="27">
        <v>4</v>
      </c>
      <c r="Y130" s="38">
        <v>-7.4999999999999993E-5</v>
      </c>
      <c r="Z130" s="27" t="s">
        <v>65</v>
      </c>
    </row>
    <row r="131" spans="2:26" x14ac:dyDescent="0.2">
      <c r="B131" s="27" t="s">
        <v>229</v>
      </c>
      <c r="C131" s="27">
        <v>332</v>
      </c>
      <c r="D131" s="27" t="s">
        <v>128</v>
      </c>
      <c r="E131" s="27" t="s">
        <v>107</v>
      </c>
      <c r="F131" s="27" t="s">
        <v>261</v>
      </c>
      <c r="G131" s="27" t="s">
        <v>64</v>
      </c>
      <c r="H131" s="27">
        <v>60</v>
      </c>
      <c r="I131" s="27">
        <v>26</v>
      </c>
      <c r="J131" s="37">
        <v>-1.2799999999999999E-4</v>
      </c>
      <c r="K131" s="27">
        <v>1</v>
      </c>
      <c r="L131" s="38">
        <v>-1.26E-4</v>
      </c>
      <c r="M131" s="27" t="s">
        <v>65</v>
      </c>
      <c r="O131" s="27" t="s">
        <v>229</v>
      </c>
      <c r="P131" s="27">
        <v>332</v>
      </c>
      <c r="Q131" s="27" t="s">
        <v>128</v>
      </c>
      <c r="R131" s="27" t="s">
        <v>622</v>
      </c>
      <c r="S131" s="27" t="s">
        <v>261</v>
      </c>
      <c r="T131" s="27" t="s">
        <v>64</v>
      </c>
      <c r="U131" s="27">
        <v>10</v>
      </c>
      <c r="V131" s="27">
        <v>26</v>
      </c>
      <c r="W131" s="37">
        <v>-1.2799999999999999E-4</v>
      </c>
      <c r="X131" s="27">
        <v>1</v>
      </c>
      <c r="Y131" s="38">
        <v>-1.26E-4</v>
      </c>
      <c r="Z131" s="27" t="s">
        <v>65</v>
      </c>
    </row>
    <row r="132" spans="2:26" x14ac:dyDescent="0.2">
      <c r="B132" s="27" t="s">
        <v>229</v>
      </c>
      <c r="C132" s="27">
        <v>318</v>
      </c>
      <c r="D132" s="27" t="s">
        <v>129</v>
      </c>
      <c r="E132" s="27" t="s">
        <v>107</v>
      </c>
      <c r="F132" s="27" t="s">
        <v>262</v>
      </c>
      <c r="G132" s="27" t="s">
        <v>63</v>
      </c>
      <c r="H132" s="27">
        <v>60</v>
      </c>
      <c r="I132" s="27">
        <v>19</v>
      </c>
      <c r="J132" s="37">
        <v>-6.8999999999999997E-5</v>
      </c>
      <c r="K132" s="27">
        <v>11</v>
      </c>
      <c r="L132" s="38">
        <v>-6.8999999999999997E-5</v>
      </c>
      <c r="M132" s="27" t="s">
        <v>65</v>
      </c>
      <c r="O132" s="27" t="s">
        <v>229</v>
      </c>
      <c r="P132" s="27">
        <v>318</v>
      </c>
      <c r="Q132" s="27" t="s">
        <v>129</v>
      </c>
      <c r="R132" s="27" t="s">
        <v>622</v>
      </c>
      <c r="S132" s="27" t="s">
        <v>262</v>
      </c>
      <c r="T132" s="27" t="s">
        <v>63</v>
      </c>
      <c r="U132" s="27">
        <v>10</v>
      </c>
      <c r="V132" s="27">
        <v>19</v>
      </c>
      <c r="W132" s="37">
        <v>-6.8999999999999997E-5</v>
      </c>
      <c r="X132" s="27">
        <v>11</v>
      </c>
      <c r="Y132" s="38">
        <v>-6.8999999999999997E-5</v>
      </c>
      <c r="Z132" s="27" t="s">
        <v>65</v>
      </c>
    </row>
    <row r="133" spans="2:26" x14ac:dyDescent="0.2">
      <c r="B133" s="27" t="s">
        <v>229</v>
      </c>
      <c r="C133" s="27">
        <v>318</v>
      </c>
      <c r="D133" s="27" t="s">
        <v>129</v>
      </c>
      <c r="E133" s="27" t="s">
        <v>107</v>
      </c>
      <c r="F133" s="27" t="s">
        <v>263</v>
      </c>
      <c r="G133" s="27" t="s">
        <v>64</v>
      </c>
      <c r="H133" s="27">
        <v>60</v>
      </c>
      <c r="I133" s="27">
        <v>26</v>
      </c>
      <c r="J133" s="37">
        <v>-1.2300000000000001E-4</v>
      </c>
      <c r="K133" s="27">
        <v>1</v>
      </c>
      <c r="L133" s="38">
        <v>-1.2E-4</v>
      </c>
      <c r="M133" s="27" t="s">
        <v>65</v>
      </c>
      <c r="O133" s="27" t="s">
        <v>229</v>
      </c>
      <c r="P133" s="27">
        <v>318</v>
      </c>
      <c r="Q133" s="27" t="s">
        <v>129</v>
      </c>
      <c r="R133" s="27" t="s">
        <v>622</v>
      </c>
      <c r="S133" s="27" t="s">
        <v>263</v>
      </c>
      <c r="T133" s="27" t="s">
        <v>64</v>
      </c>
      <c r="U133" s="27">
        <v>10</v>
      </c>
      <c r="V133" s="27">
        <v>26</v>
      </c>
      <c r="W133" s="37">
        <v>-1.2300000000000001E-4</v>
      </c>
      <c r="X133" s="27">
        <v>1</v>
      </c>
      <c r="Y133" s="38">
        <v>-1.2E-4</v>
      </c>
      <c r="Z133" s="27" t="s">
        <v>65</v>
      </c>
    </row>
    <row r="134" spans="2:26" x14ac:dyDescent="0.2">
      <c r="B134" s="27" t="s">
        <v>229</v>
      </c>
      <c r="C134" s="27">
        <v>327</v>
      </c>
      <c r="D134" s="27" t="s">
        <v>128</v>
      </c>
      <c r="E134" s="27" t="s">
        <v>107</v>
      </c>
      <c r="F134" s="27" t="s">
        <v>264</v>
      </c>
      <c r="G134" s="27" t="s">
        <v>63</v>
      </c>
      <c r="H134" s="27">
        <v>60</v>
      </c>
      <c r="I134" s="27">
        <v>21</v>
      </c>
      <c r="J134" s="37">
        <v>-8.3999999999999995E-5</v>
      </c>
      <c r="K134" s="27">
        <v>5</v>
      </c>
      <c r="L134" s="38">
        <v>-8.2000000000000001E-5</v>
      </c>
      <c r="M134" s="27" t="s">
        <v>65</v>
      </c>
      <c r="O134" s="27" t="s">
        <v>229</v>
      </c>
      <c r="P134" s="27">
        <v>327</v>
      </c>
      <c r="Q134" s="27" t="s">
        <v>128</v>
      </c>
      <c r="R134" s="27" t="s">
        <v>622</v>
      </c>
      <c r="S134" s="27" t="s">
        <v>264</v>
      </c>
      <c r="T134" s="27" t="s">
        <v>63</v>
      </c>
      <c r="U134" s="27">
        <v>10</v>
      </c>
      <c r="V134" s="27">
        <v>21</v>
      </c>
      <c r="W134" s="37">
        <v>-8.3999999999999995E-5</v>
      </c>
      <c r="X134" s="27">
        <v>5</v>
      </c>
      <c r="Y134" s="38">
        <v>-8.2000000000000001E-5</v>
      </c>
      <c r="Z134" s="27" t="s">
        <v>65</v>
      </c>
    </row>
    <row r="135" spans="2:26" x14ac:dyDescent="0.2">
      <c r="B135" s="27" t="s">
        <v>229</v>
      </c>
      <c r="C135" s="27">
        <v>327</v>
      </c>
      <c r="D135" s="27" t="s">
        <v>128</v>
      </c>
      <c r="E135" s="27" t="s">
        <v>107</v>
      </c>
      <c r="F135" s="27" t="s">
        <v>265</v>
      </c>
      <c r="G135" s="27" t="s">
        <v>64</v>
      </c>
      <c r="H135" s="27">
        <v>60</v>
      </c>
      <c r="I135" s="27">
        <v>26</v>
      </c>
      <c r="J135" s="37">
        <v>-1.18E-4</v>
      </c>
      <c r="K135" s="27">
        <v>1</v>
      </c>
      <c r="L135" s="38">
        <v>-1.15E-4</v>
      </c>
      <c r="M135" s="27" t="s">
        <v>65</v>
      </c>
      <c r="O135" s="27" t="s">
        <v>229</v>
      </c>
      <c r="P135" s="27">
        <v>327</v>
      </c>
      <c r="Q135" s="27" t="s">
        <v>128</v>
      </c>
      <c r="R135" s="27" t="s">
        <v>622</v>
      </c>
      <c r="S135" s="27" t="s">
        <v>265</v>
      </c>
      <c r="T135" s="27" t="s">
        <v>64</v>
      </c>
      <c r="U135" s="27">
        <v>10</v>
      </c>
      <c r="V135" s="27">
        <v>26</v>
      </c>
      <c r="W135" s="37">
        <v>-1.18E-4</v>
      </c>
      <c r="X135" s="27">
        <v>1</v>
      </c>
      <c r="Y135" s="38">
        <v>-1.15E-4</v>
      </c>
      <c r="Z135" s="27" t="s">
        <v>65</v>
      </c>
    </row>
    <row r="136" spans="2:26" x14ac:dyDescent="0.2">
      <c r="B136" s="27" t="s">
        <v>229</v>
      </c>
      <c r="C136" s="27">
        <v>311</v>
      </c>
      <c r="D136" s="27" t="s">
        <v>127</v>
      </c>
      <c r="E136" s="27" t="s">
        <v>107</v>
      </c>
      <c r="F136" s="27" t="s">
        <v>266</v>
      </c>
      <c r="G136" s="27" t="s">
        <v>63</v>
      </c>
      <c r="H136" s="27">
        <v>60</v>
      </c>
      <c r="I136" s="27">
        <v>24</v>
      </c>
      <c r="J136" s="37">
        <v>-9.5000000000000005E-5</v>
      </c>
      <c r="K136" s="27">
        <v>1</v>
      </c>
      <c r="L136" s="38">
        <v>-9.1000000000000003E-5</v>
      </c>
      <c r="M136" s="27" t="s">
        <v>65</v>
      </c>
      <c r="O136" s="27" t="s">
        <v>229</v>
      </c>
      <c r="P136" s="27">
        <v>311</v>
      </c>
      <c r="Q136" s="27" t="s">
        <v>127</v>
      </c>
      <c r="R136" s="27" t="s">
        <v>622</v>
      </c>
      <c r="S136" s="27" t="s">
        <v>266</v>
      </c>
      <c r="T136" s="27" t="s">
        <v>63</v>
      </c>
      <c r="U136" s="27">
        <v>10</v>
      </c>
      <c r="V136" s="27">
        <v>24</v>
      </c>
      <c r="W136" s="37">
        <v>-9.5000000000000005E-5</v>
      </c>
      <c r="X136" s="27">
        <v>1</v>
      </c>
      <c r="Y136" s="38">
        <v>-9.1000000000000003E-5</v>
      </c>
      <c r="Z136" s="27" t="s">
        <v>65</v>
      </c>
    </row>
    <row r="137" spans="2:26" x14ac:dyDescent="0.2">
      <c r="B137" s="27" t="s">
        <v>229</v>
      </c>
      <c r="C137" s="27">
        <v>311</v>
      </c>
      <c r="D137" s="27" t="s">
        <v>127</v>
      </c>
      <c r="E137" s="27" t="s">
        <v>107</v>
      </c>
      <c r="F137" s="27" t="s">
        <v>267</v>
      </c>
      <c r="G137" s="27" t="s">
        <v>64</v>
      </c>
      <c r="H137" s="27">
        <v>60</v>
      </c>
      <c r="I137" s="27">
        <v>19</v>
      </c>
      <c r="J137" s="37">
        <v>-6.4999999999999994E-5</v>
      </c>
      <c r="K137" s="27">
        <v>5</v>
      </c>
      <c r="L137" s="38">
        <v>-6.3E-5</v>
      </c>
      <c r="M137" s="27" t="s">
        <v>65</v>
      </c>
      <c r="O137" s="27" t="s">
        <v>229</v>
      </c>
      <c r="P137" s="27">
        <v>311</v>
      </c>
      <c r="Q137" s="27" t="s">
        <v>127</v>
      </c>
      <c r="R137" s="27" t="s">
        <v>622</v>
      </c>
      <c r="S137" s="27" t="s">
        <v>267</v>
      </c>
      <c r="T137" s="27" t="s">
        <v>64</v>
      </c>
      <c r="U137" s="27">
        <v>10</v>
      </c>
      <c r="V137" s="27">
        <v>19</v>
      </c>
      <c r="W137" s="37">
        <v>-6.4999999999999994E-5</v>
      </c>
      <c r="X137" s="27">
        <v>5</v>
      </c>
      <c r="Y137" s="38">
        <v>-6.3E-5</v>
      </c>
      <c r="Z137" s="27" t="s">
        <v>65</v>
      </c>
    </row>
    <row r="138" spans="2:26" x14ac:dyDescent="0.2">
      <c r="B138" s="27" t="s">
        <v>229</v>
      </c>
      <c r="C138" s="27">
        <v>323</v>
      </c>
      <c r="D138" s="27" t="s">
        <v>128</v>
      </c>
      <c r="E138" s="27" t="s">
        <v>107</v>
      </c>
      <c r="F138" s="27" t="s">
        <v>268</v>
      </c>
      <c r="G138" s="27" t="s">
        <v>63</v>
      </c>
      <c r="H138" s="27">
        <v>60</v>
      </c>
      <c r="I138" s="27">
        <v>23</v>
      </c>
      <c r="J138" s="37">
        <v>-9.7E-5</v>
      </c>
      <c r="K138" s="27">
        <v>1</v>
      </c>
      <c r="L138" s="38">
        <v>-9.5000000000000005E-5</v>
      </c>
      <c r="M138" s="27" t="s">
        <v>65</v>
      </c>
      <c r="O138" s="27" t="s">
        <v>229</v>
      </c>
      <c r="P138" s="27">
        <v>323</v>
      </c>
      <c r="Q138" s="27" t="s">
        <v>128</v>
      </c>
      <c r="R138" s="27" t="s">
        <v>622</v>
      </c>
      <c r="S138" s="27" t="s">
        <v>268</v>
      </c>
      <c r="T138" s="27" t="s">
        <v>63</v>
      </c>
      <c r="U138" s="27">
        <v>10</v>
      </c>
      <c r="V138" s="27">
        <v>23</v>
      </c>
      <c r="W138" s="37">
        <v>-9.7E-5</v>
      </c>
      <c r="X138" s="27">
        <v>1</v>
      </c>
      <c r="Y138" s="38">
        <v>-9.5000000000000005E-5</v>
      </c>
      <c r="Z138" s="27" t="s">
        <v>65</v>
      </c>
    </row>
    <row r="139" spans="2:26" x14ac:dyDescent="0.2">
      <c r="B139" s="27" t="s">
        <v>229</v>
      </c>
      <c r="C139" s="27">
        <v>323</v>
      </c>
      <c r="D139" s="27" t="s">
        <v>128</v>
      </c>
      <c r="E139" s="27" t="s">
        <v>107</v>
      </c>
      <c r="F139" s="27" t="s">
        <v>269</v>
      </c>
      <c r="G139" s="27" t="s">
        <v>64</v>
      </c>
      <c r="H139" s="27">
        <v>60</v>
      </c>
      <c r="I139" s="27">
        <v>21</v>
      </c>
      <c r="J139" s="37">
        <v>-6.7000000000000002E-5</v>
      </c>
      <c r="K139" s="27">
        <v>1</v>
      </c>
      <c r="L139" s="38">
        <v>-6.6000000000000005E-5</v>
      </c>
      <c r="M139" s="27" t="s">
        <v>65</v>
      </c>
      <c r="O139" s="27" t="s">
        <v>229</v>
      </c>
      <c r="P139" s="27">
        <v>323</v>
      </c>
      <c r="Q139" s="27" t="s">
        <v>128</v>
      </c>
      <c r="R139" s="27" t="s">
        <v>622</v>
      </c>
      <c r="S139" s="27" t="s">
        <v>269</v>
      </c>
      <c r="T139" s="27" t="s">
        <v>64</v>
      </c>
      <c r="U139" s="27">
        <v>10</v>
      </c>
      <c r="V139" s="27">
        <v>21</v>
      </c>
      <c r="W139" s="37">
        <v>-6.7000000000000002E-5</v>
      </c>
      <c r="X139" s="27">
        <v>1</v>
      </c>
      <c r="Y139" s="38">
        <v>-6.6000000000000005E-5</v>
      </c>
      <c r="Z139" s="27" t="s">
        <v>65</v>
      </c>
    </row>
    <row r="140" spans="2:26" x14ac:dyDescent="0.2">
      <c r="B140" s="27" t="s">
        <v>229</v>
      </c>
      <c r="C140" s="27">
        <v>319</v>
      </c>
      <c r="D140" s="27" t="s">
        <v>129</v>
      </c>
      <c r="E140" s="27" t="s">
        <v>107</v>
      </c>
      <c r="F140" s="27" t="s">
        <v>270</v>
      </c>
      <c r="G140" s="27" t="s">
        <v>63</v>
      </c>
      <c r="H140" s="27">
        <v>60</v>
      </c>
      <c r="I140" s="27">
        <v>21</v>
      </c>
      <c r="J140" s="37">
        <v>-9.2999999999999997E-5</v>
      </c>
      <c r="K140" s="27">
        <v>2</v>
      </c>
      <c r="L140" s="38">
        <v>-9.0000000000000006E-5</v>
      </c>
      <c r="M140" s="27" t="s">
        <v>65</v>
      </c>
      <c r="O140" s="27" t="s">
        <v>229</v>
      </c>
      <c r="P140" s="27">
        <v>319</v>
      </c>
      <c r="Q140" s="27" t="s">
        <v>129</v>
      </c>
      <c r="R140" s="27" t="s">
        <v>622</v>
      </c>
      <c r="S140" s="27" t="s">
        <v>270</v>
      </c>
      <c r="T140" s="27" t="s">
        <v>63</v>
      </c>
      <c r="U140" s="27">
        <v>10</v>
      </c>
      <c r="V140" s="27">
        <v>21</v>
      </c>
      <c r="W140" s="37">
        <v>-9.2999999999999997E-5</v>
      </c>
      <c r="X140" s="27">
        <v>2</v>
      </c>
      <c r="Y140" s="38">
        <v>-9.0000000000000006E-5</v>
      </c>
      <c r="Z140" s="27" t="s">
        <v>65</v>
      </c>
    </row>
    <row r="141" spans="2:26" x14ac:dyDescent="0.2">
      <c r="B141" s="27" t="s">
        <v>229</v>
      </c>
      <c r="C141" s="27">
        <v>319</v>
      </c>
      <c r="D141" s="27" t="s">
        <v>129</v>
      </c>
      <c r="E141" s="27" t="s">
        <v>107</v>
      </c>
      <c r="F141" s="27" t="s">
        <v>271</v>
      </c>
      <c r="G141" s="27" t="s">
        <v>64</v>
      </c>
      <c r="H141" s="27">
        <v>60</v>
      </c>
      <c r="I141" s="27">
        <v>21</v>
      </c>
      <c r="J141" s="37">
        <v>-6.0000000000000002E-5</v>
      </c>
      <c r="K141" s="27">
        <v>1</v>
      </c>
      <c r="L141" s="38">
        <v>-5.8E-5</v>
      </c>
      <c r="M141" s="27" t="s">
        <v>65</v>
      </c>
      <c r="O141" s="27" t="s">
        <v>229</v>
      </c>
      <c r="P141" s="27">
        <v>319</v>
      </c>
      <c r="Q141" s="27" t="s">
        <v>129</v>
      </c>
      <c r="R141" s="27" t="s">
        <v>622</v>
      </c>
      <c r="S141" s="27" t="s">
        <v>271</v>
      </c>
      <c r="T141" s="27" t="s">
        <v>64</v>
      </c>
      <c r="U141" s="27">
        <v>10</v>
      </c>
      <c r="V141" s="27">
        <v>21</v>
      </c>
      <c r="W141" s="37">
        <v>-6.0000000000000002E-5</v>
      </c>
      <c r="X141" s="27">
        <v>1</v>
      </c>
      <c r="Y141" s="38">
        <v>-5.8E-5</v>
      </c>
      <c r="Z141" s="27" t="s">
        <v>65</v>
      </c>
    </row>
    <row r="142" spans="2:26" x14ac:dyDescent="0.2">
      <c r="B142" s="27" t="s">
        <v>229</v>
      </c>
      <c r="C142" s="27">
        <v>320</v>
      </c>
      <c r="D142" s="27" t="s">
        <v>129</v>
      </c>
      <c r="E142" s="27" t="s">
        <v>107</v>
      </c>
      <c r="F142" s="27" t="s">
        <v>272</v>
      </c>
      <c r="G142" s="27" t="s">
        <v>63</v>
      </c>
      <c r="H142" s="27">
        <v>60</v>
      </c>
      <c r="I142" s="27">
        <v>21</v>
      </c>
      <c r="J142" s="37">
        <v>-9.2999999999999997E-5</v>
      </c>
      <c r="K142" s="27">
        <v>3</v>
      </c>
      <c r="L142" s="38">
        <v>-9.0000000000000006E-5</v>
      </c>
      <c r="M142" s="27" t="s">
        <v>65</v>
      </c>
      <c r="O142" s="27" t="s">
        <v>229</v>
      </c>
      <c r="P142" s="27">
        <v>320</v>
      </c>
      <c r="Q142" s="27" t="s">
        <v>129</v>
      </c>
      <c r="R142" s="27" t="s">
        <v>622</v>
      </c>
      <c r="S142" s="27" t="s">
        <v>272</v>
      </c>
      <c r="T142" s="27" t="s">
        <v>63</v>
      </c>
      <c r="U142" s="27">
        <v>10</v>
      </c>
      <c r="V142" s="27">
        <v>21</v>
      </c>
      <c r="W142" s="37">
        <v>-9.2999999999999997E-5</v>
      </c>
      <c r="X142" s="27">
        <v>2</v>
      </c>
      <c r="Y142" s="38">
        <v>-9.0000000000000006E-5</v>
      </c>
      <c r="Z142" s="27" t="s">
        <v>65</v>
      </c>
    </row>
    <row r="143" spans="2:26" x14ac:dyDescent="0.2">
      <c r="B143" s="27" t="s">
        <v>229</v>
      </c>
      <c r="C143" s="27">
        <v>320</v>
      </c>
      <c r="D143" s="27" t="s">
        <v>129</v>
      </c>
      <c r="E143" s="27" t="s">
        <v>107</v>
      </c>
      <c r="F143" s="27" t="s">
        <v>273</v>
      </c>
      <c r="G143" s="27" t="s">
        <v>64</v>
      </c>
      <c r="H143" s="27">
        <v>60</v>
      </c>
      <c r="I143" s="27">
        <v>21</v>
      </c>
      <c r="J143" s="37">
        <v>-6.0000000000000002E-5</v>
      </c>
      <c r="K143" s="27">
        <v>1</v>
      </c>
      <c r="L143" s="38">
        <v>-5.8E-5</v>
      </c>
      <c r="M143" s="27" t="s">
        <v>65</v>
      </c>
      <c r="O143" s="27" t="s">
        <v>229</v>
      </c>
      <c r="P143" s="27">
        <v>320</v>
      </c>
      <c r="Q143" s="27" t="s">
        <v>129</v>
      </c>
      <c r="R143" s="27" t="s">
        <v>622</v>
      </c>
      <c r="S143" s="27" t="s">
        <v>273</v>
      </c>
      <c r="T143" s="27" t="s">
        <v>64</v>
      </c>
      <c r="U143" s="27">
        <v>10</v>
      </c>
      <c r="V143" s="27">
        <v>21</v>
      </c>
      <c r="W143" s="37">
        <v>-6.0000000000000002E-5</v>
      </c>
      <c r="X143" s="27">
        <v>1</v>
      </c>
      <c r="Y143" s="38">
        <v>-5.8E-5</v>
      </c>
      <c r="Z143" s="27" t="s">
        <v>65</v>
      </c>
    </row>
    <row r="144" spans="2:26" x14ac:dyDescent="0.2">
      <c r="B144" s="27" t="s">
        <v>229</v>
      </c>
      <c r="C144" s="27">
        <v>324</v>
      </c>
      <c r="D144" s="27" t="s">
        <v>128</v>
      </c>
      <c r="E144" s="27" t="s">
        <v>107</v>
      </c>
      <c r="F144" s="27" t="s">
        <v>274</v>
      </c>
      <c r="G144" s="27" t="s">
        <v>63</v>
      </c>
      <c r="H144" s="27">
        <v>60</v>
      </c>
      <c r="I144" s="27">
        <v>21</v>
      </c>
      <c r="J144" s="37">
        <v>-9.7E-5</v>
      </c>
      <c r="K144" s="27">
        <v>3</v>
      </c>
      <c r="L144" s="38">
        <v>-9.5000000000000005E-5</v>
      </c>
      <c r="M144" s="27" t="s">
        <v>65</v>
      </c>
      <c r="O144" s="27" t="s">
        <v>229</v>
      </c>
      <c r="P144" s="27">
        <v>324</v>
      </c>
      <c r="Q144" s="27" t="s">
        <v>128</v>
      </c>
      <c r="R144" s="27" t="s">
        <v>622</v>
      </c>
      <c r="S144" s="27" t="s">
        <v>274</v>
      </c>
      <c r="T144" s="27" t="s">
        <v>63</v>
      </c>
      <c r="U144" s="27">
        <v>10</v>
      </c>
      <c r="V144" s="27">
        <v>21</v>
      </c>
      <c r="W144" s="37">
        <v>-9.7E-5</v>
      </c>
      <c r="X144" s="27">
        <v>3</v>
      </c>
      <c r="Y144" s="38">
        <v>-9.5000000000000005E-5</v>
      </c>
      <c r="Z144" s="27" t="s">
        <v>65</v>
      </c>
    </row>
    <row r="145" spans="2:26" x14ac:dyDescent="0.2">
      <c r="B145" s="27" t="s">
        <v>229</v>
      </c>
      <c r="C145" s="27">
        <v>324</v>
      </c>
      <c r="D145" s="27" t="s">
        <v>128</v>
      </c>
      <c r="E145" s="27" t="s">
        <v>107</v>
      </c>
      <c r="F145" s="27" t="s">
        <v>275</v>
      </c>
      <c r="G145" s="27" t="s">
        <v>64</v>
      </c>
      <c r="H145" s="27">
        <v>60</v>
      </c>
      <c r="I145" s="27">
        <v>21</v>
      </c>
      <c r="J145" s="37">
        <v>-6.7000000000000002E-5</v>
      </c>
      <c r="K145" s="27">
        <v>1</v>
      </c>
      <c r="L145" s="38">
        <v>-6.6000000000000005E-5</v>
      </c>
      <c r="M145" s="27" t="s">
        <v>65</v>
      </c>
      <c r="O145" s="27" t="s">
        <v>229</v>
      </c>
      <c r="P145" s="27">
        <v>324</v>
      </c>
      <c r="Q145" s="27" t="s">
        <v>128</v>
      </c>
      <c r="R145" s="27" t="s">
        <v>622</v>
      </c>
      <c r="S145" s="27" t="s">
        <v>275</v>
      </c>
      <c r="T145" s="27" t="s">
        <v>64</v>
      </c>
      <c r="U145" s="27">
        <v>10</v>
      </c>
      <c r="V145" s="27">
        <v>21</v>
      </c>
      <c r="W145" s="37">
        <v>-6.7000000000000002E-5</v>
      </c>
      <c r="X145" s="27">
        <v>1</v>
      </c>
      <c r="Y145" s="38">
        <v>-6.6000000000000005E-5</v>
      </c>
      <c r="Z145" s="27" t="s">
        <v>65</v>
      </c>
    </row>
    <row r="146" spans="2:26" x14ac:dyDescent="0.2">
      <c r="B146" s="27" t="s">
        <v>229</v>
      </c>
      <c r="C146" s="27">
        <v>312</v>
      </c>
      <c r="D146" s="27" t="s">
        <v>127</v>
      </c>
      <c r="E146" s="27" t="s">
        <v>107</v>
      </c>
      <c r="F146" s="27" t="s">
        <v>276</v>
      </c>
      <c r="G146" s="27" t="s">
        <v>63</v>
      </c>
      <c r="H146" s="27">
        <v>60</v>
      </c>
      <c r="I146" s="27">
        <v>19</v>
      </c>
      <c r="J146" s="37">
        <v>-9.5000000000000005E-5</v>
      </c>
      <c r="K146" s="27">
        <v>5</v>
      </c>
      <c r="L146" s="38">
        <v>-9.1000000000000003E-5</v>
      </c>
      <c r="M146" s="27" t="s">
        <v>65</v>
      </c>
      <c r="O146" s="27" t="s">
        <v>229</v>
      </c>
      <c r="P146" s="27">
        <v>312</v>
      </c>
      <c r="Q146" s="27" t="s">
        <v>127</v>
      </c>
      <c r="R146" s="27" t="s">
        <v>622</v>
      </c>
      <c r="S146" s="27" t="s">
        <v>276</v>
      </c>
      <c r="T146" s="27" t="s">
        <v>63</v>
      </c>
      <c r="U146" s="27">
        <v>10</v>
      </c>
      <c r="V146" s="27">
        <v>19</v>
      </c>
      <c r="W146" s="37">
        <v>-9.5000000000000005E-5</v>
      </c>
      <c r="X146" s="27">
        <v>5</v>
      </c>
      <c r="Y146" s="38">
        <v>-9.1000000000000003E-5</v>
      </c>
      <c r="Z146" s="27" t="s">
        <v>65</v>
      </c>
    </row>
    <row r="147" spans="2:26" x14ac:dyDescent="0.2">
      <c r="B147" s="27" t="s">
        <v>229</v>
      </c>
      <c r="C147" s="27">
        <v>312</v>
      </c>
      <c r="D147" s="27" t="s">
        <v>127</v>
      </c>
      <c r="E147" s="27" t="s">
        <v>107</v>
      </c>
      <c r="F147" s="27" t="s">
        <v>277</v>
      </c>
      <c r="G147" s="27" t="s">
        <v>64</v>
      </c>
      <c r="H147" s="27">
        <v>60</v>
      </c>
      <c r="I147" s="27">
        <v>24</v>
      </c>
      <c r="J147" s="37">
        <v>-6.4999999999999994E-5</v>
      </c>
      <c r="K147" s="27">
        <v>1</v>
      </c>
      <c r="L147" s="38">
        <v>-6.3E-5</v>
      </c>
      <c r="M147" s="27" t="s">
        <v>65</v>
      </c>
      <c r="O147" s="27" t="s">
        <v>229</v>
      </c>
      <c r="P147" s="27">
        <v>312</v>
      </c>
      <c r="Q147" s="27" t="s">
        <v>127</v>
      </c>
      <c r="R147" s="27" t="s">
        <v>622</v>
      </c>
      <c r="S147" s="27" t="s">
        <v>277</v>
      </c>
      <c r="T147" s="27" t="s">
        <v>64</v>
      </c>
      <c r="U147" s="27">
        <v>10</v>
      </c>
      <c r="V147" s="27">
        <v>24</v>
      </c>
      <c r="W147" s="37">
        <v>-6.4999999999999994E-5</v>
      </c>
      <c r="X147" s="27">
        <v>1</v>
      </c>
      <c r="Y147" s="38">
        <v>-6.3E-5</v>
      </c>
      <c r="Z147" s="27" t="s">
        <v>65</v>
      </c>
    </row>
    <row r="148" spans="2:26" x14ac:dyDescent="0.2">
      <c r="B148" s="27" t="s">
        <v>278</v>
      </c>
      <c r="C148" s="27">
        <v>375</v>
      </c>
      <c r="D148" s="27" t="s">
        <v>127</v>
      </c>
      <c r="E148" s="27" t="s">
        <v>107</v>
      </c>
      <c r="F148" s="27" t="s">
        <v>279</v>
      </c>
      <c r="G148" s="27" t="s">
        <v>63</v>
      </c>
      <c r="H148" s="27">
        <v>60</v>
      </c>
      <c r="I148" s="27">
        <v>22</v>
      </c>
      <c r="J148" s="37">
        <v>-8.8999999999999995E-5</v>
      </c>
      <c r="K148" s="27">
        <v>6</v>
      </c>
      <c r="L148" s="38">
        <v>-8.7000000000000001E-5</v>
      </c>
      <c r="M148" s="27" t="s">
        <v>65</v>
      </c>
      <c r="O148" s="27" t="s">
        <v>278</v>
      </c>
      <c r="P148" s="27">
        <v>375</v>
      </c>
      <c r="Q148" s="27" t="s">
        <v>127</v>
      </c>
      <c r="R148" s="27" t="s">
        <v>622</v>
      </c>
      <c r="S148" s="27" t="s">
        <v>279</v>
      </c>
      <c r="T148" s="27" t="s">
        <v>63</v>
      </c>
      <c r="U148" s="27">
        <v>10</v>
      </c>
      <c r="V148" s="27">
        <v>22</v>
      </c>
      <c r="W148" s="37">
        <v>-8.8999999999999995E-5</v>
      </c>
      <c r="X148" s="27">
        <v>6</v>
      </c>
      <c r="Y148" s="38">
        <v>-8.7000000000000001E-5</v>
      </c>
      <c r="Z148" s="27" t="s">
        <v>65</v>
      </c>
    </row>
    <row r="149" spans="2:26" x14ac:dyDescent="0.2">
      <c r="B149" s="27" t="s">
        <v>278</v>
      </c>
      <c r="C149" s="27">
        <v>375</v>
      </c>
      <c r="D149" s="27" t="s">
        <v>127</v>
      </c>
      <c r="E149" s="27" t="s">
        <v>107</v>
      </c>
      <c r="F149" s="27" t="s">
        <v>280</v>
      </c>
      <c r="G149" s="27" t="s">
        <v>64</v>
      </c>
      <c r="H149" s="27">
        <v>60</v>
      </c>
      <c r="I149" s="27">
        <v>19</v>
      </c>
      <c r="J149" s="37">
        <v>-1.27E-4</v>
      </c>
      <c r="K149" s="27">
        <v>5</v>
      </c>
      <c r="L149" s="38">
        <v>-1.22E-4</v>
      </c>
      <c r="M149" s="27" t="s">
        <v>65</v>
      </c>
      <c r="O149" s="27" t="s">
        <v>278</v>
      </c>
      <c r="P149" s="27">
        <v>375</v>
      </c>
      <c r="Q149" s="27" t="s">
        <v>127</v>
      </c>
      <c r="R149" s="27" t="s">
        <v>622</v>
      </c>
      <c r="S149" s="27" t="s">
        <v>280</v>
      </c>
      <c r="T149" s="27" t="s">
        <v>64</v>
      </c>
      <c r="U149" s="27">
        <v>10</v>
      </c>
      <c r="V149" s="27">
        <v>19</v>
      </c>
      <c r="W149" s="37">
        <v>-1.27E-4</v>
      </c>
      <c r="X149" s="27">
        <v>5</v>
      </c>
      <c r="Y149" s="38">
        <v>-1.22E-4</v>
      </c>
      <c r="Z149" s="27" t="s">
        <v>65</v>
      </c>
    </row>
    <row r="150" spans="2:26" x14ac:dyDescent="0.2">
      <c r="B150" s="27" t="s">
        <v>278</v>
      </c>
      <c r="C150" s="27">
        <v>387</v>
      </c>
      <c r="D150" s="27" t="s">
        <v>128</v>
      </c>
      <c r="E150" s="27" t="s">
        <v>107</v>
      </c>
      <c r="F150" s="27" t="s">
        <v>281</v>
      </c>
      <c r="G150" s="27" t="s">
        <v>63</v>
      </c>
      <c r="H150" s="27">
        <v>60</v>
      </c>
      <c r="I150" s="27">
        <v>22</v>
      </c>
      <c r="J150" s="37">
        <v>-8.1000000000000004E-5</v>
      </c>
      <c r="K150" s="27">
        <v>6</v>
      </c>
      <c r="L150" s="38">
        <v>-8.1000000000000004E-5</v>
      </c>
      <c r="M150" s="27" t="s">
        <v>65</v>
      </c>
      <c r="O150" s="27" t="s">
        <v>278</v>
      </c>
      <c r="P150" s="27">
        <v>387</v>
      </c>
      <c r="Q150" s="27" t="s">
        <v>128</v>
      </c>
      <c r="R150" s="27" t="s">
        <v>622</v>
      </c>
      <c r="S150" s="27" t="s">
        <v>281</v>
      </c>
      <c r="T150" s="27" t="s">
        <v>63</v>
      </c>
      <c r="U150" s="27">
        <v>10</v>
      </c>
      <c r="V150" s="27">
        <v>22</v>
      </c>
      <c r="W150" s="37">
        <v>-8.1000000000000004E-5</v>
      </c>
      <c r="X150" s="27">
        <v>6</v>
      </c>
      <c r="Y150" s="38">
        <v>-8.1000000000000004E-5</v>
      </c>
      <c r="Z150" s="27" t="s">
        <v>65</v>
      </c>
    </row>
    <row r="151" spans="2:26" x14ac:dyDescent="0.2">
      <c r="B151" s="27" t="s">
        <v>278</v>
      </c>
      <c r="C151" s="27">
        <v>387</v>
      </c>
      <c r="D151" s="27" t="s">
        <v>128</v>
      </c>
      <c r="E151" s="27" t="s">
        <v>107</v>
      </c>
      <c r="F151" s="27" t="s">
        <v>282</v>
      </c>
      <c r="G151" s="27" t="s">
        <v>64</v>
      </c>
      <c r="H151" s="27">
        <v>60</v>
      </c>
      <c r="I151" s="27">
        <v>21</v>
      </c>
      <c r="J151" s="37">
        <v>-1.36E-4</v>
      </c>
      <c r="K151" s="27">
        <v>4</v>
      </c>
      <c r="L151" s="38">
        <v>-1.34E-4</v>
      </c>
      <c r="M151" s="27" t="s">
        <v>65</v>
      </c>
      <c r="O151" s="27" t="s">
        <v>278</v>
      </c>
      <c r="P151" s="27">
        <v>387</v>
      </c>
      <c r="Q151" s="27" t="s">
        <v>128</v>
      </c>
      <c r="R151" s="27" t="s">
        <v>622</v>
      </c>
      <c r="S151" s="27" t="s">
        <v>282</v>
      </c>
      <c r="T151" s="27" t="s">
        <v>64</v>
      </c>
      <c r="U151" s="27">
        <v>10</v>
      </c>
      <c r="V151" s="27">
        <v>21</v>
      </c>
      <c r="W151" s="37">
        <v>-1.36E-4</v>
      </c>
      <c r="X151" s="27">
        <v>4</v>
      </c>
      <c r="Y151" s="38">
        <v>-1.34E-4</v>
      </c>
      <c r="Z151" s="27" t="s">
        <v>65</v>
      </c>
    </row>
    <row r="152" spans="2:26" x14ac:dyDescent="0.2">
      <c r="B152" s="27" t="s">
        <v>278</v>
      </c>
      <c r="C152" s="27">
        <v>383</v>
      </c>
      <c r="D152" s="27" t="s">
        <v>129</v>
      </c>
      <c r="E152" s="27" t="s">
        <v>107</v>
      </c>
      <c r="F152" s="27" t="s">
        <v>283</v>
      </c>
      <c r="G152" s="27" t="s">
        <v>63</v>
      </c>
      <c r="H152" s="27">
        <v>60</v>
      </c>
      <c r="I152" s="27">
        <v>19</v>
      </c>
      <c r="J152" s="37">
        <v>-9.3999999999999994E-5</v>
      </c>
      <c r="K152" s="27">
        <v>7</v>
      </c>
      <c r="L152" s="38">
        <v>-9.2E-5</v>
      </c>
      <c r="M152" s="27" t="s">
        <v>65</v>
      </c>
      <c r="O152" s="27" t="s">
        <v>278</v>
      </c>
      <c r="P152" s="27">
        <v>383</v>
      </c>
      <c r="Q152" s="27" t="s">
        <v>129</v>
      </c>
      <c r="R152" s="27" t="s">
        <v>622</v>
      </c>
      <c r="S152" s="27" t="s">
        <v>283</v>
      </c>
      <c r="T152" s="27" t="s">
        <v>63</v>
      </c>
      <c r="U152" s="27">
        <v>10</v>
      </c>
      <c r="V152" s="27">
        <v>19</v>
      </c>
      <c r="W152" s="37">
        <v>-9.3999999999999994E-5</v>
      </c>
      <c r="X152" s="27">
        <v>7</v>
      </c>
      <c r="Y152" s="38">
        <v>-9.2E-5</v>
      </c>
      <c r="Z152" s="27" t="s">
        <v>65</v>
      </c>
    </row>
    <row r="153" spans="2:26" x14ac:dyDescent="0.2">
      <c r="B153" s="27" t="s">
        <v>278</v>
      </c>
      <c r="C153" s="27">
        <v>383</v>
      </c>
      <c r="D153" s="27" t="s">
        <v>129</v>
      </c>
      <c r="E153" s="27" t="s">
        <v>107</v>
      </c>
      <c r="F153" s="27" t="s">
        <v>284</v>
      </c>
      <c r="G153" s="27" t="s">
        <v>64</v>
      </c>
      <c r="H153" s="27">
        <v>60</v>
      </c>
      <c r="I153" s="27">
        <v>26</v>
      </c>
      <c r="J153" s="37">
        <v>-1.36E-4</v>
      </c>
      <c r="K153" s="27">
        <v>1</v>
      </c>
      <c r="L153" s="38">
        <v>-1.3100000000000001E-4</v>
      </c>
      <c r="M153" s="27" t="s">
        <v>65</v>
      </c>
      <c r="O153" s="27" t="s">
        <v>278</v>
      </c>
      <c r="P153" s="27">
        <v>383</v>
      </c>
      <c r="Q153" s="27" t="s">
        <v>129</v>
      </c>
      <c r="R153" s="27" t="s">
        <v>622</v>
      </c>
      <c r="S153" s="27" t="s">
        <v>284</v>
      </c>
      <c r="T153" s="27" t="s">
        <v>64</v>
      </c>
      <c r="U153" s="27">
        <v>10</v>
      </c>
      <c r="V153" s="27">
        <v>26</v>
      </c>
      <c r="W153" s="37">
        <v>-1.36E-4</v>
      </c>
      <c r="X153" s="27">
        <v>1</v>
      </c>
      <c r="Y153" s="38">
        <v>-1.3100000000000001E-4</v>
      </c>
      <c r="Z153" s="27" t="s">
        <v>65</v>
      </c>
    </row>
    <row r="154" spans="2:26" x14ac:dyDescent="0.2">
      <c r="B154" s="27" t="s">
        <v>278</v>
      </c>
      <c r="C154" s="27">
        <v>384</v>
      </c>
      <c r="D154" s="27" t="s">
        <v>129</v>
      </c>
      <c r="E154" s="27" t="s">
        <v>107</v>
      </c>
      <c r="F154" s="27" t="s">
        <v>285</v>
      </c>
      <c r="G154" s="27" t="s">
        <v>63</v>
      </c>
      <c r="H154" s="27">
        <v>60</v>
      </c>
      <c r="I154" s="27">
        <v>19</v>
      </c>
      <c r="J154" s="37">
        <v>-9.3999999999999994E-5</v>
      </c>
      <c r="K154" s="27">
        <v>7</v>
      </c>
      <c r="L154" s="38">
        <v>-9.2E-5</v>
      </c>
      <c r="M154" s="27" t="s">
        <v>65</v>
      </c>
      <c r="O154" s="27" t="s">
        <v>278</v>
      </c>
      <c r="P154" s="27">
        <v>384</v>
      </c>
      <c r="Q154" s="27" t="s">
        <v>129</v>
      </c>
      <c r="R154" s="27" t="s">
        <v>622</v>
      </c>
      <c r="S154" s="27" t="s">
        <v>285</v>
      </c>
      <c r="T154" s="27" t="s">
        <v>63</v>
      </c>
      <c r="U154" s="27">
        <v>10</v>
      </c>
      <c r="V154" s="27">
        <v>19</v>
      </c>
      <c r="W154" s="37">
        <v>-9.3999999999999994E-5</v>
      </c>
      <c r="X154" s="27">
        <v>7</v>
      </c>
      <c r="Y154" s="38">
        <v>-9.2E-5</v>
      </c>
      <c r="Z154" s="27" t="s">
        <v>65</v>
      </c>
    </row>
    <row r="155" spans="2:26" x14ac:dyDescent="0.2">
      <c r="B155" s="27" t="s">
        <v>278</v>
      </c>
      <c r="C155" s="27">
        <v>384</v>
      </c>
      <c r="D155" s="27" t="s">
        <v>129</v>
      </c>
      <c r="E155" s="27" t="s">
        <v>107</v>
      </c>
      <c r="F155" s="27" t="s">
        <v>286</v>
      </c>
      <c r="G155" s="27" t="s">
        <v>64</v>
      </c>
      <c r="H155" s="27">
        <v>60</v>
      </c>
      <c r="I155" s="27">
        <v>26</v>
      </c>
      <c r="J155" s="37">
        <v>-1.36E-4</v>
      </c>
      <c r="K155" s="27">
        <v>1</v>
      </c>
      <c r="L155" s="38">
        <v>-1.3100000000000001E-4</v>
      </c>
      <c r="M155" s="27" t="s">
        <v>65</v>
      </c>
      <c r="O155" s="27" t="s">
        <v>278</v>
      </c>
      <c r="P155" s="27">
        <v>384</v>
      </c>
      <c r="Q155" s="27" t="s">
        <v>129</v>
      </c>
      <c r="R155" s="27" t="s">
        <v>622</v>
      </c>
      <c r="S155" s="27" t="s">
        <v>286</v>
      </c>
      <c r="T155" s="27" t="s">
        <v>64</v>
      </c>
      <c r="U155" s="27">
        <v>10</v>
      </c>
      <c r="V155" s="27">
        <v>26</v>
      </c>
      <c r="W155" s="37">
        <v>-1.36E-4</v>
      </c>
      <c r="X155" s="27">
        <v>1</v>
      </c>
      <c r="Y155" s="38">
        <v>-1.3100000000000001E-4</v>
      </c>
      <c r="Z155" s="27" t="s">
        <v>65</v>
      </c>
    </row>
    <row r="156" spans="2:26" x14ac:dyDescent="0.2">
      <c r="B156" s="27" t="s">
        <v>278</v>
      </c>
      <c r="C156" s="27">
        <v>388</v>
      </c>
      <c r="D156" s="27" t="s">
        <v>128</v>
      </c>
      <c r="E156" s="27" t="s">
        <v>107</v>
      </c>
      <c r="F156" s="27" t="s">
        <v>287</v>
      </c>
      <c r="G156" s="27" t="s">
        <v>63</v>
      </c>
      <c r="H156" s="27">
        <v>60</v>
      </c>
      <c r="I156" s="27">
        <v>19</v>
      </c>
      <c r="J156" s="37">
        <v>-8.1000000000000004E-5</v>
      </c>
      <c r="K156" s="27">
        <v>9</v>
      </c>
      <c r="L156" s="38">
        <v>-8.1000000000000004E-5</v>
      </c>
      <c r="M156" s="27" t="s">
        <v>65</v>
      </c>
      <c r="O156" s="27" t="s">
        <v>278</v>
      </c>
      <c r="P156" s="27">
        <v>388</v>
      </c>
      <c r="Q156" s="27" t="s">
        <v>128</v>
      </c>
      <c r="R156" s="27" t="s">
        <v>622</v>
      </c>
      <c r="S156" s="27" t="s">
        <v>287</v>
      </c>
      <c r="T156" s="27" t="s">
        <v>63</v>
      </c>
      <c r="U156" s="27">
        <v>10</v>
      </c>
      <c r="V156" s="27">
        <v>19</v>
      </c>
      <c r="W156" s="37">
        <v>-8.1000000000000004E-5</v>
      </c>
      <c r="X156" s="27">
        <v>9</v>
      </c>
      <c r="Y156" s="38">
        <v>-8.1000000000000004E-5</v>
      </c>
      <c r="Z156" s="27" t="s">
        <v>65</v>
      </c>
    </row>
    <row r="157" spans="2:26" x14ac:dyDescent="0.2">
      <c r="B157" s="27" t="s">
        <v>278</v>
      </c>
      <c r="C157" s="27">
        <v>388</v>
      </c>
      <c r="D157" s="27" t="s">
        <v>128</v>
      </c>
      <c r="E157" s="27" t="s">
        <v>107</v>
      </c>
      <c r="F157" s="27" t="s">
        <v>288</v>
      </c>
      <c r="G157" s="27" t="s">
        <v>64</v>
      </c>
      <c r="H157" s="27">
        <v>60</v>
      </c>
      <c r="I157" s="27">
        <v>23</v>
      </c>
      <c r="J157" s="37">
        <v>-1.36E-4</v>
      </c>
      <c r="K157" s="27">
        <v>1</v>
      </c>
      <c r="L157" s="38">
        <v>-1.34E-4</v>
      </c>
      <c r="M157" s="27" t="s">
        <v>65</v>
      </c>
      <c r="O157" s="27" t="s">
        <v>278</v>
      </c>
      <c r="P157" s="27">
        <v>388</v>
      </c>
      <c r="Q157" s="27" t="s">
        <v>128</v>
      </c>
      <c r="R157" s="27" t="s">
        <v>622</v>
      </c>
      <c r="S157" s="27" t="s">
        <v>288</v>
      </c>
      <c r="T157" s="27" t="s">
        <v>64</v>
      </c>
      <c r="U157" s="27">
        <v>10</v>
      </c>
      <c r="V157" s="27">
        <v>23</v>
      </c>
      <c r="W157" s="37">
        <v>-1.36E-4</v>
      </c>
      <c r="X157" s="27">
        <v>1</v>
      </c>
      <c r="Y157" s="38">
        <v>-1.34E-4</v>
      </c>
      <c r="Z157" s="27" t="s">
        <v>65</v>
      </c>
    </row>
    <row r="158" spans="2:26" x14ac:dyDescent="0.2">
      <c r="B158" s="27" t="s">
        <v>278</v>
      </c>
      <c r="C158" s="27">
        <v>376</v>
      </c>
      <c r="D158" s="27" t="s">
        <v>127</v>
      </c>
      <c r="E158" s="27" t="s">
        <v>107</v>
      </c>
      <c r="F158" s="27" t="s">
        <v>289</v>
      </c>
      <c r="G158" s="27" t="s">
        <v>63</v>
      </c>
      <c r="H158" s="27">
        <v>60</v>
      </c>
      <c r="I158" s="27">
        <v>17</v>
      </c>
      <c r="J158" s="37">
        <v>-8.8999999999999995E-5</v>
      </c>
      <c r="K158" s="27">
        <v>10</v>
      </c>
      <c r="L158" s="38">
        <v>-8.7000000000000001E-5</v>
      </c>
      <c r="M158" s="27" t="s">
        <v>65</v>
      </c>
      <c r="O158" s="27" t="s">
        <v>278</v>
      </c>
      <c r="P158" s="27">
        <v>376</v>
      </c>
      <c r="Q158" s="27" t="s">
        <v>127</v>
      </c>
      <c r="R158" s="27" t="s">
        <v>622</v>
      </c>
      <c r="S158" s="27" t="s">
        <v>289</v>
      </c>
      <c r="T158" s="27" t="s">
        <v>63</v>
      </c>
      <c r="U158" s="27">
        <v>10</v>
      </c>
      <c r="V158" s="27">
        <v>17</v>
      </c>
      <c r="W158" s="37">
        <v>-8.8999999999999995E-5</v>
      </c>
      <c r="X158" s="27">
        <v>10</v>
      </c>
      <c r="Y158" s="38">
        <v>-8.7000000000000001E-5</v>
      </c>
      <c r="Z158" s="27" t="s">
        <v>65</v>
      </c>
    </row>
    <row r="159" spans="2:26" x14ac:dyDescent="0.2">
      <c r="B159" s="27" t="s">
        <v>278</v>
      </c>
      <c r="C159" s="27">
        <v>376</v>
      </c>
      <c r="D159" s="27" t="s">
        <v>127</v>
      </c>
      <c r="E159" s="27" t="s">
        <v>107</v>
      </c>
      <c r="F159" s="27" t="s">
        <v>290</v>
      </c>
      <c r="G159" s="27" t="s">
        <v>64</v>
      </c>
      <c r="H159" s="27">
        <v>60</v>
      </c>
      <c r="I159" s="27">
        <v>24</v>
      </c>
      <c r="J159" s="37">
        <v>-1.27E-4</v>
      </c>
      <c r="K159" s="27">
        <v>1</v>
      </c>
      <c r="L159" s="38">
        <v>-1.22E-4</v>
      </c>
      <c r="M159" s="27" t="s">
        <v>65</v>
      </c>
      <c r="O159" s="27" t="s">
        <v>278</v>
      </c>
      <c r="P159" s="27">
        <v>376</v>
      </c>
      <c r="Q159" s="27" t="s">
        <v>127</v>
      </c>
      <c r="R159" s="27" t="s">
        <v>622</v>
      </c>
      <c r="S159" s="27" t="s">
        <v>290</v>
      </c>
      <c r="T159" s="27" t="s">
        <v>64</v>
      </c>
      <c r="U159" s="27">
        <v>10</v>
      </c>
      <c r="V159" s="27">
        <v>24</v>
      </c>
      <c r="W159" s="37">
        <v>-1.27E-4</v>
      </c>
      <c r="X159" s="27">
        <v>1</v>
      </c>
      <c r="Y159" s="38">
        <v>-1.22E-4</v>
      </c>
      <c r="Z159" s="27" t="s">
        <v>65</v>
      </c>
    </row>
    <row r="160" spans="2:26" x14ac:dyDescent="0.2">
      <c r="B160" s="27" t="s">
        <v>278</v>
      </c>
      <c r="C160" s="27">
        <v>392</v>
      </c>
      <c r="D160" s="27" t="s">
        <v>128</v>
      </c>
      <c r="E160" s="27" t="s">
        <v>107</v>
      </c>
      <c r="F160" s="27" t="s">
        <v>291</v>
      </c>
      <c r="G160" s="27" t="s">
        <v>63</v>
      </c>
      <c r="H160" s="27">
        <v>60</v>
      </c>
      <c r="I160" s="27">
        <v>26</v>
      </c>
      <c r="J160" s="37">
        <v>-8.7999999999999998E-5</v>
      </c>
      <c r="K160" s="27">
        <v>1</v>
      </c>
      <c r="L160" s="38">
        <v>-8.6000000000000003E-5</v>
      </c>
      <c r="M160" s="27" t="s">
        <v>65</v>
      </c>
      <c r="O160" s="27" t="s">
        <v>278</v>
      </c>
      <c r="P160" s="27">
        <v>392</v>
      </c>
      <c r="Q160" s="27" t="s">
        <v>128</v>
      </c>
      <c r="R160" s="27" t="s">
        <v>622</v>
      </c>
      <c r="S160" s="27" t="s">
        <v>291</v>
      </c>
      <c r="T160" s="27" t="s">
        <v>63</v>
      </c>
      <c r="U160" s="27">
        <v>10</v>
      </c>
      <c r="V160" s="27">
        <v>26</v>
      </c>
      <c r="W160" s="37">
        <v>-8.7999999999999998E-5</v>
      </c>
      <c r="X160" s="27">
        <v>1</v>
      </c>
      <c r="Y160" s="38">
        <v>-8.7000000000000001E-5</v>
      </c>
      <c r="Z160" s="27" t="s">
        <v>65</v>
      </c>
    </row>
    <row r="161" spans="2:26" x14ac:dyDescent="0.2">
      <c r="B161" s="27" t="s">
        <v>278</v>
      </c>
      <c r="C161" s="27">
        <v>392</v>
      </c>
      <c r="D161" s="27" t="s">
        <v>128</v>
      </c>
      <c r="E161" s="27" t="s">
        <v>107</v>
      </c>
      <c r="F161" s="27" t="s">
        <v>292</v>
      </c>
      <c r="G161" s="27" t="s">
        <v>64</v>
      </c>
      <c r="H161" s="27">
        <v>60</v>
      </c>
      <c r="I161" s="27">
        <v>21</v>
      </c>
      <c r="J161" s="37">
        <v>-1.36E-4</v>
      </c>
      <c r="K161" s="27">
        <v>5</v>
      </c>
      <c r="L161" s="38">
        <v>-1.3300000000000001E-4</v>
      </c>
      <c r="M161" s="27" t="s">
        <v>65</v>
      </c>
      <c r="O161" s="27" t="s">
        <v>278</v>
      </c>
      <c r="P161" s="27">
        <v>392</v>
      </c>
      <c r="Q161" s="27" t="s">
        <v>128</v>
      </c>
      <c r="R161" s="27" t="s">
        <v>622</v>
      </c>
      <c r="S161" s="27" t="s">
        <v>292</v>
      </c>
      <c r="T161" s="27" t="s">
        <v>64</v>
      </c>
      <c r="U161" s="27">
        <v>10</v>
      </c>
      <c r="V161" s="27">
        <v>21</v>
      </c>
      <c r="W161" s="37">
        <v>-1.36E-4</v>
      </c>
      <c r="X161" s="27">
        <v>5</v>
      </c>
      <c r="Y161" s="38">
        <v>-1.3300000000000001E-4</v>
      </c>
      <c r="Z161" s="27" t="s">
        <v>65</v>
      </c>
    </row>
    <row r="162" spans="2:26" x14ac:dyDescent="0.2">
      <c r="B162" s="27" t="s">
        <v>278</v>
      </c>
      <c r="C162" s="27">
        <v>377</v>
      </c>
      <c r="D162" s="27" t="s">
        <v>129</v>
      </c>
      <c r="E162" s="27" t="s">
        <v>107</v>
      </c>
      <c r="F162" s="27" t="s">
        <v>293</v>
      </c>
      <c r="G162" s="27" t="s">
        <v>63</v>
      </c>
      <c r="H162" s="27">
        <v>60</v>
      </c>
      <c r="I162" s="27">
        <v>24</v>
      </c>
      <c r="J162" s="37">
        <v>-1.07E-4</v>
      </c>
      <c r="K162" s="27">
        <v>7</v>
      </c>
      <c r="L162" s="38">
        <v>-1.06E-4</v>
      </c>
      <c r="M162" s="27" t="s">
        <v>65</v>
      </c>
      <c r="O162" s="27" t="s">
        <v>278</v>
      </c>
      <c r="P162" s="27">
        <v>377</v>
      </c>
      <c r="Q162" s="27" t="s">
        <v>129</v>
      </c>
      <c r="R162" s="27" t="s">
        <v>622</v>
      </c>
      <c r="S162" s="27" t="s">
        <v>293</v>
      </c>
      <c r="T162" s="27" t="s">
        <v>63</v>
      </c>
      <c r="U162" s="27">
        <v>10</v>
      </c>
      <c r="V162" s="27">
        <v>24</v>
      </c>
      <c r="W162" s="37">
        <v>-1.07E-4</v>
      </c>
      <c r="X162" s="27">
        <v>7</v>
      </c>
      <c r="Y162" s="38">
        <v>-1.06E-4</v>
      </c>
      <c r="Z162" s="27" t="s">
        <v>65</v>
      </c>
    </row>
    <row r="163" spans="2:26" x14ac:dyDescent="0.2">
      <c r="B163" s="27" t="s">
        <v>278</v>
      </c>
      <c r="C163" s="27">
        <v>377</v>
      </c>
      <c r="D163" s="27" t="s">
        <v>129</v>
      </c>
      <c r="E163" s="27" t="s">
        <v>107</v>
      </c>
      <c r="F163" s="27" t="s">
        <v>294</v>
      </c>
      <c r="G163" s="27" t="s">
        <v>64</v>
      </c>
      <c r="H163" s="27">
        <v>60</v>
      </c>
      <c r="I163" s="27">
        <v>21</v>
      </c>
      <c r="J163" s="37">
        <v>-1.5200000000000001E-4</v>
      </c>
      <c r="K163" s="27">
        <v>4</v>
      </c>
      <c r="L163" s="38">
        <v>-1.4799999999999999E-4</v>
      </c>
      <c r="M163" s="27" t="s">
        <v>65</v>
      </c>
      <c r="O163" s="27" t="s">
        <v>278</v>
      </c>
      <c r="P163" s="27">
        <v>377</v>
      </c>
      <c r="Q163" s="27" t="s">
        <v>129</v>
      </c>
      <c r="R163" s="27" t="s">
        <v>622</v>
      </c>
      <c r="S163" s="27" t="s">
        <v>294</v>
      </c>
      <c r="T163" s="27" t="s">
        <v>64</v>
      </c>
      <c r="U163" s="27">
        <v>10</v>
      </c>
      <c r="V163" s="27">
        <v>21</v>
      </c>
      <c r="W163" s="37">
        <v>-1.5200000000000001E-4</v>
      </c>
      <c r="X163" s="27">
        <v>4</v>
      </c>
      <c r="Y163" s="38">
        <v>-1.4799999999999999E-4</v>
      </c>
      <c r="Z163" s="27" t="s">
        <v>65</v>
      </c>
    </row>
    <row r="164" spans="2:26" x14ac:dyDescent="0.2">
      <c r="B164" s="27" t="s">
        <v>278</v>
      </c>
      <c r="C164" s="27">
        <v>395</v>
      </c>
      <c r="D164" s="27" t="s">
        <v>128</v>
      </c>
      <c r="E164" s="27" t="s">
        <v>107</v>
      </c>
      <c r="F164" s="27" t="s">
        <v>295</v>
      </c>
      <c r="G164" s="27" t="s">
        <v>63</v>
      </c>
      <c r="H164" s="27">
        <v>60</v>
      </c>
      <c r="I164" s="27">
        <v>24</v>
      </c>
      <c r="J164" s="37">
        <v>-9.7999999999999997E-5</v>
      </c>
      <c r="K164" s="27">
        <v>6</v>
      </c>
      <c r="L164" s="38">
        <v>-9.7E-5</v>
      </c>
      <c r="M164" s="27" t="s">
        <v>65</v>
      </c>
      <c r="O164" s="27" t="s">
        <v>278</v>
      </c>
      <c r="P164" s="27">
        <v>395</v>
      </c>
      <c r="Q164" s="27" t="s">
        <v>128</v>
      </c>
      <c r="R164" s="27" t="s">
        <v>622</v>
      </c>
      <c r="S164" s="27" t="s">
        <v>295</v>
      </c>
      <c r="T164" s="27" t="s">
        <v>63</v>
      </c>
      <c r="U164" s="27">
        <v>10</v>
      </c>
      <c r="V164" s="27">
        <v>24</v>
      </c>
      <c r="W164" s="37">
        <v>-9.7999999999999997E-5</v>
      </c>
      <c r="X164" s="27">
        <v>6</v>
      </c>
      <c r="Y164" s="38">
        <v>-9.7E-5</v>
      </c>
      <c r="Z164" s="27" t="s">
        <v>65</v>
      </c>
    </row>
    <row r="165" spans="2:26" x14ac:dyDescent="0.2">
      <c r="B165" s="27" t="s">
        <v>278</v>
      </c>
      <c r="C165" s="27">
        <v>395</v>
      </c>
      <c r="D165" s="27" t="s">
        <v>128</v>
      </c>
      <c r="E165" s="27" t="s">
        <v>107</v>
      </c>
      <c r="F165" s="27" t="s">
        <v>296</v>
      </c>
      <c r="G165" s="27" t="s">
        <v>64</v>
      </c>
      <c r="H165" s="27">
        <v>60</v>
      </c>
      <c r="I165" s="27">
        <v>21</v>
      </c>
      <c r="J165" s="37">
        <v>-1.55E-4</v>
      </c>
      <c r="K165" s="27">
        <v>3</v>
      </c>
      <c r="L165" s="38">
        <v>-1.5300000000000001E-4</v>
      </c>
      <c r="M165" s="27" t="s">
        <v>65</v>
      </c>
      <c r="O165" s="27" t="s">
        <v>278</v>
      </c>
      <c r="P165" s="27">
        <v>395</v>
      </c>
      <c r="Q165" s="27" t="s">
        <v>128</v>
      </c>
      <c r="R165" s="27" t="s">
        <v>622</v>
      </c>
      <c r="S165" s="27" t="s">
        <v>296</v>
      </c>
      <c r="T165" s="27" t="s">
        <v>64</v>
      </c>
      <c r="U165" s="27">
        <v>10</v>
      </c>
      <c r="V165" s="27">
        <v>21</v>
      </c>
      <c r="W165" s="37">
        <v>-1.55E-4</v>
      </c>
      <c r="X165" s="27">
        <v>3</v>
      </c>
      <c r="Y165" s="38">
        <v>-1.5300000000000001E-4</v>
      </c>
      <c r="Z165" s="27" t="s">
        <v>65</v>
      </c>
    </row>
    <row r="166" spans="2:26" x14ac:dyDescent="0.2">
      <c r="B166" s="27" t="s">
        <v>278</v>
      </c>
      <c r="C166" s="27">
        <v>396</v>
      </c>
      <c r="D166" s="27" t="s">
        <v>128</v>
      </c>
      <c r="E166" s="27" t="s">
        <v>107</v>
      </c>
      <c r="F166" s="27" t="s">
        <v>297</v>
      </c>
      <c r="G166" s="27" t="s">
        <v>63</v>
      </c>
      <c r="H166" s="27">
        <v>60</v>
      </c>
      <c r="I166" s="27">
        <v>19</v>
      </c>
      <c r="J166" s="37">
        <v>-9.7999999999999997E-5</v>
      </c>
      <c r="K166" s="27">
        <v>7</v>
      </c>
      <c r="L166" s="38">
        <v>-9.7E-5</v>
      </c>
      <c r="M166" s="27" t="s">
        <v>65</v>
      </c>
      <c r="O166" s="27" t="s">
        <v>278</v>
      </c>
      <c r="P166" s="27">
        <v>396</v>
      </c>
      <c r="Q166" s="27" t="s">
        <v>128</v>
      </c>
      <c r="R166" s="27" t="s">
        <v>622</v>
      </c>
      <c r="S166" s="27" t="s">
        <v>297</v>
      </c>
      <c r="T166" s="27" t="s">
        <v>63</v>
      </c>
      <c r="U166" s="27">
        <v>10</v>
      </c>
      <c r="V166" s="27">
        <v>19</v>
      </c>
      <c r="W166" s="37">
        <v>-9.7999999999999997E-5</v>
      </c>
      <c r="X166" s="27">
        <v>7</v>
      </c>
      <c r="Y166" s="38">
        <v>-9.7E-5</v>
      </c>
      <c r="Z166" s="27" t="s">
        <v>65</v>
      </c>
    </row>
    <row r="167" spans="2:26" x14ac:dyDescent="0.2">
      <c r="B167" s="27" t="s">
        <v>278</v>
      </c>
      <c r="C167" s="27">
        <v>396</v>
      </c>
      <c r="D167" s="27" t="s">
        <v>128</v>
      </c>
      <c r="E167" s="27" t="s">
        <v>107</v>
      </c>
      <c r="F167" s="27" t="s">
        <v>298</v>
      </c>
      <c r="G167" s="27" t="s">
        <v>64</v>
      </c>
      <c r="H167" s="27">
        <v>60</v>
      </c>
      <c r="I167" s="27">
        <v>23</v>
      </c>
      <c r="J167" s="37">
        <v>-1.55E-4</v>
      </c>
      <c r="K167" s="27">
        <v>1</v>
      </c>
      <c r="L167" s="38">
        <v>-1.5300000000000001E-4</v>
      </c>
      <c r="M167" s="27" t="s">
        <v>65</v>
      </c>
      <c r="O167" s="27" t="s">
        <v>278</v>
      </c>
      <c r="P167" s="27">
        <v>396</v>
      </c>
      <c r="Q167" s="27" t="s">
        <v>128</v>
      </c>
      <c r="R167" s="27" t="s">
        <v>622</v>
      </c>
      <c r="S167" s="27" t="s">
        <v>298</v>
      </c>
      <c r="T167" s="27" t="s">
        <v>64</v>
      </c>
      <c r="U167" s="27">
        <v>10</v>
      </c>
      <c r="V167" s="27">
        <v>23</v>
      </c>
      <c r="W167" s="37">
        <v>-1.55E-4</v>
      </c>
      <c r="X167" s="27">
        <v>1</v>
      </c>
      <c r="Y167" s="38">
        <v>-1.5300000000000001E-4</v>
      </c>
      <c r="Z167" s="27" t="s">
        <v>65</v>
      </c>
    </row>
    <row r="168" spans="2:26" x14ac:dyDescent="0.2">
      <c r="B168" s="27" t="s">
        <v>278</v>
      </c>
      <c r="C168" s="27">
        <v>379</v>
      </c>
      <c r="D168" s="27" t="s">
        <v>129</v>
      </c>
      <c r="E168" s="27" t="s">
        <v>107</v>
      </c>
      <c r="F168" s="27" t="s">
        <v>299</v>
      </c>
      <c r="G168" s="27" t="s">
        <v>63</v>
      </c>
      <c r="H168" s="27">
        <v>60</v>
      </c>
      <c r="I168" s="27">
        <v>19</v>
      </c>
      <c r="J168" s="37">
        <v>-1.07E-4</v>
      </c>
      <c r="K168" s="27">
        <v>11</v>
      </c>
      <c r="L168" s="38">
        <v>-1.06E-4</v>
      </c>
      <c r="M168" s="27" t="s">
        <v>65</v>
      </c>
      <c r="O168" s="27" t="s">
        <v>278</v>
      </c>
      <c r="P168" s="27">
        <v>379</v>
      </c>
      <c r="Q168" s="27" t="s">
        <v>129</v>
      </c>
      <c r="R168" s="27" t="s">
        <v>622</v>
      </c>
      <c r="S168" s="27" t="s">
        <v>299</v>
      </c>
      <c r="T168" s="27" t="s">
        <v>63</v>
      </c>
      <c r="U168" s="27">
        <v>10</v>
      </c>
      <c r="V168" s="27">
        <v>19</v>
      </c>
      <c r="W168" s="37">
        <v>-1.07E-4</v>
      </c>
      <c r="X168" s="27">
        <v>11</v>
      </c>
      <c r="Y168" s="38">
        <v>-1.06E-4</v>
      </c>
      <c r="Z168" s="27" t="s">
        <v>65</v>
      </c>
    </row>
    <row r="169" spans="2:26" x14ac:dyDescent="0.2">
      <c r="B169" s="27" t="s">
        <v>278</v>
      </c>
      <c r="C169" s="27">
        <v>379</v>
      </c>
      <c r="D169" s="27" t="s">
        <v>129</v>
      </c>
      <c r="E169" s="27" t="s">
        <v>107</v>
      </c>
      <c r="F169" s="27" t="s">
        <v>300</v>
      </c>
      <c r="G169" s="27" t="s">
        <v>64</v>
      </c>
      <c r="H169" s="27">
        <v>60</v>
      </c>
      <c r="I169" s="27">
        <v>26</v>
      </c>
      <c r="J169" s="37">
        <v>-1.5200000000000001E-4</v>
      </c>
      <c r="K169" s="27">
        <v>1</v>
      </c>
      <c r="L169" s="38">
        <v>-1.4799999999999999E-4</v>
      </c>
      <c r="M169" s="27" t="s">
        <v>65</v>
      </c>
      <c r="O169" s="27" t="s">
        <v>278</v>
      </c>
      <c r="P169" s="27">
        <v>379</v>
      </c>
      <c r="Q169" s="27" t="s">
        <v>129</v>
      </c>
      <c r="R169" s="27" t="s">
        <v>622</v>
      </c>
      <c r="S169" s="27" t="s">
        <v>300</v>
      </c>
      <c r="T169" s="27" t="s">
        <v>64</v>
      </c>
      <c r="U169" s="27">
        <v>10</v>
      </c>
      <c r="V169" s="27">
        <v>26</v>
      </c>
      <c r="W169" s="37">
        <v>-1.5200000000000001E-4</v>
      </c>
      <c r="X169" s="27">
        <v>1</v>
      </c>
      <c r="Y169" s="38">
        <v>-1.4799999999999999E-4</v>
      </c>
      <c r="Z169" s="27" t="s">
        <v>65</v>
      </c>
    </row>
    <row r="170" spans="2:26" x14ac:dyDescent="0.2">
      <c r="B170" s="27" t="s">
        <v>278</v>
      </c>
      <c r="C170" s="27">
        <v>390</v>
      </c>
      <c r="D170" s="27" t="s">
        <v>128</v>
      </c>
      <c r="E170" s="27" t="s">
        <v>107</v>
      </c>
      <c r="F170" s="27" t="s">
        <v>301</v>
      </c>
      <c r="G170" s="27" t="s">
        <v>63</v>
      </c>
      <c r="H170" s="27">
        <v>60</v>
      </c>
      <c r="I170" s="27">
        <v>21</v>
      </c>
      <c r="J170" s="37">
        <v>-8.7999999999999998E-5</v>
      </c>
      <c r="K170" s="27">
        <v>5</v>
      </c>
      <c r="L170" s="38">
        <v>-8.6000000000000003E-5</v>
      </c>
      <c r="M170" s="27" t="s">
        <v>65</v>
      </c>
      <c r="O170" s="27" t="s">
        <v>278</v>
      </c>
      <c r="P170" s="27">
        <v>390</v>
      </c>
      <c r="Q170" s="27" t="s">
        <v>128</v>
      </c>
      <c r="R170" s="27" t="s">
        <v>622</v>
      </c>
      <c r="S170" s="27" t="s">
        <v>301</v>
      </c>
      <c r="T170" s="27" t="s">
        <v>63</v>
      </c>
      <c r="U170" s="27">
        <v>10</v>
      </c>
      <c r="V170" s="27">
        <v>21</v>
      </c>
      <c r="W170" s="37">
        <v>-8.7999999999999998E-5</v>
      </c>
      <c r="X170" s="27">
        <v>5</v>
      </c>
      <c r="Y170" s="38">
        <v>-8.6000000000000003E-5</v>
      </c>
      <c r="Z170" s="27" t="s">
        <v>65</v>
      </c>
    </row>
    <row r="171" spans="2:26" x14ac:dyDescent="0.2">
      <c r="B171" s="27" t="s">
        <v>278</v>
      </c>
      <c r="C171" s="27">
        <v>390</v>
      </c>
      <c r="D171" s="27" t="s">
        <v>128</v>
      </c>
      <c r="E171" s="27" t="s">
        <v>107</v>
      </c>
      <c r="F171" s="27" t="s">
        <v>302</v>
      </c>
      <c r="G171" s="27" t="s">
        <v>64</v>
      </c>
      <c r="H171" s="27">
        <v>60</v>
      </c>
      <c r="I171" s="27">
        <v>26</v>
      </c>
      <c r="J171" s="37">
        <v>-1.35E-4</v>
      </c>
      <c r="K171" s="27">
        <v>1</v>
      </c>
      <c r="L171" s="38">
        <v>-1.3200000000000001E-4</v>
      </c>
      <c r="M171" s="27" t="s">
        <v>65</v>
      </c>
      <c r="O171" s="27" t="s">
        <v>278</v>
      </c>
      <c r="P171" s="27">
        <v>390</v>
      </c>
      <c r="Q171" s="27" t="s">
        <v>128</v>
      </c>
      <c r="R171" s="27" t="s">
        <v>622</v>
      </c>
      <c r="S171" s="27" t="s">
        <v>302</v>
      </c>
      <c r="T171" s="27" t="s">
        <v>64</v>
      </c>
      <c r="U171" s="27">
        <v>10</v>
      </c>
      <c r="V171" s="27">
        <v>26</v>
      </c>
      <c r="W171" s="37">
        <v>-1.35E-4</v>
      </c>
      <c r="X171" s="27">
        <v>1</v>
      </c>
      <c r="Y171" s="38">
        <v>-1.3200000000000001E-4</v>
      </c>
      <c r="Z171" s="27" t="s">
        <v>65</v>
      </c>
    </row>
    <row r="172" spans="2:26" x14ac:dyDescent="0.2">
      <c r="B172" s="27" t="s">
        <v>278</v>
      </c>
      <c r="C172" s="27">
        <v>391</v>
      </c>
      <c r="D172" s="27" t="s">
        <v>128</v>
      </c>
      <c r="E172" s="27" t="s">
        <v>107</v>
      </c>
      <c r="F172" s="27" t="s">
        <v>303</v>
      </c>
      <c r="G172" s="27" t="s">
        <v>63</v>
      </c>
      <c r="H172" s="27">
        <v>60</v>
      </c>
      <c r="I172" s="27">
        <v>26</v>
      </c>
      <c r="J172" s="37">
        <v>-8.8999999999999995E-5</v>
      </c>
      <c r="K172" s="27">
        <v>1</v>
      </c>
      <c r="L172" s="38">
        <v>-8.7000000000000001E-5</v>
      </c>
      <c r="M172" s="27" t="s">
        <v>65</v>
      </c>
      <c r="O172" s="27" t="s">
        <v>278</v>
      </c>
      <c r="P172" s="27">
        <v>391</v>
      </c>
      <c r="Q172" s="27" t="s">
        <v>128</v>
      </c>
      <c r="R172" s="27" t="s">
        <v>622</v>
      </c>
      <c r="S172" s="27" t="s">
        <v>303</v>
      </c>
      <c r="T172" s="27" t="s">
        <v>63</v>
      </c>
      <c r="U172" s="27">
        <v>10</v>
      </c>
      <c r="V172" s="27">
        <v>26</v>
      </c>
      <c r="W172" s="37">
        <v>-8.8999999999999995E-5</v>
      </c>
      <c r="X172" s="27">
        <v>1</v>
      </c>
      <c r="Y172" s="38">
        <v>-8.7000000000000001E-5</v>
      </c>
      <c r="Z172" s="27" t="s">
        <v>65</v>
      </c>
    </row>
    <row r="173" spans="2:26" x14ac:dyDescent="0.2">
      <c r="B173" s="27" t="s">
        <v>278</v>
      </c>
      <c r="C173" s="27">
        <v>391</v>
      </c>
      <c r="D173" s="27" t="s">
        <v>128</v>
      </c>
      <c r="E173" s="27" t="s">
        <v>107</v>
      </c>
      <c r="F173" s="27" t="s">
        <v>304</v>
      </c>
      <c r="G173" s="27" t="s">
        <v>64</v>
      </c>
      <c r="H173" s="27">
        <v>60</v>
      </c>
      <c r="I173" s="27">
        <v>21</v>
      </c>
      <c r="J173" s="37">
        <v>-1.35E-4</v>
      </c>
      <c r="K173" s="27">
        <v>5</v>
      </c>
      <c r="L173" s="38">
        <v>-1.3200000000000001E-4</v>
      </c>
      <c r="M173" s="27" t="s">
        <v>65</v>
      </c>
      <c r="O173" s="27" t="s">
        <v>278</v>
      </c>
      <c r="P173" s="27">
        <v>391</v>
      </c>
      <c r="Q173" s="27" t="s">
        <v>128</v>
      </c>
      <c r="R173" s="27" t="s">
        <v>622</v>
      </c>
      <c r="S173" s="27" t="s">
        <v>304</v>
      </c>
      <c r="T173" s="27" t="s">
        <v>64</v>
      </c>
      <c r="U173" s="27">
        <v>10</v>
      </c>
      <c r="V173" s="27">
        <v>21</v>
      </c>
      <c r="W173" s="37">
        <v>-1.35E-4</v>
      </c>
      <c r="X173" s="27">
        <v>5</v>
      </c>
      <c r="Y173" s="38">
        <v>-1.3200000000000001E-4</v>
      </c>
      <c r="Z173" s="27" t="s">
        <v>65</v>
      </c>
    </row>
    <row r="174" spans="2:26" x14ac:dyDescent="0.2">
      <c r="B174" s="27" t="s">
        <v>278</v>
      </c>
      <c r="C174" s="27">
        <v>378</v>
      </c>
      <c r="D174" s="27" t="s">
        <v>129</v>
      </c>
      <c r="E174" s="27" t="s">
        <v>107</v>
      </c>
      <c r="F174" s="27" t="s">
        <v>305</v>
      </c>
      <c r="G174" s="27" t="s">
        <v>63</v>
      </c>
      <c r="H174" s="27">
        <v>60</v>
      </c>
      <c r="I174" s="27">
        <v>24</v>
      </c>
      <c r="J174" s="37">
        <v>-1.05E-4</v>
      </c>
      <c r="K174" s="27">
        <v>7</v>
      </c>
      <c r="L174" s="38">
        <v>-1.0399999999999999E-4</v>
      </c>
      <c r="M174" s="27" t="s">
        <v>65</v>
      </c>
      <c r="O174" s="27" t="s">
        <v>278</v>
      </c>
      <c r="P174" s="27">
        <v>378</v>
      </c>
      <c r="Q174" s="27" t="s">
        <v>129</v>
      </c>
      <c r="R174" s="27" t="s">
        <v>622</v>
      </c>
      <c r="S174" s="27" t="s">
        <v>305</v>
      </c>
      <c r="T174" s="27" t="s">
        <v>63</v>
      </c>
      <c r="U174" s="27">
        <v>10</v>
      </c>
      <c r="V174" s="27">
        <v>24</v>
      </c>
      <c r="W174" s="37">
        <v>-1.05E-4</v>
      </c>
      <c r="X174" s="27">
        <v>7</v>
      </c>
      <c r="Y174" s="38">
        <v>-1.0399999999999999E-4</v>
      </c>
      <c r="Z174" s="27" t="s">
        <v>65</v>
      </c>
    </row>
    <row r="175" spans="2:26" x14ac:dyDescent="0.2">
      <c r="B175" s="27" t="s">
        <v>278</v>
      </c>
      <c r="C175" s="27">
        <v>378</v>
      </c>
      <c r="D175" s="27" t="s">
        <v>129</v>
      </c>
      <c r="E175" s="27" t="s">
        <v>107</v>
      </c>
      <c r="F175" s="27" t="s">
        <v>306</v>
      </c>
      <c r="G175" s="27" t="s">
        <v>64</v>
      </c>
      <c r="H175" s="27">
        <v>60</v>
      </c>
      <c r="I175" s="27">
        <v>21</v>
      </c>
      <c r="J175" s="37">
        <v>-1.5100000000000001E-4</v>
      </c>
      <c r="K175" s="27">
        <v>5</v>
      </c>
      <c r="L175" s="38">
        <v>-1.47E-4</v>
      </c>
      <c r="M175" s="27" t="s">
        <v>65</v>
      </c>
      <c r="O175" s="27" t="s">
        <v>278</v>
      </c>
      <c r="P175" s="27">
        <v>378</v>
      </c>
      <c r="Q175" s="27" t="s">
        <v>129</v>
      </c>
      <c r="R175" s="27" t="s">
        <v>622</v>
      </c>
      <c r="S175" s="27" t="s">
        <v>306</v>
      </c>
      <c r="T175" s="27" t="s">
        <v>64</v>
      </c>
      <c r="U175" s="27">
        <v>10</v>
      </c>
      <c r="V175" s="27">
        <v>21</v>
      </c>
      <c r="W175" s="37">
        <v>-1.5100000000000001E-4</v>
      </c>
      <c r="X175" s="27">
        <v>5</v>
      </c>
      <c r="Y175" s="38">
        <v>-1.47E-4</v>
      </c>
      <c r="Z175" s="27" t="s">
        <v>65</v>
      </c>
    </row>
    <row r="176" spans="2:26" x14ac:dyDescent="0.2">
      <c r="B176" s="27" t="s">
        <v>278</v>
      </c>
      <c r="C176" s="27">
        <v>393</v>
      </c>
      <c r="D176" s="27" t="s">
        <v>128</v>
      </c>
      <c r="E176" s="27" t="s">
        <v>107</v>
      </c>
      <c r="F176" s="27" t="s">
        <v>307</v>
      </c>
      <c r="G176" s="27" t="s">
        <v>63</v>
      </c>
      <c r="H176" s="27">
        <v>60</v>
      </c>
      <c r="I176" s="27">
        <v>22</v>
      </c>
      <c r="J176" s="37">
        <v>-9.3999999999999994E-5</v>
      </c>
      <c r="K176" s="27">
        <v>6</v>
      </c>
      <c r="L176" s="38">
        <v>-9.3999999999999994E-5</v>
      </c>
      <c r="M176" s="27" t="s">
        <v>65</v>
      </c>
      <c r="O176" s="27" t="s">
        <v>278</v>
      </c>
      <c r="P176" s="27">
        <v>393</v>
      </c>
      <c r="Q176" s="27" t="s">
        <v>128</v>
      </c>
      <c r="R176" s="27" t="s">
        <v>622</v>
      </c>
      <c r="S176" s="27" t="s">
        <v>307</v>
      </c>
      <c r="T176" s="27" t="s">
        <v>63</v>
      </c>
      <c r="U176" s="27">
        <v>10</v>
      </c>
      <c r="V176" s="27">
        <v>22</v>
      </c>
      <c r="W176" s="37">
        <v>-9.3999999999999994E-5</v>
      </c>
      <c r="X176" s="27">
        <v>6</v>
      </c>
      <c r="Y176" s="38">
        <v>-9.3999999999999994E-5</v>
      </c>
      <c r="Z176" s="27" t="s">
        <v>65</v>
      </c>
    </row>
    <row r="177" spans="2:26" x14ac:dyDescent="0.2">
      <c r="B177" s="27" t="s">
        <v>278</v>
      </c>
      <c r="C177" s="27">
        <v>393</v>
      </c>
      <c r="D177" s="27" t="s">
        <v>128</v>
      </c>
      <c r="E177" s="27" t="s">
        <v>107</v>
      </c>
      <c r="F177" s="27" t="s">
        <v>308</v>
      </c>
      <c r="G177" s="27" t="s">
        <v>64</v>
      </c>
      <c r="H177" s="27">
        <v>60</v>
      </c>
      <c r="I177" s="27">
        <v>21</v>
      </c>
      <c r="J177" s="37">
        <v>-1.5300000000000001E-4</v>
      </c>
      <c r="K177" s="27">
        <v>4</v>
      </c>
      <c r="L177" s="38">
        <v>-1.5100000000000001E-4</v>
      </c>
      <c r="M177" s="27" t="s">
        <v>65</v>
      </c>
      <c r="O177" s="27" t="s">
        <v>278</v>
      </c>
      <c r="P177" s="27">
        <v>393</v>
      </c>
      <c r="Q177" s="27" t="s">
        <v>128</v>
      </c>
      <c r="R177" s="27" t="s">
        <v>622</v>
      </c>
      <c r="S177" s="27" t="s">
        <v>308</v>
      </c>
      <c r="T177" s="27" t="s">
        <v>64</v>
      </c>
      <c r="U177" s="27">
        <v>10</v>
      </c>
      <c r="V177" s="27">
        <v>21</v>
      </c>
      <c r="W177" s="37">
        <v>-1.5300000000000001E-4</v>
      </c>
      <c r="X177" s="27">
        <v>4</v>
      </c>
      <c r="Y177" s="38">
        <v>-1.5100000000000001E-4</v>
      </c>
      <c r="Z177" s="27" t="s">
        <v>65</v>
      </c>
    </row>
    <row r="178" spans="2:26" x14ac:dyDescent="0.2">
      <c r="B178" s="27" t="s">
        <v>278</v>
      </c>
      <c r="C178" s="27">
        <v>394</v>
      </c>
      <c r="D178" s="27" t="s">
        <v>128</v>
      </c>
      <c r="E178" s="27" t="s">
        <v>107</v>
      </c>
      <c r="F178" s="27" t="s">
        <v>309</v>
      </c>
      <c r="G178" s="27" t="s">
        <v>63</v>
      </c>
      <c r="H178" s="27">
        <v>60</v>
      </c>
      <c r="I178" s="27">
        <v>19</v>
      </c>
      <c r="J178" s="37">
        <v>-9.3999999999999994E-5</v>
      </c>
      <c r="K178" s="27">
        <v>8</v>
      </c>
      <c r="L178" s="38">
        <v>-9.3999999999999994E-5</v>
      </c>
      <c r="M178" s="27" t="s">
        <v>65</v>
      </c>
      <c r="O178" s="27" t="s">
        <v>278</v>
      </c>
      <c r="P178" s="27">
        <v>394</v>
      </c>
      <c r="Q178" s="27" t="s">
        <v>128</v>
      </c>
      <c r="R178" s="27" t="s">
        <v>622</v>
      </c>
      <c r="S178" s="27" t="s">
        <v>309</v>
      </c>
      <c r="T178" s="27" t="s">
        <v>63</v>
      </c>
      <c r="U178" s="27">
        <v>10</v>
      </c>
      <c r="V178" s="27">
        <v>19</v>
      </c>
      <c r="W178" s="37">
        <v>-9.3999999999999994E-5</v>
      </c>
      <c r="X178" s="27">
        <v>8</v>
      </c>
      <c r="Y178" s="38">
        <v>-9.3999999999999994E-5</v>
      </c>
      <c r="Z178" s="27" t="s">
        <v>65</v>
      </c>
    </row>
    <row r="179" spans="2:26" x14ac:dyDescent="0.2">
      <c r="B179" s="27" t="s">
        <v>278</v>
      </c>
      <c r="C179" s="27">
        <v>394</v>
      </c>
      <c r="D179" s="27" t="s">
        <v>128</v>
      </c>
      <c r="E179" s="27" t="s">
        <v>107</v>
      </c>
      <c r="F179" s="27" t="s">
        <v>310</v>
      </c>
      <c r="G179" s="27" t="s">
        <v>64</v>
      </c>
      <c r="H179" s="27">
        <v>60</v>
      </c>
      <c r="I179" s="27">
        <v>26</v>
      </c>
      <c r="J179" s="37">
        <v>-1.5300000000000001E-4</v>
      </c>
      <c r="K179" s="27">
        <v>1</v>
      </c>
      <c r="L179" s="38">
        <v>-1.5100000000000001E-4</v>
      </c>
      <c r="M179" s="27" t="s">
        <v>65</v>
      </c>
      <c r="O179" s="27" t="s">
        <v>278</v>
      </c>
      <c r="P179" s="27">
        <v>394</v>
      </c>
      <c r="Q179" s="27" t="s">
        <v>128</v>
      </c>
      <c r="R179" s="27" t="s">
        <v>622</v>
      </c>
      <c r="S179" s="27" t="s">
        <v>310</v>
      </c>
      <c r="T179" s="27" t="s">
        <v>64</v>
      </c>
      <c r="U179" s="27">
        <v>10</v>
      </c>
      <c r="V179" s="27">
        <v>26</v>
      </c>
      <c r="W179" s="37">
        <v>-1.5300000000000001E-4</v>
      </c>
      <c r="X179" s="27">
        <v>1</v>
      </c>
      <c r="Y179" s="38">
        <v>-1.5100000000000001E-4</v>
      </c>
      <c r="Z179" s="27" t="s">
        <v>65</v>
      </c>
    </row>
    <row r="180" spans="2:26" x14ac:dyDescent="0.2">
      <c r="B180" s="27" t="s">
        <v>278</v>
      </c>
      <c r="C180" s="27">
        <v>380</v>
      </c>
      <c r="D180" s="27" t="s">
        <v>129</v>
      </c>
      <c r="E180" s="27" t="s">
        <v>107</v>
      </c>
      <c r="F180" s="27" t="s">
        <v>311</v>
      </c>
      <c r="G180" s="27" t="s">
        <v>63</v>
      </c>
      <c r="H180" s="27">
        <v>60</v>
      </c>
      <c r="I180" s="27">
        <v>19</v>
      </c>
      <c r="J180" s="37">
        <v>-1.05E-4</v>
      </c>
      <c r="K180" s="27">
        <v>11</v>
      </c>
      <c r="L180" s="38">
        <v>-1.0399999999999999E-4</v>
      </c>
      <c r="M180" s="27" t="s">
        <v>65</v>
      </c>
      <c r="O180" s="27" t="s">
        <v>278</v>
      </c>
      <c r="P180" s="27">
        <v>380</v>
      </c>
      <c r="Q180" s="27" t="s">
        <v>129</v>
      </c>
      <c r="R180" s="27" t="s">
        <v>622</v>
      </c>
      <c r="S180" s="27" t="s">
        <v>311</v>
      </c>
      <c r="T180" s="27" t="s">
        <v>63</v>
      </c>
      <c r="U180" s="27">
        <v>10</v>
      </c>
      <c r="V180" s="27">
        <v>19</v>
      </c>
      <c r="W180" s="37">
        <v>-1.05E-4</v>
      </c>
      <c r="X180" s="27">
        <v>11</v>
      </c>
      <c r="Y180" s="38">
        <v>-1.0399999999999999E-4</v>
      </c>
      <c r="Z180" s="27" t="s">
        <v>65</v>
      </c>
    </row>
    <row r="181" spans="2:26" x14ac:dyDescent="0.2">
      <c r="B181" s="27" t="s">
        <v>278</v>
      </c>
      <c r="C181" s="27">
        <v>380</v>
      </c>
      <c r="D181" s="27" t="s">
        <v>129</v>
      </c>
      <c r="E181" s="27" t="s">
        <v>107</v>
      </c>
      <c r="F181" s="27" t="s">
        <v>312</v>
      </c>
      <c r="G181" s="27" t="s">
        <v>64</v>
      </c>
      <c r="H181" s="27">
        <v>60</v>
      </c>
      <c r="I181" s="27">
        <v>26</v>
      </c>
      <c r="J181" s="37">
        <v>-1.5100000000000001E-4</v>
      </c>
      <c r="K181" s="27">
        <v>1</v>
      </c>
      <c r="L181" s="38">
        <v>-1.47E-4</v>
      </c>
      <c r="M181" s="27" t="s">
        <v>65</v>
      </c>
      <c r="O181" s="27" t="s">
        <v>278</v>
      </c>
      <c r="P181" s="27">
        <v>380</v>
      </c>
      <c r="Q181" s="27" t="s">
        <v>129</v>
      </c>
      <c r="R181" s="27" t="s">
        <v>622</v>
      </c>
      <c r="S181" s="27" t="s">
        <v>312</v>
      </c>
      <c r="T181" s="27" t="s">
        <v>64</v>
      </c>
      <c r="U181" s="27">
        <v>10</v>
      </c>
      <c r="V181" s="27">
        <v>26</v>
      </c>
      <c r="W181" s="37">
        <v>-1.5100000000000001E-4</v>
      </c>
      <c r="X181" s="27">
        <v>1</v>
      </c>
      <c r="Y181" s="38">
        <v>-1.47E-4</v>
      </c>
      <c r="Z181" s="27" t="s">
        <v>65</v>
      </c>
    </row>
    <row r="182" spans="2:26" x14ac:dyDescent="0.2">
      <c r="B182" s="27" t="s">
        <v>278</v>
      </c>
      <c r="C182" s="27">
        <v>389</v>
      </c>
      <c r="D182" s="27" t="s">
        <v>128</v>
      </c>
      <c r="E182" s="27" t="s">
        <v>107</v>
      </c>
      <c r="F182" s="27" t="s">
        <v>313</v>
      </c>
      <c r="G182" s="27" t="s">
        <v>63</v>
      </c>
      <c r="H182" s="27">
        <v>60</v>
      </c>
      <c r="I182" s="27">
        <v>21</v>
      </c>
      <c r="J182" s="37">
        <v>-8.7999999999999998E-5</v>
      </c>
      <c r="K182" s="27">
        <v>5</v>
      </c>
      <c r="L182" s="38">
        <v>-8.7000000000000001E-5</v>
      </c>
      <c r="M182" s="27" t="s">
        <v>65</v>
      </c>
      <c r="O182" s="27" t="s">
        <v>278</v>
      </c>
      <c r="P182" s="27">
        <v>389</v>
      </c>
      <c r="Q182" s="27" t="s">
        <v>128</v>
      </c>
      <c r="R182" s="27" t="s">
        <v>622</v>
      </c>
      <c r="S182" s="27" t="s">
        <v>313</v>
      </c>
      <c r="T182" s="27" t="s">
        <v>63</v>
      </c>
      <c r="U182" s="27">
        <v>10</v>
      </c>
      <c r="V182" s="27">
        <v>21</v>
      </c>
      <c r="W182" s="37">
        <v>-8.7999999999999998E-5</v>
      </c>
      <c r="X182" s="27">
        <v>5</v>
      </c>
      <c r="Y182" s="38">
        <v>-8.7000000000000001E-5</v>
      </c>
      <c r="Z182" s="27" t="s">
        <v>65</v>
      </c>
    </row>
    <row r="183" spans="2:26" x14ac:dyDescent="0.2">
      <c r="B183" s="27" t="s">
        <v>278</v>
      </c>
      <c r="C183" s="27">
        <v>389</v>
      </c>
      <c r="D183" s="27" t="s">
        <v>128</v>
      </c>
      <c r="E183" s="27" t="s">
        <v>107</v>
      </c>
      <c r="F183" s="27" t="s">
        <v>314</v>
      </c>
      <c r="G183" s="27" t="s">
        <v>64</v>
      </c>
      <c r="H183" s="27">
        <v>60</v>
      </c>
      <c r="I183" s="27">
        <v>26</v>
      </c>
      <c r="J183" s="37">
        <v>-1.35E-4</v>
      </c>
      <c r="K183" s="27">
        <v>1</v>
      </c>
      <c r="L183" s="38">
        <v>-1.3200000000000001E-4</v>
      </c>
      <c r="M183" s="27" t="s">
        <v>65</v>
      </c>
      <c r="O183" s="27" t="s">
        <v>278</v>
      </c>
      <c r="P183" s="27">
        <v>389</v>
      </c>
      <c r="Q183" s="27" t="s">
        <v>128</v>
      </c>
      <c r="R183" s="27" t="s">
        <v>622</v>
      </c>
      <c r="S183" s="27" t="s">
        <v>314</v>
      </c>
      <c r="T183" s="27" t="s">
        <v>64</v>
      </c>
      <c r="U183" s="27">
        <v>10</v>
      </c>
      <c r="V183" s="27">
        <v>26</v>
      </c>
      <c r="W183" s="37">
        <v>-1.35E-4</v>
      </c>
      <c r="X183" s="27">
        <v>1</v>
      </c>
      <c r="Y183" s="38">
        <v>-1.3200000000000001E-4</v>
      </c>
      <c r="Z183" s="27" t="s">
        <v>65</v>
      </c>
    </row>
    <row r="184" spans="2:26" x14ac:dyDescent="0.2">
      <c r="B184" s="27" t="s">
        <v>278</v>
      </c>
      <c r="C184" s="27">
        <v>373</v>
      </c>
      <c r="D184" s="27" t="s">
        <v>127</v>
      </c>
      <c r="E184" s="27" t="s">
        <v>107</v>
      </c>
      <c r="F184" s="27" t="s">
        <v>315</v>
      </c>
      <c r="G184" s="27" t="s">
        <v>63</v>
      </c>
      <c r="H184" s="27">
        <v>60</v>
      </c>
      <c r="I184" s="27">
        <v>24</v>
      </c>
      <c r="J184" s="37">
        <v>-9.6000000000000002E-5</v>
      </c>
      <c r="K184" s="27">
        <v>1</v>
      </c>
      <c r="L184" s="38">
        <v>-9.2999999999999997E-5</v>
      </c>
      <c r="M184" s="27" t="s">
        <v>65</v>
      </c>
      <c r="O184" s="27" t="s">
        <v>278</v>
      </c>
      <c r="P184" s="27">
        <v>373</v>
      </c>
      <c r="Q184" s="27" t="s">
        <v>127</v>
      </c>
      <c r="R184" s="27" t="s">
        <v>622</v>
      </c>
      <c r="S184" s="27" t="s">
        <v>315</v>
      </c>
      <c r="T184" s="27" t="s">
        <v>63</v>
      </c>
      <c r="U184" s="27">
        <v>10</v>
      </c>
      <c r="V184" s="27">
        <v>24</v>
      </c>
      <c r="W184" s="37">
        <v>-9.6000000000000002E-5</v>
      </c>
      <c r="X184" s="27">
        <v>1</v>
      </c>
      <c r="Y184" s="38">
        <v>-9.2999999999999997E-5</v>
      </c>
      <c r="Z184" s="27" t="s">
        <v>65</v>
      </c>
    </row>
    <row r="185" spans="2:26" x14ac:dyDescent="0.2">
      <c r="B185" s="27" t="s">
        <v>278</v>
      </c>
      <c r="C185" s="27">
        <v>373</v>
      </c>
      <c r="D185" s="27" t="s">
        <v>127</v>
      </c>
      <c r="E185" s="27" t="s">
        <v>107</v>
      </c>
      <c r="F185" s="27" t="s">
        <v>316</v>
      </c>
      <c r="G185" s="27" t="s">
        <v>64</v>
      </c>
      <c r="H185" s="27">
        <v>60</v>
      </c>
      <c r="I185" s="27">
        <v>19</v>
      </c>
      <c r="J185" s="37">
        <v>-7.7000000000000001E-5</v>
      </c>
      <c r="K185" s="27">
        <v>5</v>
      </c>
      <c r="L185" s="38">
        <v>-7.3999999999999996E-5</v>
      </c>
      <c r="M185" s="27" t="s">
        <v>65</v>
      </c>
      <c r="O185" s="27" t="s">
        <v>278</v>
      </c>
      <c r="P185" s="27">
        <v>373</v>
      </c>
      <c r="Q185" s="27" t="s">
        <v>127</v>
      </c>
      <c r="R185" s="27" t="s">
        <v>622</v>
      </c>
      <c r="S185" s="27" t="s">
        <v>316</v>
      </c>
      <c r="T185" s="27" t="s">
        <v>64</v>
      </c>
      <c r="U185" s="27">
        <v>10</v>
      </c>
      <c r="V185" s="27">
        <v>19</v>
      </c>
      <c r="W185" s="37">
        <v>-7.7000000000000001E-5</v>
      </c>
      <c r="X185" s="27">
        <v>5</v>
      </c>
      <c r="Y185" s="38">
        <v>-7.3999999999999996E-5</v>
      </c>
      <c r="Z185" s="27" t="s">
        <v>65</v>
      </c>
    </row>
    <row r="186" spans="2:26" x14ac:dyDescent="0.2">
      <c r="B186" s="27" t="s">
        <v>278</v>
      </c>
      <c r="C186" s="27">
        <v>385</v>
      </c>
      <c r="D186" s="27" t="s">
        <v>128</v>
      </c>
      <c r="E186" s="27" t="s">
        <v>107</v>
      </c>
      <c r="F186" s="27" t="s">
        <v>317</v>
      </c>
      <c r="G186" s="27" t="s">
        <v>63</v>
      </c>
      <c r="H186" s="27">
        <v>60</v>
      </c>
      <c r="I186" s="27">
        <v>26</v>
      </c>
      <c r="J186" s="37">
        <v>-1E-4</v>
      </c>
      <c r="K186" s="27">
        <v>1</v>
      </c>
      <c r="L186" s="38">
        <v>-9.7999999999999997E-5</v>
      </c>
      <c r="M186" s="27" t="s">
        <v>65</v>
      </c>
      <c r="O186" s="27" t="s">
        <v>278</v>
      </c>
      <c r="P186" s="27">
        <v>385</v>
      </c>
      <c r="Q186" s="27" t="s">
        <v>128</v>
      </c>
      <c r="R186" s="27" t="s">
        <v>622</v>
      </c>
      <c r="S186" s="27" t="s">
        <v>317</v>
      </c>
      <c r="T186" s="27" t="s">
        <v>63</v>
      </c>
      <c r="U186" s="27">
        <v>10</v>
      </c>
      <c r="V186" s="27">
        <v>26</v>
      </c>
      <c r="W186" s="37">
        <v>-1E-4</v>
      </c>
      <c r="X186" s="27">
        <v>1</v>
      </c>
      <c r="Y186" s="38">
        <v>-9.7999999999999997E-5</v>
      </c>
      <c r="Z186" s="27" t="s">
        <v>65</v>
      </c>
    </row>
    <row r="187" spans="2:26" x14ac:dyDescent="0.2">
      <c r="B187" s="27" t="s">
        <v>278</v>
      </c>
      <c r="C187" s="27">
        <v>385</v>
      </c>
      <c r="D187" s="27" t="s">
        <v>128</v>
      </c>
      <c r="E187" s="27" t="s">
        <v>107</v>
      </c>
      <c r="F187" s="27" t="s">
        <v>318</v>
      </c>
      <c r="G187" s="27" t="s">
        <v>64</v>
      </c>
      <c r="H187" s="27">
        <v>60</v>
      </c>
      <c r="I187" s="27">
        <v>21</v>
      </c>
      <c r="J187" s="37">
        <v>-8.2999999999999998E-5</v>
      </c>
      <c r="K187" s="27">
        <v>3</v>
      </c>
      <c r="L187" s="38">
        <v>-8.2000000000000001E-5</v>
      </c>
      <c r="M187" s="27" t="s">
        <v>65</v>
      </c>
      <c r="O187" s="27" t="s">
        <v>278</v>
      </c>
      <c r="P187" s="27">
        <v>385</v>
      </c>
      <c r="Q187" s="27" t="s">
        <v>128</v>
      </c>
      <c r="R187" s="27" t="s">
        <v>622</v>
      </c>
      <c r="S187" s="27" t="s">
        <v>318</v>
      </c>
      <c r="T187" s="27" t="s">
        <v>64</v>
      </c>
      <c r="U187" s="27">
        <v>10</v>
      </c>
      <c r="V187" s="27">
        <v>21</v>
      </c>
      <c r="W187" s="37">
        <v>-8.2999999999999998E-5</v>
      </c>
      <c r="X187" s="27">
        <v>3</v>
      </c>
      <c r="Y187" s="38">
        <v>-8.2000000000000001E-5</v>
      </c>
      <c r="Z187" s="27" t="s">
        <v>65</v>
      </c>
    </row>
    <row r="188" spans="2:26" x14ac:dyDescent="0.2">
      <c r="B188" s="27" t="s">
        <v>278</v>
      </c>
      <c r="C188" s="27">
        <v>381</v>
      </c>
      <c r="D188" s="27" t="s">
        <v>129</v>
      </c>
      <c r="E188" s="27" t="s">
        <v>107</v>
      </c>
      <c r="F188" s="27" t="s">
        <v>319</v>
      </c>
      <c r="G188" s="27" t="s">
        <v>63</v>
      </c>
      <c r="H188" s="27">
        <v>60</v>
      </c>
      <c r="I188" s="27">
        <v>21</v>
      </c>
      <c r="J188" s="37">
        <v>-9.6000000000000002E-5</v>
      </c>
      <c r="K188" s="27">
        <v>3</v>
      </c>
      <c r="L188" s="38">
        <v>-9.3999999999999994E-5</v>
      </c>
      <c r="M188" s="27" t="s">
        <v>65</v>
      </c>
      <c r="O188" s="27" t="s">
        <v>278</v>
      </c>
      <c r="P188" s="27">
        <v>381</v>
      </c>
      <c r="Q188" s="27" t="s">
        <v>129</v>
      </c>
      <c r="R188" s="27" t="s">
        <v>622</v>
      </c>
      <c r="S188" s="27" t="s">
        <v>319</v>
      </c>
      <c r="T188" s="27" t="s">
        <v>63</v>
      </c>
      <c r="U188" s="27">
        <v>10</v>
      </c>
      <c r="V188" s="27">
        <v>21</v>
      </c>
      <c r="W188" s="37">
        <v>-9.6000000000000002E-5</v>
      </c>
      <c r="X188" s="27">
        <v>3</v>
      </c>
      <c r="Y188" s="38">
        <v>-9.3999999999999994E-5</v>
      </c>
      <c r="Z188" s="27" t="s">
        <v>65</v>
      </c>
    </row>
    <row r="189" spans="2:26" x14ac:dyDescent="0.2">
      <c r="B189" s="27" t="s">
        <v>278</v>
      </c>
      <c r="C189" s="27">
        <v>381</v>
      </c>
      <c r="D189" s="27" t="s">
        <v>129</v>
      </c>
      <c r="E189" s="27" t="s">
        <v>107</v>
      </c>
      <c r="F189" s="27" t="s">
        <v>320</v>
      </c>
      <c r="G189" s="27" t="s">
        <v>64</v>
      </c>
      <c r="H189" s="27">
        <v>60</v>
      </c>
      <c r="I189" s="27">
        <v>21</v>
      </c>
      <c r="J189" s="37">
        <v>-7.4999999999999993E-5</v>
      </c>
      <c r="K189" s="27">
        <v>1</v>
      </c>
      <c r="L189" s="38">
        <v>-7.3999999999999996E-5</v>
      </c>
      <c r="M189" s="27" t="s">
        <v>65</v>
      </c>
      <c r="O189" s="27" t="s">
        <v>278</v>
      </c>
      <c r="P189" s="27">
        <v>381</v>
      </c>
      <c r="Q189" s="27" t="s">
        <v>129</v>
      </c>
      <c r="R189" s="27" t="s">
        <v>622</v>
      </c>
      <c r="S189" s="27" t="s">
        <v>320</v>
      </c>
      <c r="T189" s="27" t="s">
        <v>64</v>
      </c>
      <c r="U189" s="27">
        <v>10</v>
      </c>
      <c r="V189" s="27">
        <v>21</v>
      </c>
      <c r="W189" s="37">
        <v>-7.6000000000000004E-5</v>
      </c>
      <c r="X189" s="27">
        <v>1</v>
      </c>
      <c r="Y189" s="38">
        <v>-7.3999999999999996E-5</v>
      </c>
      <c r="Z189" s="27" t="s">
        <v>65</v>
      </c>
    </row>
    <row r="190" spans="2:26" x14ac:dyDescent="0.2">
      <c r="B190" s="27" t="s">
        <v>278</v>
      </c>
      <c r="C190" s="27">
        <v>382</v>
      </c>
      <c r="D190" s="27" t="s">
        <v>129</v>
      </c>
      <c r="E190" s="27" t="s">
        <v>107</v>
      </c>
      <c r="F190" s="27" t="s">
        <v>321</v>
      </c>
      <c r="G190" s="27" t="s">
        <v>63</v>
      </c>
      <c r="H190" s="27">
        <v>60</v>
      </c>
      <c r="I190" s="27">
        <v>21</v>
      </c>
      <c r="J190" s="37">
        <v>-9.6000000000000002E-5</v>
      </c>
      <c r="K190" s="27">
        <v>4</v>
      </c>
      <c r="L190" s="38">
        <v>-9.3999999999999994E-5</v>
      </c>
      <c r="M190" s="27" t="s">
        <v>65</v>
      </c>
      <c r="O190" s="27" t="s">
        <v>278</v>
      </c>
      <c r="P190" s="27">
        <v>382</v>
      </c>
      <c r="Q190" s="27" t="s">
        <v>129</v>
      </c>
      <c r="R190" s="27" t="s">
        <v>622</v>
      </c>
      <c r="S190" s="27" t="s">
        <v>321</v>
      </c>
      <c r="T190" s="27" t="s">
        <v>63</v>
      </c>
      <c r="U190" s="27">
        <v>10</v>
      </c>
      <c r="V190" s="27">
        <v>21</v>
      </c>
      <c r="W190" s="37">
        <v>-9.6000000000000002E-5</v>
      </c>
      <c r="X190" s="27">
        <v>3</v>
      </c>
      <c r="Y190" s="38">
        <v>-9.3999999999999994E-5</v>
      </c>
      <c r="Z190" s="27" t="s">
        <v>65</v>
      </c>
    </row>
    <row r="191" spans="2:26" x14ac:dyDescent="0.2">
      <c r="B191" s="27" t="s">
        <v>278</v>
      </c>
      <c r="C191" s="27">
        <v>382</v>
      </c>
      <c r="D191" s="27" t="s">
        <v>129</v>
      </c>
      <c r="E191" s="27" t="s">
        <v>107</v>
      </c>
      <c r="F191" s="27" t="s">
        <v>322</v>
      </c>
      <c r="G191" s="27" t="s">
        <v>64</v>
      </c>
      <c r="H191" s="27">
        <v>60</v>
      </c>
      <c r="I191" s="27">
        <v>21</v>
      </c>
      <c r="J191" s="37">
        <v>-7.4999999999999993E-5</v>
      </c>
      <c r="K191" s="27">
        <v>1</v>
      </c>
      <c r="L191" s="38">
        <v>-7.3999999999999996E-5</v>
      </c>
      <c r="M191" s="27" t="s">
        <v>65</v>
      </c>
      <c r="O191" s="27" t="s">
        <v>278</v>
      </c>
      <c r="P191" s="27">
        <v>382</v>
      </c>
      <c r="Q191" s="27" t="s">
        <v>129</v>
      </c>
      <c r="R191" s="27" t="s">
        <v>622</v>
      </c>
      <c r="S191" s="27" t="s">
        <v>322</v>
      </c>
      <c r="T191" s="27" t="s">
        <v>64</v>
      </c>
      <c r="U191" s="27">
        <v>10</v>
      </c>
      <c r="V191" s="27">
        <v>21</v>
      </c>
      <c r="W191" s="37">
        <v>-7.4999999999999993E-5</v>
      </c>
      <c r="X191" s="27">
        <v>1</v>
      </c>
      <c r="Y191" s="38">
        <v>-7.3999999999999996E-5</v>
      </c>
      <c r="Z191" s="27" t="s">
        <v>65</v>
      </c>
    </row>
    <row r="192" spans="2:26" x14ac:dyDescent="0.2">
      <c r="B192" s="27" t="s">
        <v>278</v>
      </c>
      <c r="C192" s="27">
        <v>386</v>
      </c>
      <c r="D192" s="27" t="s">
        <v>128</v>
      </c>
      <c r="E192" s="27" t="s">
        <v>107</v>
      </c>
      <c r="F192" s="27" t="s">
        <v>323</v>
      </c>
      <c r="G192" s="27" t="s">
        <v>63</v>
      </c>
      <c r="H192" s="27">
        <v>60</v>
      </c>
      <c r="I192" s="27">
        <v>21</v>
      </c>
      <c r="J192" s="37">
        <v>-1E-4</v>
      </c>
      <c r="K192" s="27">
        <v>3</v>
      </c>
      <c r="L192" s="38">
        <v>-9.7999999999999997E-5</v>
      </c>
      <c r="M192" s="27" t="s">
        <v>65</v>
      </c>
      <c r="O192" s="27" t="s">
        <v>278</v>
      </c>
      <c r="P192" s="27">
        <v>386</v>
      </c>
      <c r="Q192" s="27" t="s">
        <v>128</v>
      </c>
      <c r="R192" s="27" t="s">
        <v>622</v>
      </c>
      <c r="S192" s="27" t="s">
        <v>323</v>
      </c>
      <c r="T192" s="27" t="s">
        <v>63</v>
      </c>
      <c r="U192" s="27">
        <v>10</v>
      </c>
      <c r="V192" s="27">
        <v>21</v>
      </c>
      <c r="W192" s="37">
        <v>-1E-4</v>
      </c>
      <c r="X192" s="27">
        <v>3</v>
      </c>
      <c r="Y192" s="38">
        <v>-9.7999999999999997E-5</v>
      </c>
      <c r="Z192" s="27" t="s">
        <v>65</v>
      </c>
    </row>
    <row r="193" spans="2:26" x14ac:dyDescent="0.2">
      <c r="B193" s="27" t="s">
        <v>278</v>
      </c>
      <c r="C193" s="27">
        <v>386</v>
      </c>
      <c r="D193" s="27" t="s">
        <v>128</v>
      </c>
      <c r="E193" s="27" t="s">
        <v>107</v>
      </c>
      <c r="F193" s="27" t="s">
        <v>324</v>
      </c>
      <c r="G193" s="27" t="s">
        <v>64</v>
      </c>
      <c r="H193" s="27">
        <v>60</v>
      </c>
      <c r="I193" s="27">
        <v>23</v>
      </c>
      <c r="J193" s="37">
        <v>-8.2999999999999998E-5</v>
      </c>
      <c r="K193" s="27">
        <v>1</v>
      </c>
      <c r="L193" s="38">
        <v>-8.2000000000000001E-5</v>
      </c>
      <c r="M193" s="27" t="s">
        <v>65</v>
      </c>
      <c r="O193" s="27" t="s">
        <v>278</v>
      </c>
      <c r="P193" s="27">
        <v>386</v>
      </c>
      <c r="Q193" s="27" t="s">
        <v>128</v>
      </c>
      <c r="R193" s="27" t="s">
        <v>622</v>
      </c>
      <c r="S193" s="27" t="s">
        <v>324</v>
      </c>
      <c r="T193" s="27" t="s">
        <v>64</v>
      </c>
      <c r="U193" s="27">
        <v>10</v>
      </c>
      <c r="V193" s="27">
        <v>23</v>
      </c>
      <c r="W193" s="37">
        <v>-8.2999999999999998E-5</v>
      </c>
      <c r="X193" s="27">
        <v>1</v>
      </c>
      <c r="Y193" s="38">
        <v>-8.2000000000000001E-5</v>
      </c>
      <c r="Z193" s="27" t="s">
        <v>65</v>
      </c>
    </row>
    <row r="194" spans="2:26" x14ac:dyDescent="0.2">
      <c r="B194" s="27" t="s">
        <v>278</v>
      </c>
      <c r="C194" s="27">
        <v>374</v>
      </c>
      <c r="D194" s="27" t="s">
        <v>127</v>
      </c>
      <c r="E194" s="27" t="s">
        <v>107</v>
      </c>
      <c r="F194" s="27" t="s">
        <v>325</v>
      </c>
      <c r="G194" s="27" t="s">
        <v>63</v>
      </c>
      <c r="H194" s="27">
        <v>60</v>
      </c>
      <c r="I194" s="27">
        <v>19</v>
      </c>
      <c r="J194" s="37">
        <v>-9.6000000000000002E-5</v>
      </c>
      <c r="K194" s="27">
        <v>5</v>
      </c>
      <c r="L194" s="38">
        <v>-9.2999999999999997E-5</v>
      </c>
      <c r="M194" s="27" t="s">
        <v>65</v>
      </c>
      <c r="O194" s="27" t="s">
        <v>278</v>
      </c>
      <c r="P194" s="27">
        <v>374</v>
      </c>
      <c r="Q194" s="27" t="s">
        <v>127</v>
      </c>
      <c r="R194" s="27" t="s">
        <v>622</v>
      </c>
      <c r="S194" s="27" t="s">
        <v>325</v>
      </c>
      <c r="T194" s="27" t="s">
        <v>63</v>
      </c>
      <c r="U194" s="27">
        <v>10</v>
      </c>
      <c r="V194" s="27">
        <v>19</v>
      </c>
      <c r="W194" s="37">
        <v>-9.6000000000000002E-5</v>
      </c>
      <c r="X194" s="27">
        <v>5</v>
      </c>
      <c r="Y194" s="38">
        <v>-9.2999999999999997E-5</v>
      </c>
      <c r="Z194" s="27" t="s">
        <v>65</v>
      </c>
    </row>
    <row r="195" spans="2:26" x14ac:dyDescent="0.2">
      <c r="B195" s="27" t="s">
        <v>278</v>
      </c>
      <c r="C195" s="27">
        <v>374</v>
      </c>
      <c r="D195" s="27" t="s">
        <v>127</v>
      </c>
      <c r="E195" s="27" t="s">
        <v>107</v>
      </c>
      <c r="F195" s="27" t="s">
        <v>326</v>
      </c>
      <c r="G195" s="27" t="s">
        <v>64</v>
      </c>
      <c r="H195" s="27">
        <v>60</v>
      </c>
      <c r="I195" s="27">
        <v>24</v>
      </c>
      <c r="J195" s="37">
        <v>-7.6000000000000004E-5</v>
      </c>
      <c r="K195" s="27">
        <v>1</v>
      </c>
      <c r="L195" s="38">
        <v>-7.3999999999999996E-5</v>
      </c>
      <c r="M195" s="27" t="s">
        <v>65</v>
      </c>
      <c r="O195" s="27" t="s">
        <v>278</v>
      </c>
      <c r="P195" s="27">
        <v>374</v>
      </c>
      <c r="Q195" s="27" t="s">
        <v>127</v>
      </c>
      <c r="R195" s="27" t="s">
        <v>622</v>
      </c>
      <c r="S195" s="27" t="s">
        <v>326</v>
      </c>
      <c r="T195" s="27" t="s">
        <v>64</v>
      </c>
      <c r="U195" s="27">
        <v>10</v>
      </c>
      <c r="V195" s="27">
        <v>24</v>
      </c>
      <c r="W195" s="37">
        <v>-7.6000000000000004E-5</v>
      </c>
      <c r="X195" s="27">
        <v>1</v>
      </c>
      <c r="Y195" s="38">
        <v>-7.3999999999999996E-5</v>
      </c>
      <c r="Z195" s="27" t="s">
        <v>65</v>
      </c>
    </row>
    <row r="196" spans="2:26" x14ac:dyDescent="0.2">
      <c r="B196" s="27" t="s">
        <v>327</v>
      </c>
      <c r="C196" s="27">
        <v>437</v>
      </c>
      <c r="D196" s="27" t="s">
        <v>127</v>
      </c>
      <c r="E196" s="27" t="s">
        <v>107</v>
      </c>
      <c r="F196" s="27" t="s">
        <v>328</v>
      </c>
      <c r="G196" s="27" t="s">
        <v>63</v>
      </c>
      <c r="H196" s="27">
        <v>60</v>
      </c>
      <c r="I196" s="27">
        <v>22</v>
      </c>
      <c r="J196" s="37">
        <v>-1.1900000000000001E-4</v>
      </c>
      <c r="K196" s="27">
        <v>6</v>
      </c>
      <c r="L196" s="38">
        <v>-1.15E-4</v>
      </c>
      <c r="M196" s="27" t="s">
        <v>65</v>
      </c>
      <c r="O196" s="27" t="s">
        <v>327</v>
      </c>
      <c r="P196" s="27">
        <v>437</v>
      </c>
      <c r="Q196" s="27" t="s">
        <v>127</v>
      </c>
      <c r="R196" s="27" t="s">
        <v>622</v>
      </c>
      <c r="S196" s="27" t="s">
        <v>328</v>
      </c>
      <c r="T196" s="27" t="s">
        <v>63</v>
      </c>
      <c r="U196" s="27">
        <v>10</v>
      </c>
      <c r="V196" s="27">
        <v>22</v>
      </c>
      <c r="W196" s="37">
        <v>-1.18E-4</v>
      </c>
      <c r="X196" s="27">
        <v>6</v>
      </c>
      <c r="Y196" s="38">
        <v>-1.15E-4</v>
      </c>
      <c r="Z196" s="27" t="s">
        <v>65</v>
      </c>
    </row>
    <row r="197" spans="2:26" x14ac:dyDescent="0.2">
      <c r="B197" s="27" t="s">
        <v>327</v>
      </c>
      <c r="C197" s="27">
        <v>437</v>
      </c>
      <c r="D197" s="27" t="s">
        <v>127</v>
      </c>
      <c r="E197" s="27" t="s">
        <v>107</v>
      </c>
      <c r="F197" s="27" t="s">
        <v>329</v>
      </c>
      <c r="G197" s="27" t="s">
        <v>64</v>
      </c>
      <c r="H197" s="27">
        <v>60</v>
      </c>
      <c r="I197" s="27">
        <v>19</v>
      </c>
      <c r="J197" s="37">
        <v>-1.35E-4</v>
      </c>
      <c r="K197" s="27">
        <v>5</v>
      </c>
      <c r="L197" s="38">
        <v>-1.3100000000000001E-4</v>
      </c>
      <c r="M197" s="27" t="s">
        <v>65</v>
      </c>
      <c r="O197" s="27" t="s">
        <v>327</v>
      </c>
      <c r="P197" s="27">
        <v>437</v>
      </c>
      <c r="Q197" s="27" t="s">
        <v>127</v>
      </c>
      <c r="R197" s="27" t="s">
        <v>622</v>
      </c>
      <c r="S197" s="27" t="s">
        <v>329</v>
      </c>
      <c r="T197" s="27" t="s">
        <v>64</v>
      </c>
      <c r="U197" s="27">
        <v>10</v>
      </c>
      <c r="V197" s="27">
        <v>19</v>
      </c>
      <c r="W197" s="37">
        <v>-1.35E-4</v>
      </c>
      <c r="X197" s="27">
        <v>5</v>
      </c>
      <c r="Y197" s="38">
        <v>-1.3100000000000001E-4</v>
      </c>
      <c r="Z197" s="27" t="s">
        <v>65</v>
      </c>
    </row>
    <row r="198" spans="2:26" x14ac:dyDescent="0.2">
      <c r="B198" s="27" t="s">
        <v>327</v>
      </c>
      <c r="C198" s="27">
        <v>449</v>
      </c>
      <c r="D198" s="27" t="s">
        <v>128</v>
      </c>
      <c r="E198" s="27" t="s">
        <v>107</v>
      </c>
      <c r="F198" s="27" t="s">
        <v>330</v>
      </c>
      <c r="G198" s="27" t="s">
        <v>63</v>
      </c>
      <c r="H198" s="27">
        <v>60</v>
      </c>
      <c r="I198" s="27">
        <v>22</v>
      </c>
      <c r="J198" s="37">
        <v>-1.16E-4</v>
      </c>
      <c r="K198" s="27">
        <v>6</v>
      </c>
      <c r="L198" s="38">
        <v>-1.15E-4</v>
      </c>
      <c r="M198" s="27" t="s">
        <v>65</v>
      </c>
      <c r="O198" s="27" t="s">
        <v>327</v>
      </c>
      <c r="P198" s="27">
        <v>449</v>
      </c>
      <c r="Q198" s="27" t="s">
        <v>128</v>
      </c>
      <c r="R198" s="27" t="s">
        <v>622</v>
      </c>
      <c r="S198" s="27" t="s">
        <v>330</v>
      </c>
      <c r="T198" s="27" t="s">
        <v>63</v>
      </c>
      <c r="U198" s="27">
        <v>10</v>
      </c>
      <c r="V198" s="27">
        <v>22</v>
      </c>
      <c r="W198" s="37">
        <v>-1.16E-4</v>
      </c>
      <c r="X198" s="27">
        <v>6</v>
      </c>
      <c r="Y198" s="38">
        <v>-1.15E-4</v>
      </c>
      <c r="Z198" s="27" t="s">
        <v>65</v>
      </c>
    </row>
    <row r="199" spans="2:26" x14ac:dyDescent="0.2">
      <c r="B199" s="27" t="s">
        <v>327</v>
      </c>
      <c r="C199" s="27">
        <v>449</v>
      </c>
      <c r="D199" s="27" t="s">
        <v>128</v>
      </c>
      <c r="E199" s="27" t="s">
        <v>107</v>
      </c>
      <c r="F199" s="27" t="s">
        <v>331</v>
      </c>
      <c r="G199" s="27" t="s">
        <v>64</v>
      </c>
      <c r="H199" s="27">
        <v>60</v>
      </c>
      <c r="I199" s="27">
        <v>21</v>
      </c>
      <c r="J199" s="37">
        <v>-1.45E-4</v>
      </c>
      <c r="K199" s="27">
        <v>1</v>
      </c>
      <c r="L199" s="38">
        <v>-1.4300000000000001E-4</v>
      </c>
      <c r="M199" s="27" t="s">
        <v>65</v>
      </c>
      <c r="O199" s="27" t="s">
        <v>327</v>
      </c>
      <c r="P199" s="27">
        <v>449</v>
      </c>
      <c r="Q199" s="27" t="s">
        <v>128</v>
      </c>
      <c r="R199" s="27" t="s">
        <v>622</v>
      </c>
      <c r="S199" s="27" t="s">
        <v>331</v>
      </c>
      <c r="T199" s="27" t="s">
        <v>64</v>
      </c>
      <c r="U199" s="27">
        <v>10</v>
      </c>
      <c r="V199" s="27">
        <v>21</v>
      </c>
      <c r="W199" s="37">
        <v>-1.45E-4</v>
      </c>
      <c r="X199" s="27">
        <v>1</v>
      </c>
      <c r="Y199" s="38">
        <v>-1.4300000000000001E-4</v>
      </c>
      <c r="Z199" s="27" t="s">
        <v>65</v>
      </c>
    </row>
    <row r="200" spans="2:26" x14ac:dyDescent="0.2">
      <c r="B200" s="27" t="s">
        <v>327</v>
      </c>
      <c r="C200" s="27">
        <v>445</v>
      </c>
      <c r="D200" s="27" t="s">
        <v>129</v>
      </c>
      <c r="E200" s="27" t="s">
        <v>107</v>
      </c>
      <c r="F200" s="27" t="s">
        <v>332</v>
      </c>
      <c r="G200" s="27" t="s">
        <v>63</v>
      </c>
      <c r="H200" s="27">
        <v>60</v>
      </c>
      <c r="I200" s="27">
        <v>19</v>
      </c>
      <c r="J200" s="37">
        <v>-1.27E-4</v>
      </c>
      <c r="K200" s="27">
        <v>7</v>
      </c>
      <c r="L200" s="38">
        <v>-1.2400000000000001E-4</v>
      </c>
      <c r="M200" s="27" t="s">
        <v>65</v>
      </c>
      <c r="O200" s="27" t="s">
        <v>327</v>
      </c>
      <c r="P200" s="27">
        <v>445</v>
      </c>
      <c r="Q200" s="27" t="s">
        <v>129</v>
      </c>
      <c r="R200" s="27" t="s">
        <v>622</v>
      </c>
      <c r="S200" s="27" t="s">
        <v>332</v>
      </c>
      <c r="T200" s="27" t="s">
        <v>63</v>
      </c>
      <c r="U200" s="27">
        <v>10</v>
      </c>
      <c r="V200" s="27">
        <v>19</v>
      </c>
      <c r="W200" s="37">
        <v>-1.27E-4</v>
      </c>
      <c r="X200" s="27">
        <v>7</v>
      </c>
      <c r="Y200" s="38">
        <v>-1.2400000000000001E-4</v>
      </c>
      <c r="Z200" s="27" t="s">
        <v>65</v>
      </c>
    </row>
    <row r="201" spans="2:26" x14ac:dyDescent="0.2">
      <c r="B201" s="27" t="s">
        <v>327</v>
      </c>
      <c r="C201" s="27">
        <v>445</v>
      </c>
      <c r="D201" s="27" t="s">
        <v>129</v>
      </c>
      <c r="E201" s="27" t="s">
        <v>107</v>
      </c>
      <c r="F201" s="27" t="s">
        <v>333</v>
      </c>
      <c r="G201" s="27" t="s">
        <v>64</v>
      </c>
      <c r="H201" s="27">
        <v>60</v>
      </c>
      <c r="I201" s="27">
        <v>26</v>
      </c>
      <c r="J201" s="37">
        <v>-1.47E-4</v>
      </c>
      <c r="K201" s="27">
        <v>1</v>
      </c>
      <c r="L201" s="38">
        <v>-1.4200000000000001E-4</v>
      </c>
      <c r="M201" s="27" t="s">
        <v>65</v>
      </c>
      <c r="O201" s="27" t="s">
        <v>327</v>
      </c>
      <c r="P201" s="27">
        <v>445</v>
      </c>
      <c r="Q201" s="27" t="s">
        <v>129</v>
      </c>
      <c r="R201" s="27" t="s">
        <v>622</v>
      </c>
      <c r="S201" s="27" t="s">
        <v>333</v>
      </c>
      <c r="T201" s="27" t="s">
        <v>64</v>
      </c>
      <c r="U201" s="27">
        <v>10</v>
      </c>
      <c r="V201" s="27">
        <v>23</v>
      </c>
      <c r="W201" s="37">
        <v>-1.47E-4</v>
      </c>
      <c r="X201" s="27">
        <v>1</v>
      </c>
      <c r="Y201" s="38">
        <v>-1.4200000000000001E-4</v>
      </c>
      <c r="Z201" s="27" t="s">
        <v>65</v>
      </c>
    </row>
    <row r="202" spans="2:26" x14ac:dyDescent="0.2">
      <c r="B202" s="27" t="s">
        <v>327</v>
      </c>
      <c r="C202" s="27">
        <v>446</v>
      </c>
      <c r="D202" s="27" t="s">
        <v>129</v>
      </c>
      <c r="E202" s="27" t="s">
        <v>107</v>
      </c>
      <c r="F202" s="27" t="s">
        <v>334</v>
      </c>
      <c r="G202" s="27" t="s">
        <v>63</v>
      </c>
      <c r="H202" s="27">
        <v>60</v>
      </c>
      <c r="I202" s="27">
        <v>19</v>
      </c>
      <c r="J202" s="37">
        <v>-1.27E-4</v>
      </c>
      <c r="K202" s="27">
        <v>7</v>
      </c>
      <c r="L202" s="38">
        <v>-1.2400000000000001E-4</v>
      </c>
      <c r="M202" s="27" t="s">
        <v>65</v>
      </c>
      <c r="O202" s="27" t="s">
        <v>327</v>
      </c>
      <c r="P202" s="27">
        <v>446</v>
      </c>
      <c r="Q202" s="27" t="s">
        <v>129</v>
      </c>
      <c r="R202" s="27" t="s">
        <v>622</v>
      </c>
      <c r="S202" s="27" t="s">
        <v>334</v>
      </c>
      <c r="T202" s="27" t="s">
        <v>63</v>
      </c>
      <c r="U202" s="27">
        <v>10</v>
      </c>
      <c r="V202" s="27">
        <v>19</v>
      </c>
      <c r="W202" s="37">
        <v>-1.27E-4</v>
      </c>
      <c r="X202" s="27">
        <v>7</v>
      </c>
      <c r="Y202" s="38">
        <v>-1.2400000000000001E-4</v>
      </c>
      <c r="Z202" s="27" t="s">
        <v>65</v>
      </c>
    </row>
    <row r="203" spans="2:26" x14ac:dyDescent="0.2">
      <c r="B203" s="27" t="s">
        <v>327</v>
      </c>
      <c r="C203" s="27">
        <v>446</v>
      </c>
      <c r="D203" s="27" t="s">
        <v>129</v>
      </c>
      <c r="E203" s="27" t="s">
        <v>107</v>
      </c>
      <c r="F203" s="27" t="s">
        <v>335</v>
      </c>
      <c r="G203" s="27" t="s">
        <v>64</v>
      </c>
      <c r="H203" s="27">
        <v>60</v>
      </c>
      <c r="I203" s="27">
        <v>26</v>
      </c>
      <c r="J203" s="37">
        <v>-1.47E-4</v>
      </c>
      <c r="K203" s="27">
        <v>1</v>
      </c>
      <c r="L203" s="38">
        <v>-1.4200000000000001E-4</v>
      </c>
      <c r="M203" s="27" t="s">
        <v>65</v>
      </c>
      <c r="O203" s="27" t="s">
        <v>327</v>
      </c>
      <c r="P203" s="27">
        <v>446</v>
      </c>
      <c r="Q203" s="27" t="s">
        <v>129</v>
      </c>
      <c r="R203" s="27" t="s">
        <v>622</v>
      </c>
      <c r="S203" s="27" t="s">
        <v>335</v>
      </c>
      <c r="T203" s="27" t="s">
        <v>64</v>
      </c>
      <c r="U203" s="27">
        <v>10</v>
      </c>
      <c r="V203" s="27">
        <v>26</v>
      </c>
      <c r="W203" s="37">
        <v>-1.47E-4</v>
      </c>
      <c r="X203" s="27">
        <v>1</v>
      </c>
      <c r="Y203" s="38">
        <v>-1.4200000000000001E-4</v>
      </c>
      <c r="Z203" s="27" t="s">
        <v>65</v>
      </c>
    </row>
    <row r="204" spans="2:26" x14ac:dyDescent="0.2">
      <c r="B204" s="27" t="s">
        <v>327</v>
      </c>
      <c r="C204" s="27">
        <v>450</v>
      </c>
      <c r="D204" s="27" t="s">
        <v>128</v>
      </c>
      <c r="E204" s="27" t="s">
        <v>107</v>
      </c>
      <c r="F204" s="27" t="s">
        <v>336</v>
      </c>
      <c r="G204" s="27" t="s">
        <v>63</v>
      </c>
      <c r="H204" s="27">
        <v>60</v>
      </c>
      <c r="I204" s="27">
        <v>19</v>
      </c>
      <c r="J204" s="37">
        <v>-1.16E-4</v>
      </c>
      <c r="K204" s="27">
        <v>8</v>
      </c>
      <c r="L204" s="38">
        <v>-1.15E-4</v>
      </c>
      <c r="M204" s="27" t="s">
        <v>65</v>
      </c>
      <c r="O204" s="27" t="s">
        <v>327</v>
      </c>
      <c r="P204" s="27">
        <v>450</v>
      </c>
      <c r="Q204" s="27" t="s">
        <v>128</v>
      </c>
      <c r="R204" s="27" t="s">
        <v>622</v>
      </c>
      <c r="S204" s="27" t="s">
        <v>336</v>
      </c>
      <c r="T204" s="27" t="s">
        <v>63</v>
      </c>
      <c r="U204" s="27">
        <v>10</v>
      </c>
      <c r="V204" s="27">
        <v>19</v>
      </c>
      <c r="W204" s="37">
        <v>-1.16E-4</v>
      </c>
      <c r="X204" s="27">
        <v>8</v>
      </c>
      <c r="Y204" s="38">
        <v>-1.15E-4</v>
      </c>
      <c r="Z204" s="27" t="s">
        <v>65</v>
      </c>
    </row>
    <row r="205" spans="2:26" x14ac:dyDescent="0.2">
      <c r="B205" s="27" t="s">
        <v>327</v>
      </c>
      <c r="C205" s="27">
        <v>450</v>
      </c>
      <c r="D205" s="27" t="s">
        <v>128</v>
      </c>
      <c r="E205" s="27" t="s">
        <v>107</v>
      </c>
      <c r="F205" s="27" t="s">
        <v>337</v>
      </c>
      <c r="G205" s="27" t="s">
        <v>64</v>
      </c>
      <c r="H205" s="27">
        <v>60</v>
      </c>
      <c r="I205" s="27">
        <v>23</v>
      </c>
      <c r="J205" s="37">
        <v>-1.45E-4</v>
      </c>
      <c r="K205" s="27">
        <v>1</v>
      </c>
      <c r="L205" s="38">
        <v>-1.4300000000000001E-4</v>
      </c>
      <c r="M205" s="27" t="s">
        <v>65</v>
      </c>
      <c r="O205" s="27" t="s">
        <v>327</v>
      </c>
      <c r="P205" s="27">
        <v>450</v>
      </c>
      <c r="Q205" s="27" t="s">
        <v>128</v>
      </c>
      <c r="R205" s="27" t="s">
        <v>622</v>
      </c>
      <c r="S205" s="27" t="s">
        <v>337</v>
      </c>
      <c r="T205" s="27" t="s">
        <v>64</v>
      </c>
      <c r="U205" s="27">
        <v>10</v>
      </c>
      <c r="V205" s="27">
        <v>23</v>
      </c>
      <c r="W205" s="37">
        <v>-1.45E-4</v>
      </c>
      <c r="X205" s="27">
        <v>1</v>
      </c>
      <c r="Y205" s="38">
        <v>-1.4300000000000001E-4</v>
      </c>
      <c r="Z205" s="27" t="s">
        <v>65</v>
      </c>
    </row>
    <row r="206" spans="2:26" x14ac:dyDescent="0.2">
      <c r="B206" s="27" t="s">
        <v>327</v>
      </c>
      <c r="C206" s="27">
        <v>438</v>
      </c>
      <c r="D206" s="27" t="s">
        <v>127</v>
      </c>
      <c r="E206" s="27" t="s">
        <v>107</v>
      </c>
      <c r="F206" s="27" t="s">
        <v>338</v>
      </c>
      <c r="G206" s="27" t="s">
        <v>63</v>
      </c>
      <c r="H206" s="27">
        <v>60</v>
      </c>
      <c r="I206" s="27">
        <v>17</v>
      </c>
      <c r="J206" s="37">
        <v>-1.18E-4</v>
      </c>
      <c r="K206" s="27">
        <v>10</v>
      </c>
      <c r="L206" s="38">
        <v>-1.1400000000000001E-4</v>
      </c>
      <c r="M206" s="27" t="s">
        <v>65</v>
      </c>
      <c r="O206" s="27" t="s">
        <v>327</v>
      </c>
      <c r="P206" s="27">
        <v>438</v>
      </c>
      <c r="Q206" s="27" t="s">
        <v>127</v>
      </c>
      <c r="R206" s="27" t="s">
        <v>622</v>
      </c>
      <c r="S206" s="27" t="s">
        <v>338</v>
      </c>
      <c r="T206" s="27" t="s">
        <v>63</v>
      </c>
      <c r="U206" s="27">
        <v>10</v>
      </c>
      <c r="V206" s="27">
        <v>17</v>
      </c>
      <c r="W206" s="37">
        <v>-1.18E-4</v>
      </c>
      <c r="X206" s="27">
        <v>10</v>
      </c>
      <c r="Y206" s="38">
        <v>-1.1400000000000001E-4</v>
      </c>
      <c r="Z206" s="27" t="s">
        <v>65</v>
      </c>
    </row>
    <row r="207" spans="2:26" x14ac:dyDescent="0.2">
      <c r="B207" s="27" t="s">
        <v>327</v>
      </c>
      <c r="C207" s="27">
        <v>438</v>
      </c>
      <c r="D207" s="27" t="s">
        <v>127</v>
      </c>
      <c r="E207" s="27" t="s">
        <v>107</v>
      </c>
      <c r="F207" s="27" t="s">
        <v>339</v>
      </c>
      <c r="G207" s="27" t="s">
        <v>64</v>
      </c>
      <c r="H207" s="27">
        <v>60</v>
      </c>
      <c r="I207" s="27">
        <v>24</v>
      </c>
      <c r="J207" s="37">
        <v>-1.35E-4</v>
      </c>
      <c r="K207" s="27">
        <v>1</v>
      </c>
      <c r="L207" s="38">
        <v>-1.3100000000000001E-4</v>
      </c>
      <c r="M207" s="27" t="s">
        <v>65</v>
      </c>
      <c r="O207" s="27" t="s">
        <v>327</v>
      </c>
      <c r="P207" s="27">
        <v>438</v>
      </c>
      <c r="Q207" s="27" t="s">
        <v>127</v>
      </c>
      <c r="R207" s="27" t="s">
        <v>622</v>
      </c>
      <c r="S207" s="27" t="s">
        <v>339</v>
      </c>
      <c r="T207" s="27" t="s">
        <v>64</v>
      </c>
      <c r="U207" s="27">
        <v>10</v>
      </c>
      <c r="V207" s="27">
        <v>24</v>
      </c>
      <c r="W207" s="37">
        <v>-1.35E-4</v>
      </c>
      <c r="X207" s="27">
        <v>1</v>
      </c>
      <c r="Y207" s="38">
        <v>-1.3100000000000001E-4</v>
      </c>
      <c r="Z207" s="27" t="s">
        <v>65</v>
      </c>
    </row>
    <row r="208" spans="2:26" x14ac:dyDescent="0.2">
      <c r="B208" s="27" t="s">
        <v>327</v>
      </c>
      <c r="C208" s="27">
        <v>454</v>
      </c>
      <c r="D208" s="27" t="s">
        <v>128</v>
      </c>
      <c r="E208" s="27" t="s">
        <v>107</v>
      </c>
      <c r="F208" s="27" t="s">
        <v>340</v>
      </c>
      <c r="G208" s="27" t="s">
        <v>63</v>
      </c>
      <c r="H208" s="27">
        <v>60</v>
      </c>
      <c r="I208" s="27">
        <v>24</v>
      </c>
      <c r="J208" s="37">
        <v>-1.16E-4</v>
      </c>
      <c r="K208" s="27">
        <v>6</v>
      </c>
      <c r="L208" s="38">
        <v>-1.1400000000000001E-4</v>
      </c>
      <c r="M208" s="27" t="s">
        <v>65</v>
      </c>
      <c r="O208" s="27" t="s">
        <v>327</v>
      </c>
      <c r="P208" s="27">
        <v>454</v>
      </c>
      <c r="Q208" s="27" t="s">
        <v>128</v>
      </c>
      <c r="R208" s="27" t="s">
        <v>622</v>
      </c>
      <c r="S208" s="27" t="s">
        <v>340</v>
      </c>
      <c r="T208" s="27" t="s">
        <v>63</v>
      </c>
      <c r="U208" s="27">
        <v>10</v>
      </c>
      <c r="V208" s="27">
        <v>24</v>
      </c>
      <c r="W208" s="37">
        <v>-1.16E-4</v>
      </c>
      <c r="X208" s="27">
        <v>6</v>
      </c>
      <c r="Y208" s="38">
        <v>-1.1400000000000001E-4</v>
      </c>
      <c r="Z208" s="27" t="s">
        <v>65</v>
      </c>
    </row>
    <row r="209" spans="2:26" x14ac:dyDescent="0.2">
      <c r="B209" s="27" t="s">
        <v>327</v>
      </c>
      <c r="C209" s="27">
        <v>454</v>
      </c>
      <c r="D209" s="27" t="s">
        <v>128</v>
      </c>
      <c r="E209" s="27" t="s">
        <v>107</v>
      </c>
      <c r="F209" s="27" t="s">
        <v>341</v>
      </c>
      <c r="G209" s="27" t="s">
        <v>64</v>
      </c>
      <c r="H209" s="27">
        <v>60</v>
      </c>
      <c r="I209" s="27">
        <v>21</v>
      </c>
      <c r="J209" s="37">
        <v>-1.45E-4</v>
      </c>
      <c r="K209" s="27">
        <v>5</v>
      </c>
      <c r="L209" s="38">
        <v>-1.4200000000000001E-4</v>
      </c>
      <c r="M209" s="27" t="s">
        <v>65</v>
      </c>
      <c r="O209" s="27" t="s">
        <v>327</v>
      </c>
      <c r="P209" s="27">
        <v>454</v>
      </c>
      <c r="Q209" s="27" t="s">
        <v>128</v>
      </c>
      <c r="R209" s="27" t="s">
        <v>622</v>
      </c>
      <c r="S209" s="27" t="s">
        <v>341</v>
      </c>
      <c r="T209" s="27" t="s">
        <v>64</v>
      </c>
      <c r="U209" s="27">
        <v>10</v>
      </c>
      <c r="V209" s="27">
        <v>21</v>
      </c>
      <c r="W209" s="37">
        <v>-1.45E-4</v>
      </c>
      <c r="X209" s="27">
        <v>5</v>
      </c>
      <c r="Y209" s="38">
        <v>-1.4200000000000001E-4</v>
      </c>
      <c r="Z209" s="27" t="s">
        <v>65</v>
      </c>
    </row>
    <row r="210" spans="2:26" x14ac:dyDescent="0.2">
      <c r="B210" s="27" t="s">
        <v>327</v>
      </c>
      <c r="C210" s="27">
        <v>439</v>
      </c>
      <c r="D210" s="27" t="s">
        <v>129</v>
      </c>
      <c r="E210" s="27" t="s">
        <v>107</v>
      </c>
      <c r="F210" s="27" t="s">
        <v>342</v>
      </c>
      <c r="G210" s="27" t="s">
        <v>63</v>
      </c>
      <c r="H210" s="27">
        <v>60</v>
      </c>
      <c r="I210" s="27">
        <v>24</v>
      </c>
      <c r="J210" s="37">
        <v>-1.4799999999999999E-4</v>
      </c>
      <c r="K210" s="27">
        <v>7</v>
      </c>
      <c r="L210" s="38">
        <v>-1.46E-4</v>
      </c>
      <c r="M210" s="27" t="s">
        <v>65</v>
      </c>
      <c r="O210" s="27" t="s">
        <v>327</v>
      </c>
      <c r="P210" s="27">
        <v>439</v>
      </c>
      <c r="Q210" s="27" t="s">
        <v>129</v>
      </c>
      <c r="R210" s="27" t="s">
        <v>622</v>
      </c>
      <c r="S210" s="27" t="s">
        <v>342</v>
      </c>
      <c r="T210" s="27" t="s">
        <v>63</v>
      </c>
      <c r="U210" s="27">
        <v>10</v>
      </c>
      <c r="V210" s="27">
        <v>24</v>
      </c>
      <c r="W210" s="37">
        <v>-1.4799999999999999E-4</v>
      </c>
      <c r="X210" s="27">
        <v>7</v>
      </c>
      <c r="Y210" s="38">
        <v>-1.46E-4</v>
      </c>
      <c r="Z210" s="27" t="s">
        <v>65</v>
      </c>
    </row>
    <row r="211" spans="2:26" x14ac:dyDescent="0.2">
      <c r="B211" s="27" t="s">
        <v>327</v>
      </c>
      <c r="C211" s="27">
        <v>439</v>
      </c>
      <c r="D211" s="27" t="s">
        <v>129</v>
      </c>
      <c r="E211" s="27" t="s">
        <v>107</v>
      </c>
      <c r="F211" s="27" t="s">
        <v>343</v>
      </c>
      <c r="G211" s="27" t="s">
        <v>64</v>
      </c>
      <c r="H211" s="27">
        <v>60</v>
      </c>
      <c r="I211" s="27">
        <v>21</v>
      </c>
      <c r="J211" s="37">
        <v>-1.7000000000000001E-4</v>
      </c>
      <c r="K211" s="27">
        <v>3</v>
      </c>
      <c r="L211" s="38">
        <v>-1.66E-4</v>
      </c>
      <c r="M211" s="27" t="s">
        <v>65</v>
      </c>
      <c r="O211" s="27" t="s">
        <v>327</v>
      </c>
      <c r="P211" s="27">
        <v>439</v>
      </c>
      <c r="Q211" s="27" t="s">
        <v>129</v>
      </c>
      <c r="R211" s="27" t="s">
        <v>622</v>
      </c>
      <c r="S211" s="27" t="s">
        <v>343</v>
      </c>
      <c r="T211" s="27" t="s">
        <v>64</v>
      </c>
      <c r="U211" s="27">
        <v>10</v>
      </c>
      <c r="V211" s="27">
        <v>21</v>
      </c>
      <c r="W211" s="37">
        <v>-1.7000000000000001E-4</v>
      </c>
      <c r="X211" s="27">
        <v>3</v>
      </c>
      <c r="Y211" s="38">
        <v>-1.66E-4</v>
      </c>
      <c r="Z211" s="27" t="s">
        <v>65</v>
      </c>
    </row>
    <row r="212" spans="2:26" x14ac:dyDescent="0.2">
      <c r="B212" s="27" t="s">
        <v>327</v>
      </c>
      <c r="C212" s="27">
        <v>457</v>
      </c>
      <c r="D212" s="27" t="s">
        <v>128</v>
      </c>
      <c r="E212" s="27" t="s">
        <v>107</v>
      </c>
      <c r="F212" s="27" t="s">
        <v>344</v>
      </c>
      <c r="G212" s="27" t="s">
        <v>63</v>
      </c>
      <c r="H212" s="27">
        <v>60</v>
      </c>
      <c r="I212" s="27">
        <v>24</v>
      </c>
      <c r="J212" s="37">
        <v>-1.3999999999999999E-4</v>
      </c>
      <c r="K212" s="27">
        <v>6</v>
      </c>
      <c r="L212" s="38">
        <v>-1.3899999999999999E-4</v>
      </c>
      <c r="M212" s="27" t="s">
        <v>65</v>
      </c>
      <c r="O212" s="27" t="s">
        <v>327</v>
      </c>
      <c r="P212" s="27">
        <v>457</v>
      </c>
      <c r="Q212" s="27" t="s">
        <v>128</v>
      </c>
      <c r="R212" s="27" t="s">
        <v>622</v>
      </c>
      <c r="S212" s="27" t="s">
        <v>344</v>
      </c>
      <c r="T212" s="27" t="s">
        <v>63</v>
      </c>
      <c r="U212" s="27">
        <v>10</v>
      </c>
      <c r="V212" s="27">
        <v>24</v>
      </c>
      <c r="W212" s="37">
        <v>-1.3999999999999999E-4</v>
      </c>
      <c r="X212" s="27">
        <v>6</v>
      </c>
      <c r="Y212" s="38">
        <v>-1.3899999999999999E-4</v>
      </c>
      <c r="Z212" s="27" t="s">
        <v>65</v>
      </c>
    </row>
    <row r="213" spans="2:26" x14ac:dyDescent="0.2">
      <c r="B213" s="27" t="s">
        <v>327</v>
      </c>
      <c r="C213" s="27">
        <v>457</v>
      </c>
      <c r="D213" s="27" t="s">
        <v>128</v>
      </c>
      <c r="E213" s="27" t="s">
        <v>107</v>
      </c>
      <c r="F213" s="27" t="s">
        <v>345</v>
      </c>
      <c r="G213" s="27" t="s">
        <v>64</v>
      </c>
      <c r="H213" s="27">
        <v>60</v>
      </c>
      <c r="I213" s="27">
        <v>21</v>
      </c>
      <c r="J213" s="37">
        <v>-1.7200000000000001E-4</v>
      </c>
      <c r="K213" s="27">
        <v>2</v>
      </c>
      <c r="L213" s="38">
        <v>-1.7000000000000001E-4</v>
      </c>
      <c r="M213" s="27" t="s">
        <v>65</v>
      </c>
      <c r="O213" s="27" t="s">
        <v>327</v>
      </c>
      <c r="P213" s="27">
        <v>457</v>
      </c>
      <c r="Q213" s="27" t="s">
        <v>128</v>
      </c>
      <c r="R213" s="27" t="s">
        <v>622</v>
      </c>
      <c r="S213" s="27" t="s">
        <v>345</v>
      </c>
      <c r="T213" s="27" t="s">
        <v>64</v>
      </c>
      <c r="U213" s="27">
        <v>10</v>
      </c>
      <c r="V213" s="27">
        <v>21</v>
      </c>
      <c r="W213" s="37">
        <v>-1.7200000000000001E-4</v>
      </c>
      <c r="X213" s="27">
        <v>2</v>
      </c>
      <c r="Y213" s="38">
        <v>-1.7000000000000001E-4</v>
      </c>
      <c r="Z213" s="27" t="s">
        <v>65</v>
      </c>
    </row>
    <row r="214" spans="2:26" x14ac:dyDescent="0.2">
      <c r="B214" s="27" t="s">
        <v>327</v>
      </c>
      <c r="C214" s="27">
        <v>458</v>
      </c>
      <c r="D214" s="27" t="s">
        <v>128</v>
      </c>
      <c r="E214" s="27" t="s">
        <v>107</v>
      </c>
      <c r="F214" s="27" t="s">
        <v>346</v>
      </c>
      <c r="G214" s="27" t="s">
        <v>63</v>
      </c>
      <c r="H214" s="27">
        <v>60</v>
      </c>
      <c r="I214" s="27">
        <v>19</v>
      </c>
      <c r="J214" s="37">
        <v>-1.3999999999999999E-4</v>
      </c>
      <c r="K214" s="27">
        <v>8</v>
      </c>
      <c r="L214" s="38">
        <v>-1.3899999999999999E-4</v>
      </c>
      <c r="M214" s="27" t="s">
        <v>65</v>
      </c>
      <c r="O214" s="27" t="s">
        <v>327</v>
      </c>
      <c r="P214" s="27">
        <v>458</v>
      </c>
      <c r="Q214" s="27" t="s">
        <v>128</v>
      </c>
      <c r="R214" s="27" t="s">
        <v>622</v>
      </c>
      <c r="S214" s="27" t="s">
        <v>346</v>
      </c>
      <c r="T214" s="27" t="s">
        <v>63</v>
      </c>
      <c r="U214" s="27">
        <v>10</v>
      </c>
      <c r="V214" s="27">
        <v>19</v>
      </c>
      <c r="W214" s="37">
        <v>-1.3999999999999999E-4</v>
      </c>
      <c r="X214" s="27">
        <v>8</v>
      </c>
      <c r="Y214" s="38">
        <v>-1.3899999999999999E-4</v>
      </c>
      <c r="Z214" s="27" t="s">
        <v>65</v>
      </c>
    </row>
    <row r="215" spans="2:26" x14ac:dyDescent="0.2">
      <c r="B215" s="27" t="s">
        <v>327</v>
      </c>
      <c r="C215" s="27">
        <v>458</v>
      </c>
      <c r="D215" s="27" t="s">
        <v>128</v>
      </c>
      <c r="E215" s="27" t="s">
        <v>107</v>
      </c>
      <c r="F215" s="27" t="s">
        <v>347</v>
      </c>
      <c r="G215" s="27" t="s">
        <v>64</v>
      </c>
      <c r="H215" s="27">
        <v>60</v>
      </c>
      <c r="I215" s="27">
        <v>23</v>
      </c>
      <c r="J215" s="37">
        <v>-1.7200000000000001E-4</v>
      </c>
      <c r="K215" s="27">
        <v>1</v>
      </c>
      <c r="L215" s="38">
        <v>-1.7000000000000001E-4</v>
      </c>
      <c r="M215" s="27" t="s">
        <v>65</v>
      </c>
      <c r="O215" s="27" t="s">
        <v>327</v>
      </c>
      <c r="P215" s="27">
        <v>458</v>
      </c>
      <c r="Q215" s="27" t="s">
        <v>128</v>
      </c>
      <c r="R215" s="27" t="s">
        <v>622</v>
      </c>
      <c r="S215" s="27" t="s">
        <v>347</v>
      </c>
      <c r="T215" s="27" t="s">
        <v>64</v>
      </c>
      <c r="U215" s="27">
        <v>10</v>
      </c>
      <c r="V215" s="27">
        <v>23</v>
      </c>
      <c r="W215" s="37">
        <v>-1.7200000000000001E-4</v>
      </c>
      <c r="X215" s="27">
        <v>1</v>
      </c>
      <c r="Y215" s="38">
        <v>-1.7000000000000001E-4</v>
      </c>
      <c r="Z215" s="27" t="s">
        <v>65</v>
      </c>
    </row>
    <row r="216" spans="2:26" x14ac:dyDescent="0.2">
      <c r="B216" s="27" t="s">
        <v>327</v>
      </c>
      <c r="C216" s="27">
        <v>441</v>
      </c>
      <c r="D216" s="27" t="s">
        <v>129</v>
      </c>
      <c r="E216" s="27" t="s">
        <v>107</v>
      </c>
      <c r="F216" s="27" t="s">
        <v>348</v>
      </c>
      <c r="G216" s="27" t="s">
        <v>63</v>
      </c>
      <c r="H216" s="27">
        <v>60</v>
      </c>
      <c r="I216" s="27">
        <v>19</v>
      </c>
      <c r="J216" s="37">
        <v>-1.4899999999999999E-4</v>
      </c>
      <c r="K216" s="27">
        <v>11</v>
      </c>
      <c r="L216" s="38">
        <v>-1.46E-4</v>
      </c>
      <c r="M216" s="27" t="s">
        <v>65</v>
      </c>
      <c r="O216" s="27" t="s">
        <v>327</v>
      </c>
      <c r="P216" s="27">
        <v>441</v>
      </c>
      <c r="Q216" s="27" t="s">
        <v>129</v>
      </c>
      <c r="R216" s="27" t="s">
        <v>622</v>
      </c>
      <c r="S216" s="27" t="s">
        <v>348</v>
      </c>
      <c r="T216" s="27" t="s">
        <v>63</v>
      </c>
      <c r="U216" s="27">
        <v>10</v>
      </c>
      <c r="V216" s="27">
        <v>19</v>
      </c>
      <c r="W216" s="37">
        <v>-1.4899999999999999E-4</v>
      </c>
      <c r="X216" s="27">
        <v>11</v>
      </c>
      <c r="Y216" s="38">
        <v>-1.46E-4</v>
      </c>
      <c r="Z216" s="27" t="s">
        <v>65</v>
      </c>
    </row>
    <row r="217" spans="2:26" x14ac:dyDescent="0.2">
      <c r="B217" s="27" t="s">
        <v>327</v>
      </c>
      <c r="C217" s="27">
        <v>441</v>
      </c>
      <c r="D217" s="27" t="s">
        <v>129</v>
      </c>
      <c r="E217" s="27" t="s">
        <v>107</v>
      </c>
      <c r="F217" s="27" t="s">
        <v>349</v>
      </c>
      <c r="G217" s="27" t="s">
        <v>64</v>
      </c>
      <c r="H217" s="27">
        <v>60</v>
      </c>
      <c r="I217" s="27">
        <v>26</v>
      </c>
      <c r="J217" s="37">
        <v>-1.7000000000000001E-4</v>
      </c>
      <c r="K217" s="27">
        <v>1</v>
      </c>
      <c r="L217" s="38">
        <v>-1.66E-4</v>
      </c>
      <c r="M217" s="27" t="s">
        <v>65</v>
      </c>
      <c r="O217" s="27" t="s">
        <v>327</v>
      </c>
      <c r="P217" s="27">
        <v>441</v>
      </c>
      <c r="Q217" s="27" t="s">
        <v>129</v>
      </c>
      <c r="R217" s="27" t="s">
        <v>622</v>
      </c>
      <c r="S217" s="27" t="s">
        <v>349</v>
      </c>
      <c r="T217" s="27" t="s">
        <v>64</v>
      </c>
      <c r="U217" s="27">
        <v>10</v>
      </c>
      <c r="V217" s="27">
        <v>26</v>
      </c>
      <c r="W217" s="37">
        <v>-1.7000000000000001E-4</v>
      </c>
      <c r="X217" s="27">
        <v>1</v>
      </c>
      <c r="Y217" s="38">
        <v>-1.66E-4</v>
      </c>
      <c r="Z217" s="27" t="s">
        <v>65</v>
      </c>
    </row>
    <row r="218" spans="2:26" x14ac:dyDescent="0.2">
      <c r="B218" s="27" t="s">
        <v>327</v>
      </c>
      <c r="C218" s="27">
        <v>452</v>
      </c>
      <c r="D218" s="27" t="s">
        <v>128</v>
      </c>
      <c r="E218" s="27" t="s">
        <v>107</v>
      </c>
      <c r="F218" s="27" t="s">
        <v>350</v>
      </c>
      <c r="G218" s="27" t="s">
        <v>63</v>
      </c>
      <c r="H218" s="27">
        <v>60</v>
      </c>
      <c r="I218" s="27">
        <v>19</v>
      </c>
      <c r="J218" s="37">
        <v>-1.16E-4</v>
      </c>
      <c r="K218" s="27">
        <v>10</v>
      </c>
      <c r="L218" s="38">
        <v>-1.1400000000000001E-4</v>
      </c>
      <c r="M218" s="27" t="s">
        <v>65</v>
      </c>
      <c r="O218" s="27" t="s">
        <v>327</v>
      </c>
      <c r="P218" s="27">
        <v>452</v>
      </c>
      <c r="Q218" s="27" t="s">
        <v>128</v>
      </c>
      <c r="R218" s="27" t="s">
        <v>622</v>
      </c>
      <c r="S218" s="27" t="s">
        <v>350</v>
      </c>
      <c r="T218" s="27" t="s">
        <v>63</v>
      </c>
      <c r="U218" s="27">
        <v>10</v>
      </c>
      <c r="V218" s="27">
        <v>19</v>
      </c>
      <c r="W218" s="37">
        <v>-1.16E-4</v>
      </c>
      <c r="X218" s="27">
        <v>10</v>
      </c>
      <c r="Y218" s="38">
        <v>-1.1400000000000001E-4</v>
      </c>
      <c r="Z218" s="27" t="s">
        <v>65</v>
      </c>
    </row>
    <row r="219" spans="2:26" x14ac:dyDescent="0.2">
      <c r="B219" s="27" t="s">
        <v>327</v>
      </c>
      <c r="C219" s="27">
        <v>452</v>
      </c>
      <c r="D219" s="27" t="s">
        <v>128</v>
      </c>
      <c r="E219" s="27" t="s">
        <v>107</v>
      </c>
      <c r="F219" s="27" t="s">
        <v>351</v>
      </c>
      <c r="G219" s="27" t="s">
        <v>64</v>
      </c>
      <c r="H219" s="27">
        <v>60</v>
      </c>
      <c r="I219" s="27">
        <v>26</v>
      </c>
      <c r="J219" s="37">
        <v>-1.45E-4</v>
      </c>
      <c r="K219" s="27">
        <v>1</v>
      </c>
      <c r="L219" s="38">
        <v>-1.4200000000000001E-4</v>
      </c>
      <c r="M219" s="27" t="s">
        <v>65</v>
      </c>
      <c r="O219" s="27" t="s">
        <v>327</v>
      </c>
      <c r="P219" s="27">
        <v>452</v>
      </c>
      <c r="Q219" s="27" t="s">
        <v>128</v>
      </c>
      <c r="R219" s="27" t="s">
        <v>622</v>
      </c>
      <c r="S219" s="27" t="s">
        <v>351</v>
      </c>
      <c r="T219" s="27" t="s">
        <v>64</v>
      </c>
      <c r="U219" s="27">
        <v>10</v>
      </c>
      <c r="V219" s="27">
        <v>26</v>
      </c>
      <c r="W219" s="37">
        <v>-1.45E-4</v>
      </c>
      <c r="X219" s="27">
        <v>1</v>
      </c>
      <c r="Y219" s="38">
        <v>-1.4200000000000001E-4</v>
      </c>
      <c r="Z219" s="27" t="s">
        <v>65</v>
      </c>
    </row>
    <row r="220" spans="2:26" x14ac:dyDescent="0.2">
      <c r="B220" s="27" t="s">
        <v>327</v>
      </c>
      <c r="C220" s="27">
        <v>453</v>
      </c>
      <c r="D220" s="27" t="s">
        <v>128</v>
      </c>
      <c r="E220" s="27" t="s">
        <v>107</v>
      </c>
      <c r="F220" s="27" t="s">
        <v>352</v>
      </c>
      <c r="G220" s="27" t="s">
        <v>63</v>
      </c>
      <c r="H220" s="27">
        <v>60</v>
      </c>
      <c r="I220" s="27">
        <v>24</v>
      </c>
      <c r="J220" s="37">
        <v>-1.16E-4</v>
      </c>
      <c r="K220" s="27">
        <v>6</v>
      </c>
      <c r="L220" s="38">
        <v>-1.1400000000000001E-4</v>
      </c>
      <c r="M220" s="27" t="s">
        <v>65</v>
      </c>
      <c r="O220" s="27" t="s">
        <v>327</v>
      </c>
      <c r="P220" s="27">
        <v>453</v>
      </c>
      <c r="Q220" s="27" t="s">
        <v>128</v>
      </c>
      <c r="R220" s="27" t="s">
        <v>622</v>
      </c>
      <c r="S220" s="27" t="s">
        <v>352</v>
      </c>
      <c r="T220" s="27" t="s">
        <v>63</v>
      </c>
      <c r="U220" s="27">
        <v>10</v>
      </c>
      <c r="V220" s="27">
        <v>24</v>
      </c>
      <c r="W220" s="37">
        <v>-1.16E-4</v>
      </c>
      <c r="X220" s="27">
        <v>6</v>
      </c>
      <c r="Y220" s="38">
        <v>-1.1400000000000001E-4</v>
      </c>
      <c r="Z220" s="27" t="s">
        <v>65</v>
      </c>
    </row>
    <row r="221" spans="2:26" x14ac:dyDescent="0.2">
      <c r="B221" s="27" t="s">
        <v>327</v>
      </c>
      <c r="C221" s="27">
        <v>453</v>
      </c>
      <c r="D221" s="27" t="s">
        <v>128</v>
      </c>
      <c r="E221" s="27" t="s">
        <v>107</v>
      </c>
      <c r="F221" s="27" t="s">
        <v>353</v>
      </c>
      <c r="G221" s="27" t="s">
        <v>64</v>
      </c>
      <c r="H221" s="27">
        <v>60</v>
      </c>
      <c r="I221" s="27">
        <v>21</v>
      </c>
      <c r="J221" s="37">
        <v>-1.45E-4</v>
      </c>
      <c r="K221" s="27">
        <v>5</v>
      </c>
      <c r="L221" s="38">
        <v>-1.4200000000000001E-4</v>
      </c>
      <c r="M221" s="27" t="s">
        <v>65</v>
      </c>
      <c r="O221" s="27" t="s">
        <v>327</v>
      </c>
      <c r="P221" s="27">
        <v>453</v>
      </c>
      <c r="Q221" s="27" t="s">
        <v>128</v>
      </c>
      <c r="R221" s="27" t="s">
        <v>622</v>
      </c>
      <c r="S221" s="27" t="s">
        <v>353</v>
      </c>
      <c r="T221" s="27" t="s">
        <v>64</v>
      </c>
      <c r="U221" s="27">
        <v>10</v>
      </c>
      <c r="V221" s="27">
        <v>21</v>
      </c>
      <c r="W221" s="37">
        <v>-1.45E-4</v>
      </c>
      <c r="X221" s="27">
        <v>5</v>
      </c>
      <c r="Y221" s="38">
        <v>-1.4200000000000001E-4</v>
      </c>
      <c r="Z221" s="27" t="s">
        <v>65</v>
      </c>
    </row>
    <row r="222" spans="2:26" x14ac:dyDescent="0.2">
      <c r="B222" s="27" t="s">
        <v>327</v>
      </c>
      <c r="C222" s="27">
        <v>440</v>
      </c>
      <c r="D222" s="27" t="s">
        <v>129</v>
      </c>
      <c r="E222" s="27" t="s">
        <v>107</v>
      </c>
      <c r="F222" s="27" t="s">
        <v>354</v>
      </c>
      <c r="G222" s="27" t="s">
        <v>63</v>
      </c>
      <c r="H222" s="27">
        <v>60</v>
      </c>
      <c r="I222" s="27">
        <v>24</v>
      </c>
      <c r="J222" s="37">
        <v>-1.46E-4</v>
      </c>
      <c r="K222" s="27">
        <v>7</v>
      </c>
      <c r="L222" s="38">
        <v>-1.44E-4</v>
      </c>
      <c r="M222" s="27" t="s">
        <v>65</v>
      </c>
      <c r="O222" s="27" t="s">
        <v>327</v>
      </c>
      <c r="P222" s="27">
        <v>440</v>
      </c>
      <c r="Q222" s="27" t="s">
        <v>129</v>
      </c>
      <c r="R222" s="27" t="s">
        <v>622</v>
      </c>
      <c r="S222" s="27" t="s">
        <v>354</v>
      </c>
      <c r="T222" s="27" t="s">
        <v>63</v>
      </c>
      <c r="U222" s="27">
        <v>10</v>
      </c>
      <c r="V222" s="27">
        <v>24</v>
      </c>
      <c r="W222" s="37">
        <v>-1.46E-4</v>
      </c>
      <c r="X222" s="27">
        <v>7</v>
      </c>
      <c r="Y222" s="38">
        <v>-1.44E-4</v>
      </c>
      <c r="Z222" s="27" t="s">
        <v>65</v>
      </c>
    </row>
    <row r="223" spans="2:26" x14ac:dyDescent="0.2">
      <c r="B223" s="27" t="s">
        <v>327</v>
      </c>
      <c r="C223" s="27">
        <v>440</v>
      </c>
      <c r="D223" s="27" t="s">
        <v>129</v>
      </c>
      <c r="E223" s="27" t="s">
        <v>107</v>
      </c>
      <c r="F223" s="27" t="s">
        <v>355</v>
      </c>
      <c r="G223" s="27" t="s">
        <v>64</v>
      </c>
      <c r="H223" s="27">
        <v>60</v>
      </c>
      <c r="I223" s="27">
        <v>21</v>
      </c>
      <c r="J223" s="37">
        <v>-1.6899999999999999E-4</v>
      </c>
      <c r="K223" s="27">
        <v>4</v>
      </c>
      <c r="L223" s="38">
        <v>-1.65E-4</v>
      </c>
      <c r="M223" s="27" t="s">
        <v>65</v>
      </c>
      <c r="O223" s="27" t="s">
        <v>327</v>
      </c>
      <c r="P223" s="27">
        <v>440</v>
      </c>
      <c r="Q223" s="27" t="s">
        <v>129</v>
      </c>
      <c r="R223" s="27" t="s">
        <v>622</v>
      </c>
      <c r="S223" s="27" t="s">
        <v>355</v>
      </c>
      <c r="T223" s="27" t="s">
        <v>64</v>
      </c>
      <c r="U223" s="27">
        <v>10</v>
      </c>
      <c r="V223" s="27">
        <v>21</v>
      </c>
      <c r="W223" s="37">
        <v>-1.6899999999999999E-4</v>
      </c>
      <c r="X223" s="27">
        <v>4</v>
      </c>
      <c r="Y223" s="38">
        <v>-1.65E-4</v>
      </c>
      <c r="Z223" s="27" t="s">
        <v>65</v>
      </c>
    </row>
    <row r="224" spans="2:26" x14ac:dyDescent="0.2">
      <c r="B224" s="27" t="s">
        <v>327</v>
      </c>
      <c r="C224" s="27">
        <v>455</v>
      </c>
      <c r="D224" s="27" t="s">
        <v>128</v>
      </c>
      <c r="E224" s="27" t="s">
        <v>107</v>
      </c>
      <c r="F224" s="27" t="s">
        <v>356</v>
      </c>
      <c r="G224" s="27" t="s">
        <v>63</v>
      </c>
      <c r="H224" s="27">
        <v>60</v>
      </c>
      <c r="I224" s="27">
        <v>24</v>
      </c>
      <c r="J224" s="37">
        <v>-1.37E-4</v>
      </c>
      <c r="K224" s="27">
        <v>6</v>
      </c>
      <c r="L224" s="38">
        <v>-1.36E-4</v>
      </c>
      <c r="M224" s="27" t="s">
        <v>65</v>
      </c>
      <c r="O224" s="27" t="s">
        <v>327</v>
      </c>
      <c r="P224" s="27">
        <v>455</v>
      </c>
      <c r="Q224" s="27" t="s">
        <v>128</v>
      </c>
      <c r="R224" s="27" t="s">
        <v>622</v>
      </c>
      <c r="S224" s="27" t="s">
        <v>356</v>
      </c>
      <c r="T224" s="27" t="s">
        <v>63</v>
      </c>
      <c r="U224" s="27">
        <v>10</v>
      </c>
      <c r="V224" s="27">
        <v>24</v>
      </c>
      <c r="W224" s="37">
        <v>-1.37E-4</v>
      </c>
      <c r="X224" s="27">
        <v>6</v>
      </c>
      <c r="Y224" s="38">
        <v>-1.36E-4</v>
      </c>
      <c r="Z224" s="27" t="s">
        <v>65</v>
      </c>
    </row>
    <row r="225" spans="2:26" x14ac:dyDescent="0.2">
      <c r="B225" s="27" t="s">
        <v>327</v>
      </c>
      <c r="C225" s="27">
        <v>455</v>
      </c>
      <c r="D225" s="27" t="s">
        <v>128</v>
      </c>
      <c r="E225" s="27" t="s">
        <v>107</v>
      </c>
      <c r="F225" s="27" t="s">
        <v>357</v>
      </c>
      <c r="G225" s="27" t="s">
        <v>64</v>
      </c>
      <c r="H225" s="27">
        <v>60</v>
      </c>
      <c r="I225" s="27">
        <v>21</v>
      </c>
      <c r="J225" s="37">
        <v>-1.7000000000000001E-4</v>
      </c>
      <c r="K225" s="27">
        <v>3</v>
      </c>
      <c r="L225" s="38">
        <v>-1.6799999999999999E-4</v>
      </c>
      <c r="M225" s="27" t="s">
        <v>65</v>
      </c>
      <c r="O225" s="27" t="s">
        <v>327</v>
      </c>
      <c r="P225" s="27">
        <v>455</v>
      </c>
      <c r="Q225" s="27" t="s">
        <v>128</v>
      </c>
      <c r="R225" s="27" t="s">
        <v>622</v>
      </c>
      <c r="S225" s="27" t="s">
        <v>357</v>
      </c>
      <c r="T225" s="27" t="s">
        <v>64</v>
      </c>
      <c r="U225" s="27">
        <v>10</v>
      </c>
      <c r="V225" s="27">
        <v>21</v>
      </c>
      <c r="W225" s="37">
        <v>-1.7000000000000001E-4</v>
      </c>
      <c r="X225" s="27">
        <v>3</v>
      </c>
      <c r="Y225" s="38">
        <v>-1.6799999999999999E-4</v>
      </c>
      <c r="Z225" s="27" t="s">
        <v>65</v>
      </c>
    </row>
    <row r="226" spans="2:26" x14ac:dyDescent="0.2">
      <c r="B226" s="27" t="s">
        <v>327</v>
      </c>
      <c r="C226" s="27">
        <v>456</v>
      </c>
      <c r="D226" s="27" t="s">
        <v>128</v>
      </c>
      <c r="E226" s="27" t="s">
        <v>107</v>
      </c>
      <c r="F226" s="27" t="s">
        <v>358</v>
      </c>
      <c r="G226" s="27" t="s">
        <v>63</v>
      </c>
      <c r="H226" s="27">
        <v>60</v>
      </c>
      <c r="I226" s="27">
        <v>19</v>
      </c>
      <c r="J226" s="37">
        <v>-1.37E-4</v>
      </c>
      <c r="K226" s="27">
        <v>8</v>
      </c>
      <c r="L226" s="38">
        <v>-1.36E-4</v>
      </c>
      <c r="M226" s="27" t="s">
        <v>65</v>
      </c>
      <c r="O226" s="27" t="s">
        <v>327</v>
      </c>
      <c r="P226" s="27">
        <v>456</v>
      </c>
      <c r="Q226" s="27" t="s">
        <v>128</v>
      </c>
      <c r="R226" s="27" t="s">
        <v>622</v>
      </c>
      <c r="S226" s="27" t="s">
        <v>358</v>
      </c>
      <c r="T226" s="27" t="s">
        <v>63</v>
      </c>
      <c r="U226" s="27">
        <v>10</v>
      </c>
      <c r="V226" s="27">
        <v>19</v>
      </c>
      <c r="W226" s="37">
        <v>-1.37E-4</v>
      </c>
      <c r="X226" s="27">
        <v>8</v>
      </c>
      <c r="Y226" s="38">
        <v>-1.36E-4</v>
      </c>
      <c r="Z226" s="27" t="s">
        <v>65</v>
      </c>
    </row>
    <row r="227" spans="2:26" x14ac:dyDescent="0.2">
      <c r="B227" s="27" t="s">
        <v>327</v>
      </c>
      <c r="C227" s="27">
        <v>456</v>
      </c>
      <c r="D227" s="27" t="s">
        <v>128</v>
      </c>
      <c r="E227" s="27" t="s">
        <v>107</v>
      </c>
      <c r="F227" s="27" t="s">
        <v>359</v>
      </c>
      <c r="G227" s="27" t="s">
        <v>64</v>
      </c>
      <c r="H227" s="27">
        <v>60</v>
      </c>
      <c r="I227" s="27">
        <v>26</v>
      </c>
      <c r="J227" s="37">
        <v>-1.7000000000000001E-4</v>
      </c>
      <c r="K227" s="27">
        <v>1</v>
      </c>
      <c r="L227" s="38">
        <v>-1.6799999999999999E-4</v>
      </c>
      <c r="M227" s="27" t="s">
        <v>65</v>
      </c>
      <c r="O227" s="27" t="s">
        <v>327</v>
      </c>
      <c r="P227" s="27">
        <v>456</v>
      </c>
      <c r="Q227" s="27" t="s">
        <v>128</v>
      </c>
      <c r="R227" s="27" t="s">
        <v>622</v>
      </c>
      <c r="S227" s="27" t="s">
        <v>359</v>
      </c>
      <c r="T227" s="27" t="s">
        <v>64</v>
      </c>
      <c r="U227" s="27">
        <v>10</v>
      </c>
      <c r="V227" s="27">
        <v>26</v>
      </c>
      <c r="W227" s="37">
        <v>-1.7000000000000001E-4</v>
      </c>
      <c r="X227" s="27">
        <v>1</v>
      </c>
      <c r="Y227" s="38">
        <v>-1.6799999999999999E-4</v>
      </c>
      <c r="Z227" s="27" t="s">
        <v>65</v>
      </c>
    </row>
    <row r="228" spans="2:26" x14ac:dyDescent="0.2">
      <c r="B228" s="27" t="s">
        <v>327</v>
      </c>
      <c r="C228" s="27">
        <v>442</v>
      </c>
      <c r="D228" s="27" t="s">
        <v>129</v>
      </c>
      <c r="E228" s="27" t="s">
        <v>107</v>
      </c>
      <c r="F228" s="27" t="s">
        <v>360</v>
      </c>
      <c r="G228" s="27" t="s">
        <v>63</v>
      </c>
      <c r="H228" s="27">
        <v>60</v>
      </c>
      <c r="I228" s="27">
        <v>19</v>
      </c>
      <c r="J228" s="37">
        <v>-1.46E-4</v>
      </c>
      <c r="K228" s="27">
        <v>11</v>
      </c>
      <c r="L228" s="38">
        <v>-1.44E-4</v>
      </c>
      <c r="M228" s="27" t="s">
        <v>65</v>
      </c>
      <c r="O228" s="27" t="s">
        <v>327</v>
      </c>
      <c r="P228" s="27">
        <v>442</v>
      </c>
      <c r="Q228" s="27" t="s">
        <v>129</v>
      </c>
      <c r="R228" s="27" t="s">
        <v>622</v>
      </c>
      <c r="S228" s="27" t="s">
        <v>360</v>
      </c>
      <c r="T228" s="27" t="s">
        <v>63</v>
      </c>
      <c r="U228" s="27">
        <v>10</v>
      </c>
      <c r="V228" s="27">
        <v>19</v>
      </c>
      <c r="W228" s="37">
        <v>-1.46E-4</v>
      </c>
      <c r="X228" s="27">
        <v>11</v>
      </c>
      <c r="Y228" s="38">
        <v>-1.44E-4</v>
      </c>
      <c r="Z228" s="27" t="s">
        <v>65</v>
      </c>
    </row>
    <row r="229" spans="2:26" x14ac:dyDescent="0.2">
      <c r="B229" s="27" t="s">
        <v>327</v>
      </c>
      <c r="C229" s="27">
        <v>442</v>
      </c>
      <c r="D229" s="27" t="s">
        <v>129</v>
      </c>
      <c r="E229" s="27" t="s">
        <v>107</v>
      </c>
      <c r="F229" s="27" t="s">
        <v>361</v>
      </c>
      <c r="G229" s="27" t="s">
        <v>64</v>
      </c>
      <c r="H229" s="27">
        <v>60</v>
      </c>
      <c r="I229" s="27">
        <v>23</v>
      </c>
      <c r="J229" s="37">
        <v>-1.6799999999999999E-4</v>
      </c>
      <c r="K229" s="27">
        <v>1</v>
      </c>
      <c r="L229" s="38">
        <v>-1.65E-4</v>
      </c>
      <c r="M229" s="27" t="s">
        <v>65</v>
      </c>
      <c r="O229" s="27" t="s">
        <v>327</v>
      </c>
      <c r="P229" s="27">
        <v>442</v>
      </c>
      <c r="Q229" s="27" t="s">
        <v>129</v>
      </c>
      <c r="R229" s="27" t="s">
        <v>622</v>
      </c>
      <c r="S229" s="27" t="s">
        <v>361</v>
      </c>
      <c r="T229" s="27" t="s">
        <v>64</v>
      </c>
      <c r="U229" s="27">
        <v>10</v>
      </c>
      <c r="V229" s="27">
        <v>26</v>
      </c>
      <c r="W229" s="37">
        <v>-1.6899999999999999E-4</v>
      </c>
      <c r="X229" s="27">
        <v>1</v>
      </c>
      <c r="Y229" s="38">
        <v>-1.65E-4</v>
      </c>
      <c r="Z229" s="27" t="s">
        <v>65</v>
      </c>
    </row>
    <row r="230" spans="2:26" x14ac:dyDescent="0.2">
      <c r="B230" s="27" t="s">
        <v>327</v>
      </c>
      <c r="C230" s="27">
        <v>451</v>
      </c>
      <c r="D230" s="27" t="s">
        <v>128</v>
      </c>
      <c r="E230" s="27" t="s">
        <v>107</v>
      </c>
      <c r="F230" s="27" t="s">
        <v>362</v>
      </c>
      <c r="G230" s="27" t="s">
        <v>63</v>
      </c>
      <c r="H230" s="27">
        <v>60</v>
      </c>
      <c r="I230" s="27">
        <v>19</v>
      </c>
      <c r="J230" s="37">
        <v>-1.16E-4</v>
      </c>
      <c r="K230" s="27">
        <v>10</v>
      </c>
      <c r="L230" s="38">
        <v>-1.1400000000000001E-4</v>
      </c>
      <c r="M230" s="27" t="s">
        <v>65</v>
      </c>
      <c r="O230" s="27" t="s">
        <v>327</v>
      </c>
      <c r="P230" s="27">
        <v>451</v>
      </c>
      <c r="Q230" s="27" t="s">
        <v>128</v>
      </c>
      <c r="R230" s="27" t="s">
        <v>622</v>
      </c>
      <c r="S230" s="27" t="s">
        <v>362</v>
      </c>
      <c r="T230" s="27" t="s">
        <v>63</v>
      </c>
      <c r="U230" s="27">
        <v>10</v>
      </c>
      <c r="V230" s="27">
        <v>19</v>
      </c>
      <c r="W230" s="37">
        <v>-1.16E-4</v>
      </c>
      <c r="X230" s="27">
        <v>10</v>
      </c>
      <c r="Y230" s="38">
        <v>-1.1400000000000001E-4</v>
      </c>
      <c r="Z230" s="27" t="s">
        <v>65</v>
      </c>
    </row>
    <row r="231" spans="2:26" x14ac:dyDescent="0.2">
      <c r="B231" s="27" t="s">
        <v>327</v>
      </c>
      <c r="C231" s="27">
        <v>451</v>
      </c>
      <c r="D231" s="27" t="s">
        <v>128</v>
      </c>
      <c r="E231" s="27" t="s">
        <v>107</v>
      </c>
      <c r="F231" s="27" t="s">
        <v>363</v>
      </c>
      <c r="G231" s="27" t="s">
        <v>64</v>
      </c>
      <c r="H231" s="27">
        <v>60</v>
      </c>
      <c r="I231" s="27">
        <v>26</v>
      </c>
      <c r="J231" s="37">
        <v>-1.44E-4</v>
      </c>
      <c r="K231" s="27">
        <v>1</v>
      </c>
      <c r="L231" s="38">
        <v>-1.4100000000000001E-4</v>
      </c>
      <c r="M231" s="27" t="s">
        <v>65</v>
      </c>
      <c r="O231" s="27" t="s">
        <v>327</v>
      </c>
      <c r="P231" s="27">
        <v>451</v>
      </c>
      <c r="Q231" s="27" t="s">
        <v>128</v>
      </c>
      <c r="R231" s="27" t="s">
        <v>622</v>
      </c>
      <c r="S231" s="27" t="s">
        <v>363</v>
      </c>
      <c r="T231" s="27" t="s">
        <v>64</v>
      </c>
      <c r="U231" s="27">
        <v>10</v>
      </c>
      <c r="V231" s="27">
        <v>26</v>
      </c>
      <c r="W231" s="37">
        <v>-1.44E-4</v>
      </c>
      <c r="X231" s="27">
        <v>1</v>
      </c>
      <c r="Y231" s="38">
        <v>-1.4100000000000001E-4</v>
      </c>
      <c r="Z231" s="27" t="s">
        <v>65</v>
      </c>
    </row>
    <row r="232" spans="2:26" x14ac:dyDescent="0.2">
      <c r="B232" s="27" t="s">
        <v>327</v>
      </c>
      <c r="C232" s="27">
        <v>435</v>
      </c>
      <c r="D232" s="27" t="s">
        <v>127</v>
      </c>
      <c r="E232" s="27" t="s">
        <v>107</v>
      </c>
      <c r="F232" s="27" t="s">
        <v>364</v>
      </c>
      <c r="G232" s="27" t="s">
        <v>63</v>
      </c>
      <c r="H232" s="27">
        <v>60</v>
      </c>
      <c r="I232" s="27">
        <v>24</v>
      </c>
      <c r="J232" s="37">
        <v>-9.1000000000000003E-5</v>
      </c>
      <c r="K232" s="27">
        <v>1</v>
      </c>
      <c r="L232" s="38">
        <v>-8.8999999999999995E-5</v>
      </c>
      <c r="M232" s="27" t="s">
        <v>65</v>
      </c>
      <c r="O232" s="27" t="s">
        <v>327</v>
      </c>
      <c r="P232" s="27">
        <v>435</v>
      </c>
      <c r="Q232" s="27" t="s">
        <v>127</v>
      </c>
      <c r="R232" s="27" t="s">
        <v>622</v>
      </c>
      <c r="S232" s="27" t="s">
        <v>364</v>
      </c>
      <c r="T232" s="27" t="s">
        <v>63</v>
      </c>
      <c r="U232" s="27">
        <v>10</v>
      </c>
      <c r="V232" s="27">
        <v>24</v>
      </c>
      <c r="W232" s="37">
        <v>-9.1000000000000003E-5</v>
      </c>
      <c r="X232" s="27">
        <v>1</v>
      </c>
      <c r="Y232" s="38">
        <v>-8.8999999999999995E-5</v>
      </c>
      <c r="Z232" s="27" t="s">
        <v>65</v>
      </c>
    </row>
    <row r="233" spans="2:26" x14ac:dyDescent="0.2">
      <c r="B233" s="27" t="s">
        <v>327</v>
      </c>
      <c r="C233" s="27">
        <v>435</v>
      </c>
      <c r="D233" s="27" t="s">
        <v>127</v>
      </c>
      <c r="E233" s="27" t="s">
        <v>107</v>
      </c>
      <c r="F233" s="27" t="s">
        <v>365</v>
      </c>
      <c r="G233" s="27" t="s">
        <v>64</v>
      </c>
      <c r="H233" s="27">
        <v>60</v>
      </c>
      <c r="I233" s="27">
        <v>19</v>
      </c>
      <c r="J233" s="37">
        <v>-8.1000000000000004E-5</v>
      </c>
      <c r="K233" s="27">
        <v>5</v>
      </c>
      <c r="L233" s="38">
        <v>-7.8999999999999996E-5</v>
      </c>
      <c r="M233" s="27" t="s">
        <v>65</v>
      </c>
      <c r="O233" s="27" t="s">
        <v>327</v>
      </c>
      <c r="P233" s="27">
        <v>435</v>
      </c>
      <c r="Q233" s="27" t="s">
        <v>127</v>
      </c>
      <c r="R233" s="27" t="s">
        <v>622</v>
      </c>
      <c r="S233" s="27" t="s">
        <v>365</v>
      </c>
      <c r="T233" s="27" t="s">
        <v>64</v>
      </c>
      <c r="U233" s="27">
        <v>10</v>
      </c>
      <c r="V233" s="27">
        <v>19</v>
      </c>
      <c r="W233" s="37">
        <v>-8.1000000000000004E-5</v>
      </c>
      <c r="X233" s="27">
        <v>5</v>
      </c>
      <c r="Y233" s="38">
        <v>-7.8999999999999996E-5</v>
      </c>
      <c r="Z233" s="27" t="s">
        <v>65</v>
      </c>
    </row>
    <row r="234" spans="2:26" x14ac:dyDescent="0.2">
      <c r="B234" s="27" t="s">
        <v>327</v>
      </c>
      <c r="C234" s="27">
        <v>447</v>
      </c>
      <c r="D234" s="27" t="s">
        <v>128</v>
      </c>
      <c r="E234" s="27" t="s">
        <v>107</v>
      </c>
      <c r="F234" s="27" t="s">
        <v>366</v>
      </c>
      <c r="G234" s="27" t="s">
        <v>63</v>
      </c>
      <c r="H234" s="27">
        <v>60</v>
      </c>
      <c r="I234" s="27">
        <v>23</v>
      </c>
      <c r="J234" s="37">
        <v>-9.5000000000000005E-5</v>
      </c>
      <c r="K234" s="27">
        <v>1</v>
      </c>
      <c r="L234" s="38">
        <v>-9.3999999999999994E-5</v>
      </c>
      <c r="M234" s="27" t="s">
        <v>65</v>
      </c>
      <c r="O234" s="27" t="s">
        <v>327</v>
      </c>
      <c r="P234" s="27">
        <v>447</v>
      </c>
      <c r="Q234" s="27" t="s">
        <v>128</v>
      </c>
      <c r="R234" s="27" t="s">
        <v>622</v>
      </c>
      <c r="S234" s="27" t="s">
        <v>366</v>
      </c>
      <c r="T234" s="27" t="s">
        <v>63</v>
      </c>
      <c r="U234" s="27">
        <v>10</v>
      </c>
      <c r="V234" s="27">
        <v>21</v>
      </c>
      <c r="W234" s="37">
        <v>-9.5000000000000005E-5</v>
      </c>
      <c r="X234" s="27">
        <v>1</v>
      </c>
      <c r="Y234" s="38">
        <v>-9.3999999999999994E-5</v>
      </c>
      <c r="Z234" s="27" t="s">
        <v>65</v>
      </c>
    </row>
    <row r="235" spans="2:26" x14ac:dyDescent="0.2">
      <c r="B235" s="27" t="s">
        <v>327</v>
      </c>
      <c r="C235" s="27">
        <v>447</v>
      </c>
      <c r="D235" s="27" t="s">
        <v>128</v>
      </c>
      <c r="E235" s="27" t="s">
        <v>107</v>
      </c>
      <c r="F235" s="27" t="s">
        <v>367</v>
      </c>
      <c r="G235" s="27" t="s">
        <v>64</v>
      </c>
      <c r="H235" s="27">
        <v>60</v>
      </c>
      <c r="I235" s="27">
        <v>21</v>
      </c>
      <c r="J235" s="37">
        <v>-8.8999999999999995E-5</v>
      </c>
      <c r="K235" s="27">
        <v>5</v>
      </c>
      <c r="L235" s="38">
        <v>-8.7999999999999998E-5</v>
      </c>
      <c r="M235" s="27" t="s">
        <v>65</v>
      </c>
      <c r="O235" s="27" t="s">
        <v>327</v>
      </c>
      <c r="P235" s="27">
        <v>447</v>
      </c>
      <c r="Q235" s="27" t="s">
        <v>128</v>
      </c>
      <c r="R235" s="27" t="s">
        <v>622</v>
      </c>
      <c r="S235" s="27" t="s">
        <v>367</v>
      </c>
      <c r="T235" s="27" t="s">
        <v>64</v>
      </c>
      <c r="U235" s="27">
        <v>10</v>
      </c>
      <c r="V235" s="27">
        <v>21</v>
      </c>
      <c r="W235" s="37">
        <v>-8.8999999999999995E-5</v>
      </c>
      <c r="X235" s="27">
        <v>5</v>
      </c>
      <c r="Y235" s="38">
        <v>-8.7999999999999998E-5</v>
      </c>
      <c r="Z235" s="27" t="s">
        <v>65</v>
      </c>
    </row>
    <row r="236" spans="2:26" x14ac:dyDescent="0.2">
      <c r="B236" s="27" t="s">
        <v>327</v>
      </c>
      <c r="C236" s="27">
        <v>443</v>
      </c>
      <c r="D236" s="27" t="s">
        <v>129</v>
      </c>
      <c r="E236" s="27" t="s">
        <v>107</v>
      </c>
      <c r="F236" s="27" t="s">
        <v>368</v>
      </c>
      <c r="G236" s="27" t="s">
        <v>63</v>
      </c>
      <c r="H236" s="27">
        <v>60</v>
      </c>
      <c r="I236" s="27">
        <v>21</v>
      </c>
      <c r="J236" s="37">
        <v>-9.3999999999999994E-5</v>
      </c>
      <c r="K236" s="27">
        <v>6</v>
      </c>
      <c r="L236" s="38">
        <v>-9.2999999999999997E-5</v>
      </c>
      <c r="M236" s="27" t="s">
        <v>65</v>
      </c>
      <c r="O236" s="27" t="s">
        <v>327</v>
      </c>
      <c r="P236" s="27">
        <v>443</v>
      </c>
      <c r="Q236" s="27" t="s">
        <v>129</v>
      </c>
      <c r="R236" s="27" t="s">
        <v>622</v>
      </c>
      <c r="S236" s="27" t="s">
        <v>368</v>
      </c>
      <c r="T236" s="27" t="s">
        <v>63</v>
      </c>
      <c r="U236" s="27">
        <v>10</v>
      </c>
      <c r="V236" s="27">
        <v>21</v>
      </c>
      <c r="W236" s="37">
        <v>-9.3999999999999994E-5</v>
      </c>
      <c r="X236" s="27">
        <v>6</v>
      </c>
      <c r="Y236" s="38">
        <v>-9.2999999999999997E-5</v>
      </c>
      <c r="Z236" s="27" t="s">
        <v>65</v>
      </c>
    </row>
    <row r="237" spans="2:26" x14ac:dyDescent="0.2">
      <c r="B237" s="27" t="s">
        <v>327</v>
      </c>
      <c r="C237" s="27">
        <v>443</v>
      </c>
      <c r="D237" s="27" t="s">
        <v>129</v>
      </c>
      <c r="E237" s="27" t="s">
        <v>107</v>
      </c>
      <c r="F237" s="27" t="s">
        <v>369</v>
      </c>
      <c r="G237" s="27" t="s">
        <v>64</v>
      </c>
      <c r="H237" s="27">
        <v>60</v>
      </c>
      <c r="I237" s="27">
        <v>21</v>
      </c>
      <c r="J237" s="37">
        <v>-8.2000000000000001E-5</v>
      </c>
      <c r="K237" s="27">
        <v>1</v>
      </c>
      <c r="L237" s="38">
        <v>-8.1000000000000004E-5</v>
      </c>
      <c r="M237" s="27" t="s">
        <v>65</v>
      </c>
      <c r="O237" s="27" t="s">
        <v>327</v>
      </c>
      <c r="P237" s="27">
        <v>443</v>
      </c>
      <c r="Q237" s="27" t="s">
        <v>129</v>
      </c>
      <c r="R237" s="27" t="s">
        <v>622</v>
      </c>
      <c r="S237" s="27" t="s">
        <v>369</v>
      </c>
      <c r="T237" s="27" t="s">
        <v>64</v>
      </c>
      <c r="U237" s="27">
        <v>10</v>
      </c>
      <c r="V237" s="27">
        <v>21</v>
      </c>
      <c r="W237" s="37">
        <v>-8.2000000000000001E-5</v>
      </c>
      <c r="X237" s="27">
        <v>1</v>
      </c>
      <c r="Y237" s="38">
        <v>-8.1000000000000004E-5</v>
      </c>
      <c r="Z237" s="27" t="s">
        <v>65</v>
      </c>
    </row>
    <row r="238" spans="2:26" x14ac:dyDescent="0.2">
      <c r="B238" s="27" t="s">
        <v>327</v>
      </c>
      <c r="C238" s="27">
        <v>444</v>
      </c>
      <c r="D238" s="27" t="s">
        <v>129</v>
      </c>
      <c r="E238" s="27" t="s">
        <v>107</v>
      </c>
      <c r="F238" s="27" t="s">
        <v>370</v>
      </c>
      <c r="G238" s="27" t="s">
        <v>63</v>
      </c>
      <c r="H238" s="27">
        <v>60</v>
      </c>
      <c r="I238" s="27">
        <v>21</v>
      </c>
      <c r="J238" s="37">
        <v>-9.3999999999999994E-5</v>
      </c>
      <c r="K238" s="27">
        <v>1</v>
      </c>
      <c r="L238" s="38">
        <v>-9.2E-5</v>
      </c>
      <c r="M238" s="27" t="s">
        <v>65</v>
      </c>
      <c r="O238" s="27" t="s">
        <v>327</v>
      </c>
      <c r="P238" s="27">
        <v>444</v>
      </c>
      <c r="Q238" s="27" t="s">
        <v>129</v>
      </c>
      <c r="R238" s="27" t="s">
        <v>622</v>
      </c>
      <c r="S238" s="27" t="s">
        <v>370</v>
      </c>
      <c r="T238" s="27" t="s">
        <v>63</v>
      </c>
      <c r="U238" s="27">
        <v>10</v>
      </c>
      <c r="V238" s="27">
        <v>21</v>
      </c>
      <c r="W238" s="37">
        <v>-9.3999999999999994E-5</v>
      </c>
      <c r="X238" s="27">
        <v>1</v>
      </c>
      <c r="Y238" s="38">
        <v>-9.2E-5</v>
      </c>
      <c r="Z238" s="27" t="s">
        <v>65</v>
      </c>
    </row>
    <row r="239" spans="2:26" x14ac:dyDescent="0.2">
      <c r="B239" s="27" t="s">
        <v>327</v>
      </c>
      <c r="C239" s="27">
        <v>444</v>
      </c>
      <c r="D239" s="27" t="s">
        <v>129</v>
      </c>
      <c r="E239" s="27" t="s">
        <v>107</v>
      </c>
      <c r="F239" s="27" t="s">
        <v>371</v>
      </c>
      <c r="G239" s="27" t="s">
        <v>64</v>
      </c>
      <c r="H239" s="27">
        <v>60</v>
      </c>
      <c r="I239" s="27">
        <v>21</v>
      </c>
      <c r="J239" s="37">
        <v>-8.2000000000000001E-5</v>
      </c>
      <c r="K239" s="27">
        <v>1</v>
      </c>
      <c r="L239" s="38">
        <v>-8.1000000000000004E-5</v>
      </c>
      <c r="M239" s="27" t="s">
        <v>65</v>
      </c>
      <c r="O239" s="27" t="s">
        <v>327</v>
      </c>
      <c r="P239" s="27">
        <v>444</v>
      </c>
      <c r="Q239" s="27" t="s">
        <v>129</v>
      </c>
      <c r="R239" s="27" t="s">
        <v>622</v>
      </c>
      <c r="S239" s="27" t="s">
        <v>371</v>
      </c>
      <c r="T239" s="27" t="s">
        <v>64</v>
      </c>
      <c r="U239" s="27">
        <v>10</v>
      </c>
      <c r="V239" s="27">
        <v>21</v>
      </c>
      <c r="W239" s="37">
        <v>-8.2000000000000001E-5</v>
      </c>
      <c r="X239" s="27">
        <v>1</v>
      </c>
      <c r="Y239" s="38">
        <v>-8.1000000000000004E-5</v>
      </c>
      <c r="Z239" s="27" t="s">
        <v>65</v>
      </c>
    </row>
    <row r="240" spans="2:26" x14ac:dyDescent="0.2">
      <c r="B240" s="27" t="s">
        <v>327</v>
      </c>
      <c r="C240" s="27">
        <v>448</v>
      </c>
      <c r="D240" s="27" t="s">
        <v>128</v>
      </c>
      <c r="E240" s="27" t="s">
        <v>107</v>
      </c>
      <c r="F240" s="27" t="s">
        <v>372</v>
      </c>
      <c r="G240" s="27" t="s">
        <v>63</v>
      </c>
      <c r="H240" s="27">
        <v>60</v>
      </c>
      <c r="I240" s="27">
        <v>21</v>
      </c>
      <c r="J240" s="37">
        <v>-9.5000000000000005E-5</v>
      </c>
      <c r="K240" s="27">
        <v>4</v>
      </c>
      <c r="L240" s="38">
        <v>-9.3999999999999994E-5</v>
      </c>
      <c r="M240" s="27" t="s">
        <v>65</v>
      </c>
      <c r="O240" s="27" t="s">
        <v>327</v>
      </c>
      <c r="P240" s="27">
        <v>448</v>
      </c>
      <c r="Q240" s="27" t="s">
        <v>128</v>
      </c>
      <c r="R240" s="27" t="s">
        <v>622</v>
      </c>
      <c r="S240" s="27" t="s">
        <v>372</v>
      </c>
      <c r="T240" s="27" t="s">
        <v>63</v>
      </c>
      <c r="U240" s="27">
        <v>10</v>
      </c>
      <c r="V240" s="27">
        <v>21</v>
      </c>
      <c r="W240" s="37">
        <v>-9.5000000000000005E-5</v>
      </c>
      <c r="X240" s="27">
        <v>3</v>
      </c>
      <c r="Y240" s="38">
        <v>-9.3999999999999994E-5</v>
      </c>
      <c r="Z240" s="27" t="s">
        <v>65</v>
      </c>
    </row>
    <row r="241" spans="2:26" x14ac:dyDescent="0.2">
      <c r="B241" s="27" t="s">
        <v>327</v>
      </c>
      <c r="C241" s="27">
        <v>448</v>
      </c>
      <c r="D241" s="27" t="s">
        <v>128</v>
      </c>
      <c r="E241" s="27" t="s">
        <v>107</v>
      </c>
      <c r="F241" s="27" t="s">
        <v>373</v>
      </c>
      <c r="G241" s="27" t="s">
        <v>64</v>
      </c>
      <c r="H241" s="27">
        <v>60</v>
      </c>
      <c r="I241" s="27">
        <v>23</v>
      </c>
      <c r="J241" s="37">
        <v>-8.7999999999999998E-5</v>
      </c>
      <c r="K241" s="27">
        <v>1</v>
      </c>
      <c r="L241" s="38">
        <v>-8.7000000000000001E-5</v>
      </c>
      <c r="M241" s="27" t="s">
        <v>65</v>
      </c>
      <c r="O241" s="27" t="s">
        <v>327</v>
      </c>
      <c r="P241" s="27">
        <v>448</v>
      </c>
      <c r="Q241" s="27" t="s">
        <v>128</v>
      </c>
      <c r="R241" s="27" t="s">
        <v>622</v>
      </c>
      <c r="S241" s="27" t="s">
        <v>373</v>
      </c>
      <c r="T241" s="27" t="s">
        <v>64</v>
      </c>
      <c r="U241" s="27">
        <v>10</v>
      </c>
      <c r="V241" s="27">
        <v>21</v>
      </c>
      <c r="W241" s="37">
        <v>-8.7999999999999998E-5</v>
      </c>
      <c r="X241" s="27">
        <v>1</v>
      </c>
      <c r="Y241" s="38">
        <v>-8.7000000000000001E-5</v>
      </c>
      <c r="Z241" s="27" t="s">
        <v>65</v>
      </c>
    </row>
    <row r="242" spans="2:26" x14ac:dyDescent="0.2">
      <c r="B242" s="27" t="s">
        <v>327</v>
      </c>
      <c r="C242" s="27">
        <v>436</v>
      </c>
      <c r="D242" s="27" t="s">
        <v>127</v>
      </c>
      <c r="E242" s="27" t="s">
        <v>107</v>
      </c>
      <c r="F242" s="27" t="s">
        <v>374</v>
      </c>
      <c r="G242" s="27" t="s">
        <v>63</v>
      </c>
      <c r="H242" s="27">
        <v>60</v>
      </c>
      <c r="I242" s="27">
        <v>19</v>
      </c>
      <c r="J242" s="37">
        <v>-9.1000000000000003E-5</v>
      </c>
      <c r="K242" s="27">
        <v>5</v>
      </c>
      <c r="L242" s="38">
        <v>-8.8999999999999995E-5</v>
      </c>
      <c r="M242" s="27" t="s">
        <v>65</v>
      </c>
      <c r="O242" s="27" t="s">
        <v>327</v>
      </c>
      <c r="P242" s="27">
        <v>436</v>
      </c>
      <c r="Q242" s="27" t="s">
        <v>127</v>
      </c>
      <c r="R242" s="27" t="s">
        <v>622</v>
      </c>
      <c r="S242" s="27" t="s">
        <v>374</v>
      </c>
      <c r="T242" s="27" t="s">
        <v>63</v>
      </c>
      <c r="U242" s="27">
        <v>10</v>
      </c>
      <c r="V242" s="27">
        <v>19</v>
      </c>
      <c r="W242" s="37">
        <v>-9.1000000000000003E-5</v>
      </c>
      <c r="X242" s="27">
        <v>5</v>
      </c>
      <c r="Y242" s="38">
        <v>-8.8999999999999995E-5</v>
      </c>
      <c r="Z242" s="27" t="s">
        <v>65</v>
      </c>
    </row>
    <row r="243" spans="2:26" x14ac:dyDescent="0.2">
      <c r="B243" s="27" t="s">
        <v>327</v>
      </c>
      <c r="C243" s="27">
        <v>436</v>
      </c>
      <c r="D243" s="27" t="s">
        <v>127</v>
      </c>
      <c r="E243" s="27" t="s">
        <v>107</v>
      </c>
      <c r="F243" s="27" t="s">
        <v>375</v>
      </c>
      <c r="G243" s="27" t="s">
        <v>64</v>
      </c>
      <c r="H243" s="27">
        <v>60</v>
      </c>
      <c r="I243" s="27">
        <v>24</v>
      </c>
      <c r="J243" s="37">
        <v>-8.0000000000000007E-5</v>
      </c>
      <c r="K243" s="27">
        <v>1</v>
      </c>
      <c r="L243" s="38">
        <v>-7.7999999999999999E-5</v>
      </c>
      <c r="M243" s="27" t="s">
        <v>65</v>
      </c>
      <c r="O243" s="27" t="s">
        <v>327</v>
      </c>
      <c r="P243" s="27">
        <v>436</v>
      </c>
      <c r="Q243" s="27" t="s">
        <v>127</v>
      </c>
      <c r="R243" s="27" t="s">
        <v>622</v>
      </c>
      <c r="S243" s="27" t="s">
        <v>375</v>
      </c>
      <c r="T243" s="27" t="s">
        <v>64</v>
      </c>
      <c r="U243" s="27">
        <v>10</v>
      </c>
      <c r="V243" s="27">
        <v>24</v>
      </c>
      <c r="W243" s="37">
        <v>-8.0000000000000007E-5</v>
      </c>
      <c r="X243" s="27">
        <v>1</v>
      </c>
      <c r="Y243" s="38">
        <v>-7.7999999999999999E-5</v>
      </c>
      <c r="Z243" s="27" t="s">
        <v>65</v>
      </c>
    </row>
    <row r="244" spans="2:26" x14ac:dyDescent="0.2">
      <c r="B244" s="27" t="s">
        <v>376</v>
      </c>
      <c r="C244" s="27">
        <v>189</v>
      </c>
      <c r="D244" s="27" t="s">
        <v>127</v>
      </c>
      <c r="E244" s="27" t="s">
        <v>107</v>
      </c>
      <c r="F244" s="27" t="s">
        <v>377</v>
      </c>
      <c r="G244" s="27" t="s">
        <v>63</v>
      </c>
      <c r="H244" s="27">
        <v>60</v>
      </c>
      <c r="I244" s="27">
        <v>22</v>
      </c>
      <c r="J244" s="37">
        <v>-1.5200000000000001E-4</v>
      </c>
      <c r="K244" s="27">
        <v>6</v>
      </c>
      <c r="L244" s="38">
        <v>-1.47E-4</v>
      </c>
      <c r="M244" s="27" t="s">
        <v>65</v>
      </c>
      <c r="O244" s="27" t="s">
        <v>376</v>
      </c>
      <c r="P244" s="27">
        <v>189</v>
      </c>
      <c r="Q244" s="27" t="s">
        <v>127</v>
      </c>
      <c r="R244" s="27" t="s">
        <v>622</v>
      </c>
      <c r="S244" s="27" t="s">
        <v>377</v>
      </c>
      <c r="T244" s="27" t="s">
        <v>63</v>
      </c>
      <c r="U244" s="27">
        <v>10</v>
      </c>
      <c r="V244" s="27">
        <v>22</v>
      </c>
      <c r="W244" s="37">
        <v>-1.5200000000000001E-4</v>
      </c>
      <c r="X244" s="27">
        <v>6</v>
      </c>
      <c r="Y244" s="38">
        <v>-1.47E-4</v>
      </c>
      <c r="Z244" s="27" t="s">
        <v>65</v>
      </c>
    </row>
    <row r="245" spans="2:26" x14ac:dyDescent="0.2">
      <c r="B245" s="27" t="s">
        <v>376</v>
      </c>
      <c r="C245" s="27">
        <v>189</v>
      </c>
      <c r="D245" s="27" t="s">
        <v>127</v>
      </c>
      <c r="E245" s="27" t="s">
        <v>107</v>
      </c>
      <c r="F245" s="27" t="s">
        <v>378</v>
      </c>
      <c r="G245" s="27" t="s">
        <v>64</v>
      </c>
      <c r="H245" s="27">
        <v>60</v>
      </c>
      <c r="I245" s="27">
        <v>19</v>
      </c>
      <c r="J245" s="37">
        <v>-1.35E-4</v>
      </c>
      <c r="K245" s="27">
        <v>5</v>
      </c>
      <c r="L245" s="38">
        <v>-1.3200000000000001E-4</v>
      </c>
      <c r="M245" s="27" t="s">
        <v>65</v>
      </c>
      <c r="O245" s="27" t="s">
        <v>376</v>
      </c>
      <c r="P245" s="27">
        <v>189</v>
      </c>
      <c r="Q245" s="27" t="s">
        <v>127</v>
      </c>
      <c r="R245" s="27" t="s">
        <v>622</v>
      </c>
      <c r="S245" s="27" t="s">
        <v>378</v>
      </c>
      <c r="T245" s="27" t="s">
        <v>64</v>
      </c>
      <c r="U245" s="27">
        <v>10</v>
      </c>
      <c r="V245" s="27">
        <v>19</v>
      </c>
      <c r="W245" s="37">
        <v>-1.35E-4</v>
      </c>
      <c r="X245" s="27">
        <v>5</v>
      </c>
      <c r="Y245" s="38">
        <v>-1.3200000000000001E-4</v>
      </c>
      <c r="Z245" s="27" t="s">
        <v>65</v>
      </c>
    </row>
    <row r="246" spans="2:26" x14ac:dyDescent="0.2">
      <c r="B246" s="27" t="s">
        <v>376</v>
      </c>
      <c r="C246" s="27">
        <v>201</v>
      </c>
      <c r="D246" s="27" t="s">
        <v>128</v>
      </c>
      <c r="E246" s="27" t="s">
        <v>107</v>
      </c>
      <c r="F246" s="27" t="s">
        <v>379</v>
      </c>
      <c r="G246" s="27" t="s">
        <v>63</v>
      </c>
      <c r="H246" s="27">
        <v>60</v>
      </c>
      <c r="I246" s="27">
        <v>19</v>
      </c>
      <c r="J246" s="37">
        <v>-1.56E-4</v>
      </c>
      <c r="K246" s="27">
        <v>6</v>
      </c>
      <c r="L246" s="38">
        <v>-1.54E-4</v>
      </c>
      <c r="M246" s="27" t="s">
        <v>65</v>
      </c>
      <c r="O246" s="27" t="s">
        <v>376</v>
      </c>
      <c r="P246" s="27">
        <v>201</v>
      </c>
      <c r="Q246" s="27" t="s">
        <v>128</v>
      </c>
      <c r="R246" s="27" t="s">
        <v>622</v>
      </c>
      <c r="S246" s="27" t="s">
        <v>379</v>
      </c>
      <c r="T246" s="27" t="s">
        <v>63</v>
      </c>
      <c r="U246" s="27">
        <v>10</v>
      </c>
      <c r="V246" s="27">
        <v>19</v>
      </c>
      <c r="W246" s="37">
        <v>-1.56E-4</v>
      </c>
      <c r="X246" s="27">
        <v>6</v>
      </c>
      <c r="Y246" s="38">
        <v>-1.54E-4</v>
      </c>
      <c r="Z246" s="27" t="s">
        <v>65</v>
      </c>
    </row>
    <row r="247" spans="2:26" x14ac:dyDescent="0.2">
      <c r="B247" s="27" t="s">
        <v>376</v>
      </c>
      <c r="C247" s="27">
        <v>201</v>
      </c>
      <c r="D247" s="27" t="s">
        <v>128</v>
      </c>
      <c r="E247" s="27" t="s">
        <v>107</v>
      </c>
      <c r="F247" s="27" t="s">
        <v>380</v>
      </c>
      <c r="G247" s="27" t="s">
        <v>64</v>
      </c>
      <c r="H247" s="27">
        <v>60</v>
      </c>
      <c r="I247" s="27">
        <v>21</v>
      </c>
      <c r="J247" s="37">
        <v>-1.46E-4</v>
      </c>
      <c r="K247" s="27">
        <v>1</v>
      </c>
      <c r="L247" s="38">
        <v>-1.45E-4</v>
      </c>
      <c r="M247" s="27" t="s">
        <v>65</v>
      </c>
      <c r="O247" s="27" t="s">
        <v>376</v>
      </c>
      <c r="P247" s="27">
        <v>201</v>
      </c>
      <c r="Q247" s="27" t="s">
        <v>128</v>
      </c>
      <c r="R247" s="27" t="s">
        <v>622</v>
      </c>
      <c r="S247" s="27" t="s">
        <v>380</v>
      </c>
      <c r="T247" s="27" t="s">
        <v>64</v>
      </c>
      <c r="U247" s="27">
        <v>10</v>
      </c>
      <c r="V247" s="27">
        <v>21</v>
      </c>
      <c r="W247" s="37">
        <v>-1.46E-4</v>
      </c>
      <c r="X247" s="27">
        <v>1</v>
      </c>
      <c r="Y247" s="38">
        <v>-1.45E-4</v>
      </c>
      <c r="Z247" s="27" t="s">
        <v>65</v>
      </c>
    </row>
    <row r="248" spans="2:26" x14ac:dyDescent="0.2">
      <c r="B248" s="27" t="s">
        <v>376</v>
      </c>
      <c r="C248" s="27">
        <v>197</v>
      </c>
      <c r="D248" s="27" t="s">
        <v>129</v>
      </c>
      <c r="E248" s="27" t="s">
        <v>107</v>
      </c>
      <c r="F248" s="27" t="s">
        <v>381</v>
      </c>
      <c r="G248" s="27" t="s">
        <v>63</v>
      </c>
      <c r="H248" s="27">
        <v>60</v>
      </c>
      <c r="I248" s="27">
        <v>19</v>
      </c>
      <c r="J248" s="37">
        <v>-1.66E-4</v>
      </c>
      <c r="K248" s="27">
        <v>7</v>
      </c>
      <c r="L248" s="38">
        <v>-1.6200000000000001E-4</v>
      </c>
      <c r="M248" s="27" t="s">
        <v>65</v>
      </c>
      <c r="O248" s="27" t="s">
        <v>376</v>
      </c>
      <c r="P248" s="27">
        <v>197</v>
      </c>
      <c r="Q248" s="27" t="s">
        <v>129</v>
      </c>
      <c r="R248" s="27" t="s">
        <v>622</v>
      </c>
      <c r="S248" s="27" t="s">
        <v>381</v>
      </c>
      <c r="T248" s="27" t="s">
        <v>63</v>
      </c>
      <c r="U248" s="27">
        <v>10</v>
      </c>
      <c r="V248" s="27">
        <v>19</v>
      </c>
      <c r="W248" s="37">
        <v>-1.66E-4</v>
      </c>
      <c r="X248" s="27">
        <v>7</v>
      </c>
      <c r="Y248" s="38">
        <v>-1.6200000000000001E-4</v>
      </c>
      <c r="Z248" s="27" t="s">
        <v>65</v>
      </c>
    </row>
    <row r="249" spans="2:26" x14ac:dyDescent="0.2">
      <c r="B249" s="27" t="s">
        <v>376</v>
      </c>
      <c r="C249" s="27">
        <v>197</v>
      </c>
      <c r="D249" s="27" t="s">
        <v>129</v>
      </c>
      <c r="E249" s="27" t="s">
        <v>107</v>
      </c>
      <c r="F249" s="27" t="s">
        <v>382</v>
      </c>
      <c r="G249" s="27" t="s">
        <v>64</v>
      </c>
      <c r="H249" s="27">
        <v>60</v>
      </c>
      <c r="I249" s="27">
        <v>21</v>
      </c>
      <c r="J249" s="37">
        <v>-1.4999999999999999E-4</v>
      </c>
      <c r="K249" s="27">
        <v>1</v>
      </c>
      <c r="L249" s="38">
        <v>-1.47E-4</v>
      </c>
      <c r="M249" s="27" t="s">
        <v>65</v>
      </c>
      <c r="O249" s="27" t="s">
        <v>376</v>
      </c>
      <c r="P249" s="27">
        <v>197</v>
      </c>
      <c r="Q249" s="27" t="s">
        <v>129</v>
      </c>
      <c r="R249" s="27" t="s">
        <v>622</v>
      </c>
      <c r="S249" s="27" t="s">
        <v>382</v>
      </c>
      <c r="T249" s="27" t="s">
        <v>64</v>
      </c>
      <c r="U249" s="27">
        <v>10</v>
      </c>
      <c r="V249" s="27">
        <v>26</v>
      </c>
      <c r="W249" s="37">
        <v>-1.5100000000000001E-4</v>
      </c>
      <c r="X249" s="27">
        <v>1</v>
      </c>
      <c r="Y249" s="38">
        <v>-1.47E-4</v>
      </c>
      <c r="Z249" s="27" t="s">
        <v>65</v>
      </c>
    </row>
    <row r="250" spans="2:26" x14ac:dyDescent="0.2">
      <c r="B250" s="27" t="s">
        <v>376</v>
      </c>
      <c r="C250" s="27">
        <v>198</v>
      </c>
      <c r="D250" s="27" t="s">
        <v>129</v>
      </c>
      <c r="E250" s="27" t="s">
        <v>107</v>
      </c>
      <c r="F250" s="27" t="s">
        <v>383</v>
      </c>
      <c r="G250" s="27" t="s">
        <v>63</v>
      </c>
      <c r="H250" s="27">
        <v>60</v>
      </c>
      <c r="I250" s="27">
        <v>19</v>
      </c>
      <c r="J250" s="37">
        <v>-1.66E-4</v>
      </c>
      <c r="K250" s="27">
        <v>7</v>
      </c>
      <c r="L250" s="38">
        <v>-1.6200000000000001E-4</v>
      </c>
      <c r="M250" s="27" t="s">
        <v>65</v>
      </c>
      <c r="O250" s="27" t="s">
        <v>376</v>
      </c>
      <c r="P250" s="27">
        <v>198</v>
      </c>
      <c r="Q250" s="27" t="s">
        <v>129</v>
      </c>
      <c r="R250" s="27" t="s">
        <v>622</v>
      </c>
      <c r="S250" s="27" t="s">
        <v>383</v>
      </c>
      <c r="T250" s="27" t="s">
        <v>63</v>
      </c>
      <c r="U250" s="27">
        <v>10</v>
      </c>
      <c r="V250" s="27">
        <v>19</v>
      </c>
      <c r="W250" s="37">
        <v>-1.66E-4</v>
      </c>
      <c r="X250" s="27">
        <v>7</v>
      </c>
      <c r="Y250" s="38">
        <v>-1.6200000000000001E-4</v>
      </c>
      <c r="Z250" s="27" t="s">
        <v>65</v>
      </c>
    </row>
    <row r="251" spans="2:26" x14ac:dyDescent="0.2">
      <c r="B251" s="27" t="s">
        <v>376</v>
      </c>
      <c r="C251" s="27">
        <v>198</v>
      </c>
      <c r="D251" s="27" t="s">
        <v>129</v>
      </c>
      <c r="E251" s="27" t="s">
        <v>107</v>
      </c>
      <c r="F251" s="27" t="s">
        <v>384</v>
      </c>
      <c r="G251" s="27" t="s">
        <v>64</v>
      </c>
      <c r="H251" s="27">
        <v>60</v>
      </c>
      <c r="I251" s="27">
        <v>21</v>
      </c>
      <c r="J251" s="37">
        <v>-1.4999999999999999E-4</v>
      </c>
      <c r="K251" s="27">
        <v>1</v>
      </c>
      <c r="L251" s="38">
        <v>-1.47E-4</v>
      </c>
      <c r="M251" s="27" t="s">
        <v>65</v>
      </c>
      <c r="O251" s="27" t="s">
        <v>376</v>
      </c>
      <c r="P251" s="27">
        <v>198</v>
      </c>
      <c r="Q251" s="27" t="s">
        <v>129</v>
      </c>
      <c r="R251" s="27" t="s">
        <v>622</v>
      </c>
      <c r="S251" s="27" t="s">
        <v>384</v>
      </c>
      <c r="T251" s="27" t="s">
        <v>64</v>
      </c>
      <c r="U251" s="27">
        <v>10</v>
      </c>
      <c r="V251" s="27">
        <v>21</v>
      </c>
      <c r="W251" s="37">
        <v>-1.4999999999999999E-4</v>
      </c>
      <c r="X251" s="27">
        <v>1</v>
      </c>
      <c r="Y251" s="38">
        <v>-1.47E-4</v>
      </c>
      <c r="Z251" s="27" t="s">
        <v>65</v>
      </c>
    </row>
    <row r="252" spans="2:26" x14ac:dyDescent="0.2">
      <c r="B252" s="27" t="s">
        <v>376</v>
      </c>
      <c r="C252" s="27">
        <v>202</v>
      </c>
      <c r="D252" s="27" t="s">
        <v>128</v>
      </c>
      <c r="E252" s="27" t="s">
        <v>107</v>
      </c>
      <c r="F252" s="27" t="s">
        <v>385</v>
      </c>
      <c r="G252" s="27" t="s">
        <v>63</v>
      </c>
      <c r="H252" s="27">
        <v>60</v>
      </c>
      <c r="I252" s="27">
        <v>19</v>
      </c>
      <c r="J252" s="37">
        <v>-1.5699999999999999E-4</v>
      </c>
      <c r="K252" s="27">
        <v>6</v>
      </c>
      <c r="L252" s="38">
        <v>-1.55E-4</v>
      </c>
      <c r="M252" s="27" t="s">
        <v>65</v>
      </c>
      <c r="O252" s="27" t="s">
        <v>376</v>
      </c>
      <c r="P252" s="27">
        <v>202</v>
      </c>
      <c r="Q252" s="27" t="s">
        <v>128</v>
      </c>
      <c r="R252" s="27" t="s">
        <v>622</v>
      </c>
      <c r="S252" s="27" t="s">
        <v>385</v>
      </c>
      <c r="T252" s="27" t="s">
        <v>63</v>
      </c>
      <c r="U252" s="27">
        <v>10</v>
      </c>
      <c r="V252" s="27">
        <v>22</v>
      </c>
      <c r="W252" s="37">
        <v>-1.5699999999999999E-4</v>
      </c>
      <c r="X252" s="27">
        <v>6</v>
      </c>
      <c r="Y252" s="38">
        <v>-1.55E-4</v>
      </c>
      <c r="Z252" s="27" t="s">
        <v>65</v>
      </c>
    </row>
    <row r="253" spans="2:26" x14ac:dyDescent="0.2">
      <c r="B253" s="27" t="s">
        <v>376</v>
      </c>
      <c r="C253" s="27">
        <v>202</v>
      </c>
      <c r="D253" s="27" t="s">
        <v>128</v>
      </c>
      <c r="E253" s="27" t="s">
        <v>107</v>
      </c>
      <c r="F253" s="27" t="s">
        <v>386</v>
      </c>
      <c r="G253" s="27" t="s">
        <v>64</v>
      </c>
      <c r="H253" s="27">
        <v>60</v>
      </c>
      <c r="I253" s="27">
        <v>23</v>
      </c>
      <c r="J253" s="37">
        <v>-1.46E-4</v>
      </c>
      <c r="K253" s="27">
        <v>1</v>
      </c>
      <c r="L253" s="38">
        <v>-1.45E-4</v>
      </c>
      <c r="M253" s="27" t="s">
        <v>65</v>
      </c>
      <c r="O253" s="27" t="s">
        <v>376</v>
      </c>
      <c r="P253" s="27">
        <v>202</v>
      </c>
      <c r="Q253" s="27" t="s">
        <v>128</v>
      </c>
      <c r="R253" s="27" t="s">
        <v>622</v>
      </c>
      <c r="S253" s="27" t="s">
        <v>386</v>
      </c>
      <c r="T253" s="27" t="s">
        <v>64</v>
      </c>
      <c r="U253" s="27">
        <v>10</v>
      </c>
      <c r="V253" s="27">
        <v>26</v>
      </c>
      <c r="W253" s="37">
        <v>-1.47E-4</v>
      </c>
      <c r="X253" s="27">
        <v>1</v>
      </c>
      <c r="Y253" s="38">
        <v>-1.45E-4</v>
      </c>
      <c r="Z253" s="27" t="s">
        <v>65</v>
      </c>
    </row>
    <row r="254" spans="2:26" x14ac:dyDescent="0.2">
      <c r="B254" s="27" t="s">
        <v>376</v>
      </c>
      <c r="C254" s="27">
        <v>190</v>
      </c>
      <c r="D254" s="27" t="s">
        <v>127</v>
      </c>
      <c r="E254" s="27" t="s">
        <v>107</v>
      </c>
      <c r="F254" s="27" t="s">
        <v>387</v>
      </c>
      <c r="G254" s="27" t="s">
        <v>63</v>
      </c>
      <c r="H254" s="27">
        <v>60</v>
      </c>
      <c r="I254" s="27">
        <v>17</v>
      </c>
      <c r="J254" s="37">
        <v>-1.5699999999999999E-4</v>
      </c>
      <c r="K254" s="27">
        <v>10</v>
      </c>
      <c r="L254" s="38">
        <v>-1.5200000000000001E-4</v>
      </c>
      <c r="M254" s="27" t="s">
        <v>65</v>
      </c>
      <c r="O254" s="27" t="s">
        <v>376</v>
      </c>
      <c r="P254" s="27">
        <v>190</v>
      </c>
      <c r="Q254" s="27" t="s">
        <v>127</v>
      </c>
      <c r="R254" s="27" t="s">
        <v>622</v>
      </c>
      <c r="S254" s="27" t="s">
        <v>387</v>
      </c>
      <c r="T254" s="27" t="s">
        <v>63</v>
      </c>
      <c r="U254" s="27">
        <v>10</v>
      </c>
      <c r="V254" s="27">
        <v>17</v>
      </c>
      <c r="W254" s="37">
        <v>-1.5699999999999999E-4</v>
      </c>
      <c r="X254" s="27">
        <v>10</v>
      </c>
      <c r="Y254" s="38">
        <v>-1.5200000000000001E-4</v>
      </c>
      <c r="Z254" s="27" t="s">
        <v>65</v>
      </c>
    </row>
    <row r="255" spans="2:26" x14ac:dyDescent="0.2">
      <c r="B255" s="27" t="s">
        <v>376</v>
      </c>
      <c r="C255" s="27">
        <v>190</v>
      </c>
      <c r="D255" s="27" t="s">
        <v>127</v>
      </c>
      <c r="E255" s="27" t="s">
        <v>107</v>
      </c>
      <c r="F255" s="27" t="s">
        <v>388</v>
      </c>
      <c r="G255" s="27" t="s">
        <v>64</v>
      </c>
      <c r="H255" s="27">
        <v>60</v>
      </c>
      <c r="I255" s="27">
        <v>24</v>
      </c>
      <c r="J255" s="37">
        <v>-1.35E-4</v>
      </c>
      <c r="K255" s="27">
        <v>1</v>
      </c>
      <c r="L255" s="38">
        <v>-1.3200000000000001E-4</v>
      </c>
      <c r="M255" s="27" t="s">
        <v>65</v>
      </c>
      <c r="O255" s="27" t="s">
        <v>376</v>
      </c>
      <c r="P255" s="27">
        <v>190</v>
      </c>
      <c r="Q255" s="27" t="s">
        <v>127</v>
      </c>
      <c r="R255" s="27" t="s">
        <v>622</v>
      </c>
      <c r="S255" s="27" t="s">
        <v>388</v>
      </c>
      <c r="T255" s="27" t="s">
        <v>64</v>
      </c>
      <c r="U255" s="27">
        <v>10</v>
      </c>
      <c r="V255" s="27">
        <v>24</v>
      </c>
      <c r="W255" s="37">
        <v>-1.35E-4</v>
      </c>
      <c r="X255" s="27">
        <v>1</v>
      </c>
      <c r="Y255" s="38">
        <v>-1.3200000000000001E-4</v>
      </c>
      <c r="Z255" s="27" t="s">
        <v>65</v>
      </c>
    </row>
    <row r="256" spans="2:26" x14ac:dyDescent="0.2">
      <c r="B256" s="27" t="s">
        <v>376</v>
      </c>
      <c r="C256" s="27">
        <v>206</v>
      </c>
      <c r="D256" s="27" t="s">
        <v>128</v>
      </c>
      <c r="E256" s="27" t="s">
        <v>107</v>
      </c>
      <c r="F256" s="27" t="s">
        <v>389</v>
      </c>
      <c r="G256" s="27" t="s">
        <v>63</v>
      </c>
      <c r="H256" s="27">
        <v>60</v>
      </c>
      <c r="I256" s="27">
        <v>24</v>
      </c>
      <c r="J256" s="37">
        <v>-1.56E-4</v>
      </c>
      <c r="K256" s="27">
        <v>6</v>
      </c>
      <c r="L256" s="38">
        <v>-1.54E-4</v>
      </c>
      <c r="M256" s="27" t="s">
        <v>65</v>
      </c>
      <c r="O256" s="27" t="s">
        <v>376</v>
      </c>
      <c r="P256" s="27">
        <v>206</v>
      </c>
      <c r="Q256" s="27" t="s">
        <v>128</v>
      </c>
      <c r="R256" s="27" t="s">
        <v>622</v>
      </c>
      <c r="S256" s="27" t="s">
        <v>389</v>
      </c>
      <c r="T256" s="27" t="s">
        <v>63</v>
      </c>
      <c r="U256" s="27">
        <v>10</v>
      </c>
      <c r="V256" s="27">
        <v>24</v>
      </c>
      <c r="W256" s="37">
        <v>-1.56E-4</v>
      </c>
      <c r="X256" s="27">
        <v>6</v>
      </c>
      <c r="Y256" s="38">
        <v>-1.54E-4</v>
      </c>
      <c r="Z256" s="27" t="s">
        <v>65</v>
      </c>
    </row>
    <row r="257" spans="2:26" x14ac:dyDescent="0.2">
      <c r="B257" s="27" t="s">
        <v>376</v>
      </c>
      <c r="C257" s="27">
        <v>206</v>
      </c>
      <c r="D257" s="27" t="s">
        <v>128</v>
      </c>
      <c r="E257" s="27" t="s">
        <v>107</v>
      </c>
      <c r="F257" s="27" t="s">
        <v>390</v>
      </c>
      <c r="G257" s="27" t="s">
        <v>64</v>
      </c>
      <c r="H257" s="27">
        <v>60</v>
      </c>
      <c r="I257" s="27">
        <v>21</v>
      </c>
      <c r="J257" s="37">
        <v>-1.46E-4</v>
      </c>
      <c r="K257" s="27">
        <v>5</v>
      </c>
      <c r="L257" s="38">
        <v>-1.44E-4</v>
      </c>
      <c r="M257" s="27" t="s">
        <v>65</v>
      </c>
      <c r="O257" s="27" t="s">
        <v>376</v>
      </c>
      <c r="P257" s="27">
        <v>206</v>
      </c>
      <c r="Q257" s="27" t="s">
        <v>128</v>
      </c>
      <c r="R257" s="27" t="s">
        <v>622</v>
      </c>
      <c r="S257" s="27" t="s">
        <v>390</v>
      </c>
      <c r="T257" s="27" t="s">
        <v>64</v>
      </c>
      <c r="U257" s="27">
        <v>10</v>
      </c>
      <c r="V257" s="27">
        <v>21</v>
      </c>
      <c r="W257" s="37">
        <v>-1.46E-4</v>
      </c>
      <c r="X257" s="27">
        <v>5</v>
      </c>
      <c r="Y257" s="38">
        <v>-1.44E-4</v>
      </c>
      <c r="Z257" s="27" t="s">
        <v>65</v>
      </c>
    </row>
    <row r="258" spans="2:26" x14ac:dyDescent="0.2">
      <c r="B258" s="27" t="s">
        <v>376</v>
      </c>
      <c r="C258" s="27">
        <v>191</v>
      </c>
      <c r="D258" s="27" t="s">
        <v>129</v>
      </c>
      <c r="E258" s="27" t="s">
        <v>107</v>
      </c>
      <c r="F258" s="27" t="s">
        <v>391</v>
      </c>
      <c r="G258" s="27" t="s">
        <v>63</v>
      </c>
      <c r="H258" s="27">
        <v>60</v>
      </c>
      <c r="I258" s="27">
        <v>24</v>
      </c>
      <c r="J258" s="37">
        <v>-1.92E-4</v>
      </c>
      <c r="K258" s="27">
        <v>7</v>
      </c>
      <c r="L258" s="38">
        <v>-1.8799999999999999E-4</v>
      </c>
      <c r="M258" s="27" t="s">
        <v>65</v>
      </c>
      <c r="O258" s="27" t="s">
        <v>376</v>
      </c>
      <c r="P258" s="27">
        <v>191</v>
      </c>
      <c r="Q258" s="27" t="s">
        <v>129</v>
      </c>
      <c r="R258" s="27" t="s">
        <v>622</v>
      </c>
      <c r="S258" s="27" t="s">
        <v>391</v>
      </c>
      <c r="T258" s="27" t="s">
        <v>63</v>
      </c>
      <c r="U258" s="27">
        <v>10</v>
      </c>
      <c r="V258" s="27">
        <v>24</v>
      </c>
      <c r="W258" s="37">
        <v>-1.92E-4</v>
      </c>
      <c r="X258" s="27">
        <v>7</v>
      </c>
      <c r="Y258" s="38">
        <v>-1.8799999999999999E-4</v>
      </c>
      <c r="Z258" s="27" t="s">
        <v>65</v>
      </c>
    </row>
    <row r="259" spans="2:26" x14ac:dyDescent="0.2">
      <c r="B259" s="27" t="s">
        <v>376</v>
      </c>
      <c r="C259" s="27">
        <v>191</v>
      </c>
      <c r="D259" s="27" t="s">
        <v>129</v>
      </c>
      <c r="E259" s="27" t="s">
        <v>107</v>
      </c>
      <c r="F259" s="27" t="s">
        <v>392</v>
      </c>
      <c r="G259" s="27" t="s">
        <v>64</v>
      </c>
      <c r="H259" s="27">
        <v>60</v>
      </c>
      <c r="I259" s="27">
        <v>21</v>
      </c>
      <c r="J259" s="37">
        <v>-1.8100000000000001E-4</v>
      </c>
      <c r="K259" s="27">
        <v>6</v>
      </c>
      <c r="L259" s="38">
        <v>-1.7799999999999999E-4</v>
      </c>
      <c r="M259" s="27" t="s">
        <v>65</v>
      </c>
      <c r="O259" s="27" t="s">
        <v>376</v>
      </c>
      <c r="P259" s="27">
        <v>191</v>
      </c>
      <c r="Q259" s="27" t="s">
        <v>129</v>
      </c>
      <c r="R259" s="27" t="s">
        <v>622</v>
      </c>
      <c r="S259" s="27" t="s">
        <v>392</v>
      </c>
      <c r="T259" s="27" t="s">
        <v>64</v>
      </c>
      <c r="U259" s="27">
        <v>10</v>
      </c>
      <c r="V259" s="27">
        <v>21</v>
      </c>
      <c r="W259" s="37">
        <v>-1.8100000000000001E-4</v>
      </c>
      <c r="X259" s="27">
        <v>6</v>
      </c>
      <c r="Y259" s="38">
        <v>-1.7799999999999999E-4</v>
      </c>
      <c r="Z259" s="27" t="s">
        <v>65</v>
      </c>
    </row>
    <row r="260" spans="2:26" x14ac:dyDescent="0.2">
      <c r="B260" s="27" t="s">
        <v>376</v>
      </c>
      <c r="C260" s="27">
        <v>209</v>
      </c>
      <c r="D260" s="27" t="s">
        <v>128</v>
      </c>
      <c r="E260" s="27" t="s">
        <v>107</v>
      </c>
      <c r="F260" s="27" t="s">
        <v>393</v>
      </c>
      <c r="G260" s="27" t="s">
        <v>63</v>
      </c>
      <c r="H260" s="27">
        <v>60</v>
      </c>
      <c r="I260" s="27">
        <v>19</v>
      </c>
      <c r="J260" s="37">
        <v>-1.9000000000000001E-4</v>
      </c>
      <c r="K260" s="27">
        <v>6</v>
      </c>
      <c r="L260" s="38">
        <v>-1.8900000000000001E-4</v>
      </c>
      <c r="M260" s="27" t="s">
        <v>65</v>
      </c>
      <c r="O260" s="27" t="s">
        <v>376</v>
      </c>
      <c r="P260" s="27">
        <v>209</v>
      </c>
      <c r="Q260" s="27" t="s">
        <v>128</v>
      </c>
      <c r="R260" s="27" t="s">
        <v>622</v>
      </c>
      <c r="S260" s="27" t="s">
        <v>393</v>
      </c>
      <c r="T260" s="27" t="s">
        <v>63</v>
      </c>
      <c r="U260" s="27">
        <v>10</v>
      </c>
      <c r="V260" s="27">
        <v>22</v>
      </c>
      <c r="W260" s="37">
        <v>-1.9000000000000001E-4</v>
      </c>
      <c r="X260" s="27">
        <v>6</v>
      </c>
      <c r="Y260" s="38">
        <v>-1.8900000000000001E-4</v>
      </c>
      <c r="Z260" s="27" t="s">
        <v>65</v>
      </c>
    </row>
    <row r="261" spans="2:26" x14ac:dyDescent="0.2">
      <c r="B261" s="27" t="s">
        <v>376</v>
      </c>
      <c r="C261" s="27">
        <v>209</v>
      </c>
      <c r="D261" s="27" t="s">
        <v>128</v>
      </c>
      <c r="E261" s="27" t="s">
        <v>107</v>
      </c>
      <c r="F261" s="27" t="s">
        <v>394</v>
      </c>
      <c r="G261" s="27" t="s">
        <v>64</v>
      </c>
      <c r="H261" s="27">
        <v>60</v>
      </c>
      <c r="I261" s="27">
        <v>21</v>
      </c>
      <c r="J261" s="37">
        <v>-1.8000000000000001E-4</v>
      </c>
      <c r="K261" s="27">
        <v>4</v>
      </c>
      <c r="L261" s="38">
        <v>-1.7899999999999999E-4</v>
      </c>
      <c r="M261" s="27" t="s">
        <v>65</v>
      </c>
      <c r="O261" s="27" t="s">
        <v>376</v>
      </c>
      <c r="P261" s="27">
        <v>209</v>
      </c>
      <c r="Q261" s="27" t="s">
        <v>128</v>
      </c>
      <c r="R261" s="27" t="s">
        <v>622</v>
      </c>
      <c r="S261" s="27" t="s">
        <v>394</v>
      </c>
      <c r="T261" s="27" t="s">
        <v>64</v>
      </c>
      <c r="U261" s="27">
        <v>10</v>
      </c>
      <c r="V261" s="27">
        <v>21</v>
      </c>
      <c r="W261" s="37">
        <v>-1.8000000000000001E-4</v>
      </c>
      <c r="X261" s="27">
        <v>4</v>
      </c>
      <c r="Y261" s="38">
        <v>-1.7899999999999999E-4</v>
      </c>
      <c r="Z261" s="27" t="s">
        <v>65</v>
      </c>
    </row>
    <row r="262" spans="2:26" x14ac:dyDescent="0.2">
      <c r="B262" s="27" t="s">
        <v>376</v>
      </c>
      <c r="C262" s="27">
        <v>210</v>
      </c>
      <c r="D262" s="27" t="s">
        <v>128</v>
      </c>
      <c r="E262" s="27" t="s">
        <v>107</v>
      </c>
      <c r="F262" s="27" t="s">
        <v>395</v>
      </c>
      <c r="G262" s="27" t="s">
        <v>63</v>
      </c>
      <c r="H262" s="27">
        <v>60</v>
      </c>
      <c r="I262" s="27">
        <v>19</v>
      </c>
      <c r="J262" s="37">
        <v>-1.9000000000000001E-4</v>
      </c>
      <c r="K262" s="27">
        <v>10</v>
      </c>
      <c r="L262" s="38">
        <v>-1.8900000000000001E-4</v>
      </c>
      <c r="M262" s="27" t="s">
        <v>65</v>
      </c>
      <c r="O262" s="27" t="s">
        <v>376</v>
      </c>
      <c r="P262" s="27">
        <v>210</v>
      </c>
      <c r="Q262" s="27" t="s">
        <v>128</v>
      </c>
      <c r="R262" s="27" t="s">
        <v>622</v>
      </c>
      <c r="S262" s="27" t="s">
        <v>395</v>
      </c>
      <c r="T262" s="27" t="s">
        <v>63</v>
      </c>
      <c r="U262" s="27">
        <v>10</v>
      </c>
      <c r="V262" s="27">
        <v>19</v>
      </c>
      <c r="W262" s="37">
        <v>-1.9000000000000001E-4</v>
      </c>
      <c r="X262" s="27">
        <v>10</v>
      </c>
      <c r="Y262" s="38">
        <v>-1.8900000000000001E-4</v>
      </c>
      <c r="Z262" s="27" t="s">
        <v>65</v>
      </c>
    </row>
    <row r="263" spans="2:26" x14ac:dyDescent="0.2">
      <c r="B263" s="27" t="s">
        <v>376</v>
      </c>
      <c r="C263" s="27">
        <v>210</v>
      </c>
      <c r="D263" s="27" t="s">
        <v>128</v>
      </c>
      <c r="E263" s="27" t="s">
        <v>107</v>
      </c>
      <c r="F263" s="27" t="s">
        <v>396</v>
      </c>
      <c r="G263" s="27" t="s">
        <v>64</v>
      </c>
      <c r="H263" s="27">
        <v>60</v>
      </c>
      <c r="I263" s="27">
        <v>23</v>
      </c>
      <c r="J263" s="37">
        <v>-1.8000000000000001E-4</v>
      </c>
      <c r="K263" s="27">
        <v>1</v>
      </c>
      <c r="L263" s="38">
        <v>-1.7899999999999999E-4</v>
      </c>
      <c r="M263" s="27" t="s">
        <v>65</v>
      </c>
      <c r="O263" s="27" t="s">
        <v>376</v>
      </c>
      <c r="P263" s="27">
        <v>210</v>
      </c>
      <c r="Q263" s="27" t="s">
        <v>128</v>
      </c>
      <c r="R263" s="27" t="s">
        <v>622</v>
      </c>
      <c r="S263" s="27" t="s">
        <v>396</v>
      </c>
      <c r="T263" s="27" t="s">
        <v>64</v>
      </c>
      <c r="U263" s="27">
        <v>10</v>
      </c>
      <c r="V263" s="27">
        <v>23</v>
      </c>
      <c r="W263" s="37">
        <v>-1.8000000000000001E-4</v>
      </c>
      <c r="X263" s="27">
        <v>1</v>
      </c>
      <c r="Y263" s="38">
        <v>-1.7899999999999999E-4</v>
      </c>
      <c r="Z263" s="27" t="s">
        <v>65</v>
      </c>
    </row>
    <row r="264" spans="2:26" x14ac:dyDescent="0.2">
      <c r="B264" s="27" t="s">
        <v>376</v>
      </c>
      <c r="C264" s="27">
        <v>193</v>
      </c>
      <c r="D264" s="27" t="s">
        <v>129</v>
      </c>
      <c r="E264" s="27" t="s">
        <v>107</v>
      </c>
      <c r="F264" s="27" t="s">
        <v>397</v>
      </c>
      <c r="G264" s="27" t="s">
        <v>63</v>
      </c>
      <c r="H264" s="27">
        <v>60</v>
      </c>
      <c r="I264" s="27">
        <v>19</v>
      </c>
      <c r="J264" s="37">
        <v>-1.9000000000000001E-4</v>
      </c>
      <c r="K264" s="27">
        <v>7</v>
      </c>
      <c r="L264" s="38">
        <v>-1.8599999999999999E-4</v>
      </c>
      <c r="M264" s="27" t="s">
        <v>65</v>
      </c>
      <c r="O264" s="27" t="s">
        <v>376</v>
      </c>
      <c r="P264" s="27">
        <v>193</v>
      </c>
      <c r="Q264" s="27" t="s">
        <v>129</v>
      </c>
      <c r="R264" s="27" t="s">
        <v>622</v>
      </c>
      <c r="S264" s="27" t="s">
        <v>397</v>
      </c>
      <c r="T264" s="27" t="s">
        <v>63</v>
      </c>
      <c r="U264" s="27">
        <v>10</v>
      </c>
      <c r="V264" s="27">
        <v>19</v>
      </c>
      <c r="W264" s="37">
        <v>-1.9000000000000001E-4</v>
      </c>
      <c r="X264" s="27">
        <v>8</v>
      </c>
      <c r="Y264" s="38">
        <v>-1.8599999999999999E-4</v>
      </c>
      <c r="Z264" s="27" t="s">
        <v>65</v>
      </c>
    </row>
    <row r="265" spans="2:26" x14ac:dyDescent="0.2">
      <c r="B265" s="27" t="s">
        <v>376</v>
      </c>
      <c r="C265" s="27">
        <v>193</v>
      </c>
      <c r="D265" s="27" t="s">
        <v>129</v>
      </c>
      <c r="E265" s="27" t="s">
        <v>107</v>
      </c>
      <c r="F265" s="27" t="s">
        <v>398</v>
      </c>
      <c r="G265" s="27" t="s">
        <v>64</v>
      </c>
      <c r="H265" s="27">
        <v>60</v>
      </c>
      <c r="I265" s="27">
        <v>23</v>
      </c>
      <c r="J265" s="37">
        <v>-1.8000000000000001E-4</v>
      </c>
      <c r="K265" s="27">
        <v>1</v>
      </c>
      <c r="L265" s="38">
        <v>-1.7699999999999999E-4</v>
      </c>
      <c r="M265" s="27" t="s">
        <v>65</v>
      </c>
      <c r="O265" s="27" t="s">
        <v>376</v>
      </c>
      <c r="P265" s="27">
        <v>193</v>
      </c>
      <c r="Q265" s="27" t="s">
        <v>129</v>
      </c>
      <c r="R265" s="27" t="s">
        <v>622</v>
      </c>
      <c r="S265" s="27" t="s">
        <v>398</v>
      </c>
      <c r="T265" s="27" t="s">
        <v>64</v>
      </c>
      <c r="U265" s="27">
        <v>10</v>
      </c>
      <c r="V265" s="27">
        <v>23</v>
      </c>
      <c r="W265" s="37">
        <v>-1.8000000000000001E-4</v>
      </c>
      <c r="X265" s="27">
        <v>1</v>
      </c>
      <c r="Y265" s="38">
        <v>-1.7699999999999999E-4</v>
      </c>
      <c r="Z265" s="27" t="s">
        <v>65</v>
      </c>
    </row>
    <row r="266" spans="2:26" x14ac:dyDescent="0.2">
      <c r="B266" s="27" t="s">
        <v>376</v>
      </c>
      <c r="C266" s="27">
        <v>204</v>
      </c>
      <c r="D266" s="27" t="s">
        <v>128</v>
      </c>
      <c r="E266" s="27" t="s">
        <v>107</v>
      </c>
      <c r="F266" s="27" t="s">
        <v>399</v>
      </c>
      <c r="G266" s="27" t="s">
        <v>63</v>
      </c>
      <c r="H266" s="27">
        <v>60</v>
      </c>
      <c r="I266" s="27">
        <v>19</v>
      </c>
      <c r="J266" s="37">
        <v>-1.5899999999999999E-4</v>
      </c>
      <c r="K266" s="27">
        <v>10</v>
      </c>
      <c r="L266" s="38">
        <v>-1.56E-4</v>
      </c>
      <c r="M266" s="27" t="s">
        <v>65</v>
      </c>
      <c r="O266" s="27" t="s">
        <v>376</v>
      </c>
      <c r="P266" s="27">
        <v>204</v>
      </c>
      <c r="Q266" s="27" t="s">
        <v>128</v>
      </c>
      <c r="R266" s="27" t="s">
        <v>622</v>
      </c>
      <c r="S266" s="27" t="s">
        <v>399</v>
      </c>
      <c r="T266" s="27" t="s">
        <v>63</v>
      </c>
      <c r="U266" s="27">
        <v>10</v>
      </c>
      <c r="V266" s="27">
        <v>19</v>
      </c>
      <c r="W266" s="37">
        <v>-1.5899999999999999E-4</v>
      </c>
      <c r="X266" s="27">
        <v>10</v>
      </c>
      <c r="Y266" s="38">
        <v>-1.56E-4</v>
      </c>
      <c r="Z266" s="27" t="s">
        <v>65</v>
      </c>
    </row>
    <row r="267" spans="2:26" x14ac:dyDescent="0.2">
      <c r="B267" s="27" t="s">
        <v>376</v>
      </c>
      <c r="C267" s="27">
        <v>204</v>
      </c>
      <c r="D267" s="27" t="s">
        <v>128</v>
      </c>
      <c r="E267" s="27" t="s">
        <v>107</v>
      </c>
      <c r="F267" s="27" t="s">
        <v>400</v>
      </c>
      <c r="G267" s="27" t="s">
        <v>64</v>
      </c>
      <c r="H267" s="27">
        <v>60</v>
      </c>
      <c r="I267" s="27">
        <v>26</v>
      </c>
      <c r="J267" s="37">
        <v>-1.45E-4</v>
      </c>
      <c r="K267" s="27">
        <v>1</v>
      </c>
      <c r="L267" s="38">
        <v>-1.4300000000000001E-4</v>
      </c>
      <c r="M267" s="27" t="s">
        <v>65</v>
      </c>
      <c r="O267" s="27" t="s">
        <v>376</v>
      </c>
      <c r="P267" s="27">
        <v>204</v>
      </c>
      <c r="Q267" s="27" t="s">
        <v>128</v>
      </c>
      <c r="R267" s="27" t="s">
        <v>622</v>
      </c>
      <c r="S267" s="27" t="s">
        <v>400</v>
      </c>
      <c r="T267" s="27" t="s">
        <v>64</v>
      </c>
      <c r="U267" s="27">
        <v>10</v>
      </c>
      <c r="V267" s="27">
        <v>26</v>
      </c>
      <c r="W267" s="37">
        <v>-1.45E-4</v>
      </c>
      <c r="X267" s="27">
        <v>1</v>
      </c>
      <c r="Y267" s="38">
        <v>-1.4300000000000001E-4</v>
      </c>
      <c r="Z267" s="27" t="s">
        <v>65</v>
      </c>
    </row>
    <row r="268" spans="2:26" x14ac:dyDescent="0.2">
      <c r="B268" s="27" t="s">
        <v>376</v>
      </c>
      <c r="C268" s="27">
        <v>205</v>
      </c>
      <c r="D268" s="27" t="s">
        <v>128</v>
      </c>
      <c r="E268" s="27" t="s">
        <v>107</v>
      </c>
      <c r="F268" s="27" t="s">
        <v>401</v>
      </c>
      <c r="G268" s="27" t="s">
        <v>63</v>
      </c>
      <c r="H268" s="27">
        <v>60</v>
      </c>
      <c r="I268" s="27">
        <v>24</v>
      </c>
      <c r="J268" s="37">
        <v>-1.56E-4</v>
      </c>
      <c r="K268" s="27">
        <v>6</v>
      </c>
      <c r="L268" s="38">
        <v>-1.5300000000000001E-4</v>
      </c>
      <c r="M268" s="27" t="s">
        <v>65</v>
      </c>
      <c r="O268" s="27" t="s">
        <v>376</v>
      </c>
      <c r="P268" s="27">
        <v>205</v>
      </c>
      <c r="Q268" s="27" t="s">
        <v>128</v>
      </c>
      <c r="R268" s="27" t="s">
        <v>622</v>
      </c>
      <c r="S268" s="27" t="s">
        <v>401</v>
      </c>
      <c r="T268" s="27" t="s">
        <v>63</v>
      </c>
      <c r="U268" s="27">
        <v>10</v>
      </c>
      <c r="V268" s="27">
        <v>24</v>
      </c>
      <c r="W268" s="37">
        <v>-1.56E-4</v>
      </c>
      <c r="X268" s="27">
        <v>6</v>
      </c>
      <c r="Y268" s="38">
        <v>-1.5300000000000001E-4</v>
      </c>
      <c r="Z268" s="27" t="s">
        <v>65</v>
      </c>
    </row>
    <row r="269" spans="2:26" x14ac:dyDescent="0.2">
      <c r="B269" s="27" t="s">
        <v>376</v>
      </c>
      <c r="C269" s="27">
        <v>205</v>
      </c>
      <c r="D269" s="27" t="s">
        <v>128</v>
      </c>
      <c r="E269" s="27" t="s">
        <v>107</v>
      </c>
      <c r="F269" s="27" t="s">
        <v>402</v>
      </c>
      <c r="G269" s="27" t="s">
        <v>64</v>
      </c>
      <c r="H269" s="27">
        <v>60</v>
      </c>
      <c r="I269" s="27">
        <v>21</v>
      </c>
      <c r="J269" s="37">
        <v>-1.46E-4</v>
      </c>
      <c r="K269" s="27">
        <v>5</v>
      </c>
      <c r="L269" s="38">
        <v>-1.44E-4</v>
      </c>
      <c r="M269" s="27" t="s">
        <v>65</v>
      </c>
      <c r="O269" s="27" t="s">
        <v>376</v>
      </c>
      <c r="P269" s="27">
        <v>205</v>
      </c>
      <c r="Q269" s="27" t="s">
        <v>128</v>
      </c>
      <c r="R269" s="27" t="s">
        <v>622</v>
      </c>
      <c r="S269" s="27" t="s">
        <v>402</v>
      </c>
      <c r="T269" s="27" t="s">
        <v>64</v>
      </c>
      <c r="U269" s="27">
        <v>10</v>
      </c>
      <c r="V269" s="27">
        <v>21</v>
      </c>
      <c r="W269" s="37">
        <v>-1.46E-4</v>
      </c>
      <c r="X269" s="27">
        <v>5</v>
      </c>
      <c r="Y269" s="38">
        <v>-1.44E-4</v>
      </c>
      <c r="Z269" s="27" t="s">
        <v>65</v>
      </c>
    </row>
    <row r="270" spans="2:26" x14ac:dyDescent="0.2">
      <c r="B270" s="27" t="s">
        <v>376</v>
      </c>
      <c r="C270" s="27">
        <v>192</v>
      </c>
      <c r="D270" s="27" t="s">
        <v>129</v>
      </c>
      <c r="E270" s="27" t="s">
        <v>107</v>
      </c>
      <c r="F270" s="27" t="s">
        <v>403</v>
      </c>
      <c r="G270" s="27" t="s">
        <v>63</v>
      </c>
      <c r="H270" s="27">
        <v>60</v>
      </c>
      <c r="I270" s="27">
        <v>24</v>
      </c>
      <c r="J270" s="37">
        <v>-1.9000000000000001E-4</v>
      </c>
      <c r="K270" s="27">
        <v>7</v>
      </c>
      <c r="L270" s="38">
        <v>-1.8699999999999999E-4</v>
      </c>
      <c r="M270" s="27" t="s">
        <v>65</v>
      </c>
      <c r="O270" s="27" t="s">
        <v>376</v>
      </c>
      <c r="P270" s="27">
        <v>192</v>
      </c>
      <c r="Q270" s="27" t="s">
        <v>129</v>
      </c>
      <c r="R270" s="27" t="s">
        <v>622</v>
      </c>
      <c r="S270" s="27" t="s">
        <v>403</v>
      </c>
      <c r="T270" s="27" t="s">
        <v>63</v>
      </c>
      <c r="U270" s="27">
        <v>10</v>
      </c>
      <c r="V270" s="27">
        <v>24</v>
      </c>
      <c r="W270" s="37">
        <v>-1.9000000000000001E-4</v>
      </c>
      <c r="X270" s="27">
        <v>7</v>
      </c>
      <c r="Y270" s="38">
        <v>-1.8699999999999999E-4</v>
      </c>
      <c r="Z270" s="27" t="s">
        <v>65</v>
      </c>
    </row>
    <row r="271" spans="2:26" x14ac:dyDescent="0.2">
      <c r="B271" s="27" t="s">
        <v>376</v>
      </c>
      <c r="C271" s="27">
        <v>192</v>
      </c>
      <c r="D271" s="27" t="s">
        <v>129</v>
      </c>
      <c r="E271" s="27" t="s">
        <v>107</v>
      </c>
      <c r="F271" s="27" t="s">
        <v>404</v>
      </c>
      <c r="G271" s="27" t="s">
        <v>64</v>
      </c>
      <c r="H271" s="27">
        <v>60</v>
      </c>
      <c r="I271" s="27">
        <v>21</v>
      </c>
      <c r="J271" s="37">
        <v>-1.8000000000000001E-4</v>
      </c>
      <c r="K271" s="27">
        <v>6</v>
      </c>
      <c r="L271" s="38">
        <v>-1.7699999999999999E-4</v>
      </c>
      <c r="M271" s="27" t="s">
        <v>65</v>
      </c>
      <c r="O271" s="27" t="s">
        <v>376</v>
      </c>
      <c r="P271" s="27">
        <v>192</v>
      </c>
      <c r="Q271" s="27" t="s">
        <v>129</v>
      </c>
      <c r="R271" s="27" t="s">
        <v>622</v>
      </c>
      <c r="S271" s="27" t="s">
        <v>404</v>
      </c>
      <c r="T271" s="27" t="s">
        <v>64</v>
      </c>
      <c r="U271" s="27">
        <v>10</v>
      </c>
      <c r="V271" s="27">
        <v>21</v>
      </c>
      <c r="W271" s="37">
        <v>-1.8000000000000001E-4</v>
      </c>
      <c r="X271" s="27">
        <v>5</v>
      </c>
      <c r="Y271" s="38">
        <v>-1.7699999999999999E-4</v>
      </c>
      <c r="Z271" s="27" t="s">
        <v>65</v>
      </c>
    </row>
    <row r="272" spans="2:26" x14ac:dyDescent="0.2">
      <c r="B272" s="27" t="s">
        <v>376</v>
      </c>
      <c r="C272" s="27">
        <v>207</v>
      </c>
      <c r="D272" s="27" t="s">
        <v>128</v>
      </c>
      <c r="E272" s="27" t="s">
        <v>107</v>
      </c>
      <c r="F272" s="27" t="s">
        <v>405</v>
      </c>
      <c r="G272" s="27" t="s">
        <v>63</v>
      </c>
      <c r="H272" s="27">
        <v>60</v>
      </c>
      <c r="I272" s="27">
        <v>22</v>
      </c>
      <c r="J272" s="37">
        <v>-1.8699999999999999E-4</v>
      </c>
      <c r="K272" s="27">
        <v>6</v>
      </c>
      <c r="L272" s="38">
        <v>-1.8599999999999999E-4</v>
      </c>
      <c r="M272" s="27" t="s">
        <v>65</v>
      </c>
      <c r="O272" s="27" t="s">
        <v>376</v>
      </c>
      <c r="P272" s="27">
        <v>207</v>
      </c>
      <c r="Q272" s="27" t="s">
        <v>128</v>
      </c>
      <c r="R272" s="27" t="s">
        <v>622</v>
      </c>
      <c r="S272" s="27" t="s">
        <v>405</v>
      </c>
      <c r="T272" s="27" t="s">
        <v>63</v>
      </c>
      <c r="U272" s="27">
        <v>10</v>
      </c>
      <c r="V272" s="27">
        <v>22</v>
      </c>
      <c r="W272" s="37">
        <v>-1.8699999999999999E-4</v>
      </c>
      <c r="X272" s="27">
        <v>6</v>
      </c>
      <c r="Y272" s="38">
        <v>-1.8599999999999999E-4</v>
      </c>
      <c r="Z272" s="27" t="s">
        <v>65</v>
      </c>
    </row>
    <row r="273" spans="2:26" x14ac:dyDescent="0.2">
      <c r="B273" s="27" t="s">
        <v>376</v>
      </c>
      <c r="C273" s="27">
        <v>207</v>
      </c>
      <c r="D273" s="27" t="s">
        <v>128</v>
      </c>
      <c r="E273" s="27" t="s">
        <v>107</v>
      </c>
      <c r="F273" s="27" t="s">
        <v>406</v>
      </c>
      <c r="G273" s="27" t="s">
        <v>64</v>
      </c>
      <c r="H273" s="27">
        <v>60</v>
      </c>
      <c r="I273" s="27">
        <v>21</v>
      </c>
      <c r="J273" s="37">
        <v>-1.7799999999999999E-4</v>
      </c>
      <c r="K273" s="27">
        <v>4</v>
      </c>
      <c r="L273" s="38">
        <v>-1.7699999999999999E-4</v>
      </c>
      <c r="M273" s="27" t="s">
        <v>65</v>
      </c>
      <c r="O273" s="27" t="s">
        <v>376</v>
      </c>
      <c r="P273" s="27">
        <v>207</v>
      </c>
      <c r="Q273" s="27" t="s">
        <v>128</v>
      </c>
      <c r="R273" s="27" t="s">
        <v>622</v>
      </c>
      <c r="S273" s="27" t="s">
        <v>406</v>
      </c>
      <c r="T273" s="27" t="s">
        <v>64</v>
      </c>
      <c r="U273" s="27">
        <v>10</v>
      </c>
      <c r="V273" s="27">
        <v>21</v>
      </c>
      <c r="W273" s="37">
        <v>-1.7799999999999999E-4</v>
      </c>
      <c r="X273" s="27">
        <v>4</v>
      </c>
      <c r="Y273" s="38">
        <v>-1.7699999999999999E-4</v>
      </c>
      <c r="Z273" s="27" t="s">
        <v>65</v>
      </c>
    </row>
    <row r="274" spans="2:26" x14ac:dyDescent="0.2">
      <c r="B274" s="27" t="s">
        <v>376</v>
      </c>
      <c r="C274" s="27">
        <v>208</v>
      </c>
      <c r="D274" s="27" t="s">
        <v>128</v>
      </c>
      <c r="E274" s="27" t="s">
        <v>107</v>
      </c>
      <c r="F274" s="27" t="s">
        <v>407</v>
      </c>
      <c r="G274" s="27" t="s">
        <v>63</v>
      </c>
      <c r="H274" s="27">
        <v>60</v>
      </c>
      <c r="I274" s="27">
        <v>19</v>
      </c>
      <c r="J274" s="37">
        <v>-1.8699999999999999E-4</v>
      </c>
      <c r="K274" s="27">
        <v>10</v>
      </c>
      <c r="L274" s="38">
        <v>-1.8599999999999999E-4</v>
      </c>
      <c r="M274" s="27" t="s">
        <v>65</v>
      </c>
      <c r="O274" s="27" t="s">
        <v>376</v>
      </c>
      <c r="P274" s="27">
        <v>208</v>
      </c>
      <c r="Q274" s="27" t="s">
        <v>128</v>
      </c>
      <c r="R274" s="27" t="s">
        <v>622</v>
      </c>
      <c r="S274" s="27" t="s">
        <v>407</v>
      </c>
      <c r="T274" s="27" t="s">
        <v>63</v>
      </c>
      <c r="U274" s="27">
        <v>10</v>
      </c>
      <c r="V274" s="27">
        <v>19</v>
      </c>
      <c r="W274" s="37">
        <v>-1.8699999999999999E-4</v>
      </c>
      <c r="X274" s="27">
        <v>10</v>
      </c>
      <c r="Y274" s="38">
        <v>-1.8599999999999999E-4</v>
      </c>
      <c r="Z274" s="27" t="s">
        <v>65</v>
      </c>
    </row>
    <row r="275" spans="2:26" x14ac:dyDescent="0.2">
      <c r="B275" s="27" t="s">
        <v>376</v>
      </c>
      <c r="C275" s="27">
        <v>208</v>
      </c>
      <c r="D275" s="27" t="s">
        <v>128</v>
      </c>
      <c r="E275" s="27" t="s">
        <v>107</v>
      </c>
      <c r="F275" s="27" t="s">
        <v>408</v>
      </c>
      <c r="G275" s="27" t="s">
        <v>64</v>
      </c>
      <c r="H275" s="27">
        <v>60</v>
      </c>
      <c r="I275" s="27">
        <v>23</v>
      </c>
      <c r="J275" s="37">
        <v>-1.7799999999999999E-4</v>
      </c>
      <c r="K275" s="27">
        <v>1</v>
      </c>
      <c r="L275" s="38">
        <v>-1.76E-4</v>
      </c>
      <c r="M275" s="27" t="s">
        <v>65</v>
      </c>
      <c r="O275" s="27" t="s">
        <v>376</v>
      </c>
      <c r="P275" s="27">
        <v>208</v>
      </c>
      <c r="Q275" s="27" t="s">
        <v>128</v>
      </c>
      <c r="R275" s="27" t="s">
        <v>622</v>
      </c>
      <c r="S275" s="27" t="s">
        <v>408</v>
      </c>
      <c r="T275" s="27" t="s">
        <v>64</v>
      </c>
      <c r="U275" s="27">
        <v>10</v>
      </c>
      <c r="V275" s="27">
        <v>23</v>
      </c>
      <c r="W275" s="37">
        <v>-1.7799999999999999E-4</v>
      </c>
      <c r="X275" s="27">
        <v>1</v>
      </c>
      <c r="Y275" s="38">
        <v>-1.7699999999999999E-4</v>
      </c>
      <c r="Z275" s="27" t="s">
        <v>65</v>
      </c>
    </row>
    <row r="276" spans="2:26" x14ac:dyDescent="0.2">
      <c r="B276" s="27" t="s">
        <v>376</v>
      </c>
      <c r="C276" s="27">
        <v>194</v>
      </c>
      <c r="D276" s="27" t="s">
        <v>129</v>
      </c>
      <c r="E276" s="27" t="s">
        <v>107</v>
      </c>
      <c r="F276" s="27" t="s">
        <v>409</v>
      </c>
      <c r="G276" s="27" t="s">
        <v>63</v>
      </c>
      <c r="H276" s="27">
        <v>60</v>
      </c>
      <c r="I276" s="27">
        <v>19</v>
      </c>
      <c r="J276" s="37">
        <v>-1.9000000000000001E-4</v>
      </c>
      <c r="K276" s="27">
        <v>12</v>
      </c>
      <c r="L276" s="38">
        <v>-1.8699999999999999E-4</v>
      </c>
      <c r="M276" s="27" t="s">
        <v>65</v>
      </c>
      <c r="O276" s="27" t="s">
        <v>376</v>
      </c>
      <c r="P276" s="27">
        <v>194</v>
      </c>
      <c r="Q276" s="27" t="s">
        <v>129</v>
      </c>
      <c r="R276" s="27" t="s">
        <v>622</v>
      </c>
      <c r="S276" s="27" t="s">
        <v>409</v>
      </c>
      <c r="T276" s="27" t="s">
        <v>63</v>
      </c>
      <c r="U276" s="27">
        <v>10</v>
      </c>
      <c r="V276" s="27">
        <v>19</v>
      </c>
      <c r="W276" s="37">
        <v>-1.9000000000000001E-4</v>
      </c>
      <c r="X276" s="27">
        <v>12</v>
      </c>
      <c r="Y276" s="38">
        <v>-1.8699999999999999E-4</v>
      </c>
      <c r="Z276" s="27" t="s">
        <v>65</v>
      </c>
    </row>
    <row r="277" spans="2:26" x14ac:dyDescent="0.2">
      <c r="B277" s="27" t="s">
        <v>376</v>
      </c>
      <c r="C277" s="27">
        <v>194</v>
      </c>
      <c r="D277" s="27" t="s">
        <v>129</v>
      </c>
      <c r="E277" s="27" t="s">
        <v>107</v>
      </c>
      <c r="F277" s="27" t="s">
        <v>410</v>
      </c>
      <c r="G277" s="27" t="s">
        <v>64</v>
      </c>
      <c r="H277" s="27">
        <v>60</v>
      </c>
      <c r="I277" s="27">
        <v>26</v>
      </c>
      <c r="J277" s="37">
        <v>-1.7899999999999999E-4</v>
      </c>
      <c r="K277" s="27">
        <v>1</v>
      </c>
      <c r="L277" s="38">
        <v>-1.76E-4</v>
      </c>
      <c r="M277" s="27" t="s">
        <v>65</v>
      </c>
      <c r="O277" s="27" t="s">
        <v>376</v>
      </c>
      <c r="P277" s="27">
        <v>194</v>
      </c>
      <c r="Q277" s="27" t="s">
        <v>129</v>
      </c>
      <c r="R277" s="27" t="s">
        <v>622</v>
      </c>
      <c r="S277" s="27" t="s">
        <v>410</v>
      </c>
      <c r="T277" s="27" t="s">
        <v>64</v>
      </c>
      <c r="U277" s="27">
        <v>10</v>
      </c>
      <c r="V277" s="27">
        <v>26</v>
      </c>
      <c r="W277" s="37">
        <v>-1.7899999999999999E-4</v>
      </c>
      <c r="X277" s="27">
        <v>1</v>
      </c>
      <c r="Y277" s="38">
        <v>-1.76E-4</v>
      </c>
      <c r="Z277" s="27" t="s">
        <v>65</v>
      </c>
    </row>
    <row r="278" spans="2:26" x14ac:dyDescent="0.2">
      <c r="B278" s="27" t="s">
        <v>376</v>
      </c>
      <c r="C278" s="27">
        <v>203</v>
      </c>
      <c r="D278" s="27" t="s">
        <v>128</v>
      </c>
      <c r="E278" s="27" t="s">
        <v>107</v>
      </c>
      <c r="F278" s="27" t="s">
        <v>411</v>
      </c>
      <c r="G278" s="27" t="s">
        <v>63</v>
      </c>
      <c r="H278" s="27">
        <v>60</v>
      </c>
      <c r="I278" s="27">
        <v>19</v>
      </c>
      <c r="J278" s="37">
        <v>-1.5799999999999999E-4</v>
      </c>
      <c r="K278" s="27">
        <v>10</v>
      </c>
      <c r="L278" s="38">
        <v>-1.55E-4</v>
      </c>
      <c r="M278" s="27" t="s">
        <v>65</v>
      </c>
      <c r="O278" s="27" t="s">
        <v>376</v>
      </c>
      <c r="P278" s="27">
        <v>203</v>
      </c>
      <c r="Q278" s="27" t="s">
        <v>128</v>
      </c>
      <c r="R278" s="27" t="s">
        <v>622</v>
      </c>
      <c r="S278" s="27" t="s">
        <v>411</v>
      </c>
      <c r="T278" s="27" t="s">
        <v>63</v>
      </c>
      <c r="U278" s="27">
        <v>10</v>
      </c>
      <c r="V278" s="27">
        <v>19</v>
      </c>
      <c r="W278" s="37">
        <v>-1.5799999999999999E-4</v>
      </c>
      <c r="X278" s="27">
        <v>10</v>
      </c>
      <c r="Y278" s="38">
        <v>-1.55E-4</v>
      </c>
      <c r="Z278" s="27" t="s">
        <v>65</v>
      </c>
    </row>
    <row r="279" spans="2:26" x14ac:dyDescent="0.2">
      <c r="B279" s="27" t="s">
        <v>376</v>
      </c>
      <c r="C279" s="27">
        <v>203</v>
      </c>
      <c r="D279" s="27" t="s">
        <v>128</v>
      </c>
      <c r="E279" s="27" t="s">
        <v>107</v>
      </c>
      <c r="F279" s="27" t="s">
        <v>412</v>
      </c>
      <c r="G279" s="27" t="s">
        <v>64</v>
      </c>
      <c r="H279" s="27">
        <v>60</v>
      </c>
      <c r="I279" s="27">
        <v>26</v>
      </c>
      <c r="J279" s="37">
        <v>-1.45E-4</v>
      </c>
      <c r="K279" s="27">
        <v>1</v>
      </c>
      <c r="L279" s="38">
        <v>-1.4300000000000001E-4</v>
      </c>
      <c r="M279" s="27" t="s">
        <v>65</v>
      </c>
      <c r="O279" s="27" t="s">
        <v>376</v>
      </c>
      <c r="P279" s="27">
        <v>203</v>
      </c>
      <c r="Q279" s="27" t="s">
        <v>128</v>
      </c>
      <c r="R279" s="27" t="s">
        <v>622</v>
      </c>
      <c r="S279" s="27" t="s">
        <v>412</v>
      </c>
      <c r="T279" s="27" t="s">
        <v>64</v>
      </c>
      <c r="U279" s="27">
        <v>10</v>
      </c>
      <c r="V279" s="27">
        <v>26</v>
      </c>
      <c r="W279" s="37">
        <v>-1.45E-4</v>
      </c>
      <c r="X279" s="27">
        <v>1</v>
      </c>
      <c r="Y279" s="38">
        <v>-1.4300000000000001E-4</v>
      </c>
      <c r="Z279" s="27" t="s">
        <v>65</v>
      </c>
    </row>
    <row r="280" spans="2:26" x14ac:dyDescent="0.2">
      <c r="B280" s="27" t="s">
        <v>376</v>
      </c>
      <c r="C280" s="27">
        <v>187</v>
      </c>
      <c r="D280" s="27" t="s">
        <v>127</v>
      </c>
      <c r="E280" s="27" t="s">
        <v>107</v>
      </c>
      <c r="F280" s="27" t="s">
        <v>413</v>
      </c>
      <c r="G280" s="27" t="s">
        <v>63</v>
      </c>
      <c r="H280" s="27">
        <v>60</v>
      </c>
      <c r="I280" s="27">
        <v>24</v>
      </c>
      <c r="J280" s="37">
        <v>-8.1000000000000004E-5</v>
      </c>
      <c r="K280" s="27">
        <v>1</v>
      </c>
      <c r="L280" s="38">
        <v>-8.0000000000000007E-5</v>
      </c>
      <c r="M280" s="27" t="s">
        <v>65</v>
      </c>
      <c r="O280" s="27" t="s">
        <v>376</v>
      </c>
      <c r="P280" s="27">
        <v>187</v>
      </c>
      <c r="Q280" s="27" t="s">
        <v>127</v>
      </c>
      <c r="R280" s="27" t="s">
        <v>622</v>
      </c>
      <c r="S280" s="27" t="s">
        <v>413</v>
      </c>
      <c r="T280" s="27" t="s">
        <v>63</v>
      </c>
      <c r="U280" s="27">
        <v>10</v>
      </c>
      <c r="V280" s="27">
        <v>24</v>
      </c>
      <c r="W280" s="37">
        <v>-8.1000000000000004E-5</v>
      </c>
      <c r="X280" s="27">
        <v>1</v>
      </c>
      <c r="Y280" s="38">
        <v>-8.0000000000000007E-5</v>
      </c>
      <c r="Z280" s="27" t="s">
        <v>65</v>
      </c>
    </row>
    <row r="281" spans="2:26" x14ac:dyDescent="0.2">
      <c r="B281" s="27" t="s">
        <v>376</v>
      </c>
      <c r="C281" s="27">
        <v>187</v>
      </c>
      <c r="D281" s="27" t="s">
        <v>127</v>
      </c>
      <c r="E281" s="27" t="s">
        <v>107</v>
      </c>
      <c r="F281" s="27" t="s">
        <v>414</v>
      </c>
      <c r="G281" s="27" t="s">
        <v>64</v>
      </c>
      <c r="H281" s="27">
        <v>60</v>
      </c>
      <c r="I281" s="27">
        <v>19</v>
      </c>
      <c r="J281" s="37">
        <v>-7.7999999999999999E-5</v>
      </c>
      <c r="K281" s="27">
        <v>5</v>
      </c>
      <c r="L281" s="38">
        <v>-7.7000000000000001E-5</v>
      </c>
      <c r="M281" s="27" t="s">
        <v>65</v>
      </c>
      <c r="O281" s="27" t="s">
        <v>376</v>
      </c>
      <c r="P281" s="27">
        <v>187</v>
      </c>
      <c r="Q281" s="27" t="s">
        <v>127</v>
      </c>
      <c r="R281" s="27" t="s">
        <v>622</v>
      </c>
      <c r="S281" s="27" t="s">
        <v>414</v>
      </c>
      <c r="T281" s="27" t="s">
        <v>64</v>
      </c>
      <c r="U281" s="27">
        <v>10</v>
      </c>
      <c r="V281" s="27">
        <v>19</v>
      </c>
      <c r="W281" s="37">
        <v>-7.7999999999999999E-5</v>
      </c>
      <c r="X281" s="27">
        <v>5</v>
      </c>
      <c r="Y281" s="38">
        <v>-7.7000000000000001E-5</v>
      </c>
      <c r="Z281" s="27" t="s">
        <v>65</v>
      </c>
    </row>
    <row r="282" spans="2:26" x14ac:dyDescent="0.2">
      <c r="B282" s="27" t="s">
        <v>376</v>
      </c>
      <c r="C282" s="27">
        <v>199</v>
      </c>
      <c r="D282" s="27" t="s">
        <v>128</v>
      </c>
      <c r="E282" s="27" t="s">
        <v>107</v>
      </c>
      <c r="F282" s="27" t="s">
        <v>415</v>
      </c>
      <c r="G282" s="27" t="s">
        <v>63</v>
      </c>
      <c r="H282" s="27">
        <v>60</v>
      </c>
      <c r="I282" s="27">
        <v>23</v>
      </c>
      <c r="J282" s="37">
        <v>-8.5000000000000006E-5</v>
      </c>
      <c r="K282" s="27">
        <v>1</v>
      </c>
      <c r="L282" s="38">
        <v>-8.5000000000000006E-5</v>
      </c>
      <c r="M282" s="27" t="s">
        <v>65</v>
      </c>
      <c r="O282" s="27" t="s">
        <v>376</v>
      </c>
      <c r="P282" s="27">
        <v>199</v>
      </c>
      <c r="Q282" s="27" t="s">
        <v>128</v>
      </c>
      <c r="R282" s="27" t="s">
        <v>622</v>
      </c>
      <c r="S282" s="27" t="s">
        <v>415</v>
      </c>
      <c r="T282" s="27" t="s">
        <v>63</v>
      </c>
      <c r="U282" s="27">
        <v>10</v>
      </c>
      <c r="V282" s="27">
        <v>23</v>
      </c>
      <c r="W282" s="37">
        <v>-8.5000000000000006E-5</v>
      </c>
      <c r="X282" s="27">
        <v>1</v>
      </c>
      <c r="Y282" s="38">
        <v>-8.5000000000000006E-5</v>
      </c>
      <c r="Z282" s="27" t="s">
        <v>65</v>
      </c>
    </row>
    <row r="283" spans="2:26" x14ac:dyDescent="0.2">
      <c r="B283" s="27" t="s">
        <v>376</v>
      </c>
      <c r="C283" s="27">
        <v>199</v>
      </c>
      <c r="D283" s="27" t="s">
        <v>128</v>
      </c>
      <c r="E283" s="27" t="s">
        <v>107</v>
      </c>
      <c r="F283" s="27" t="s">
        <v>416</v>
      </c>
      <c r="G283" s="27" t="s">
        <v>64</v>
      </c>
      <c r="H283" s="27">
        <v>60</v>
      </c>
      <c r="I283" s="27">
        <v>21</v>
      </c>
      <c r="J283" s="37">
        <v>-8.6000000000000003E-5</v>
      </c>
      <c r="K283" s="27">
        <v>5</v>
      </c>
      <c r="L283" s="38">
        <v>-8.6000000000000003E-5</v>
      </c>
      <c r="M283" s="27" t="s">
        <v>65</v>
      </c>
      <c r="O283" s="27" t="s">
        <v>376</v>
      </c>
      <c r="P283" s="27">
        <v>199</v>
      </c>
      <c r="Q283" s="27" t="s">
        <v>128</v>
      </c>
      <c r="R283" s="27" t="s">
        <v>622</v>
      </c>
      <c r="S283" s="27" t="s">
        <v>416</v>
      </c>
      <c r="T283" s="27" t="s">
        <v>64</v>
      </c>
      <c r="U283" s="27">
        <v>10</v>
      </c>
      <c r="V283" s="27">
        <v>21</v>
      </c>
      <c r="W283" s="37">
        <v>-8.6000000000000003E-5</v>
      </c>
      <c r="X283" s="27">
        <v>5</v>
      </c>
      <c r="Y283" s="38">
        <v>-8.6000000000000003E-5</v>
      </c>
      <c r="Z283" s="27" t="s">
        <v>65</v>
      </c>
    </row>
    <row r="284" spans="2:26" x14ac:dyDescent="0.2">
      <c r="B284" s="27" t="s">
        <v>376</v>
      </c>
      <c r="C284" s="27">
        <v>195</v>
      </c>
      <c r="D284" s="27" t="s">
        <v>129</v>
      </c>
      <c r="E284" s="27" t="s">
        <v>107</v>
      </c>
      <c r="F284" s="27" t="s">
        <v>417</v>
      </c>
      <c r="G284" s="27" t="s">
        <v>63</v>
      </c>
      <c r="H284" s="27">
        <v>60</v>
      </c>
      <c r="I284" s="27">
        <v>21</v>
      </c>
      <c r="J284" s="37">
        <v>-8.5000000000000006E-5</v>
      </c>
      <c r="K284" s="27">
        <v>1</v>
      </c>
      <c r="L284" s="38">
        <v>-8.5000000000000006E-5</v>
      </c>
      <c r="M284" s="27" t="s">
        <v>65</v>
      </c>
      <c r="O284" s="27" t="s">
        <v>376</v>
      </c>
      <c r="P284" s="27">
        <v>195</v>
      </c>
      <c r="Q284" s="27" t="s">
        <v>129</v>
      </c>
      <c r="R284" s="27" t="s">
        <v>622</v>
      </c>
      <c r="S284" s="27" t="s">
        <v>417</v>
      </c>
      <c r="T284" s="27" t="s">
        <v>63</v>
      </c>
      <c r="U284" s="27">
        <v>10</v>
      </c>
      <c r="V284" s="27">
        <v>21</v>
      </c>
      <c r="W284" s="37">
        <v>-8.5000000000000006E-5</v>
      </c>
      <c r="X284" s="27">
        <v>1</v>
      </c>
      <c r="Y284" s="38">
        <v>-8.5000000000000006E-5</v>
      </c>
      <c r="Z284" s="27" t="s">
        <v>65</v>
      </c>
    </row>
    <row r="285" spans="2:26" x14ac:dyDescent="0.2">
      <c r="B285" s="27" t="s">
        <v>376</v>
      </c>
      <c r="C285" s="27">
        <v>195</v>
      </c>
      <c r="D285" s="27" t="s">
        <v>129</v>
      </c>
      <c r="E285" s="27" t="s">
        <v>107</v>
      </c>
      <c r="F285" s="27" t="s">
        <v>418</v>
      </c>
      <c r="G285" s="27" t="s">
        <v>64</v>
      </c>
      <c r="H285" s="27">
        <v>60</v>
      </c>
      <c r="I285" s="27">
        <v>21</v>
      </c>
      <c r="J285" s="37">
        <v>-8.2999999999999998E-5</v>
      </c>
      <c r="K285" s="27">
        <v>2</v>
      </c>
      <c r="L285" s="38">
        <v>-8.2000000000000001E-5</v>
      </c>
      <c r="M285" s="27" t="s">
        <v>65</v>
      </c>
      <c r="O285" s="27" t="s">
        <v>376</v>
      </c>
      <c r="P285" s="27">
        <v>195</v>
      </c>
      <c r="Q285" s="27" t="s">
        <v>129</v>
      </c>
      <c r="R285" s="27" t="s">
        <v>622</v>
      </c>
      <c r="S285" s="27" t="s">
        <v>418</v>
      </c>
      <c r="T285" s="27" t="s">
        <v>64</v>
      </c>
      <c r="U285" s="27">
        <v>10</v>
      </c>
      <c r="V285" s="27">
        <v>21</v>
      </c>
      <c r="W285" s="37">
        <v>-8.2999999999999998E-5</v>
      </c>
      <c r="X285" s="27">
        <v>1</v>
      </c>
      <c r="Y285" s="38">
        <v>-8.2000000000000001E-5</v>
      </c>
      <c r="Z285" s="27" t="s">
        <v>65</v>
      </c>
    </row>
    <row r="286" spans="2:26" x14ac:dyDescent="0.2">
      <c r="B286" s="27" t="s">
        <v>376</v>
      </c>
      <c r="C286" s="27">
        <v>196</v>
      </c>
      <c r="D286" s="27" t="s">
        <v>129</v>
      </c>
      <c r="E286" s="27" t="s">
        <v>107</v>
      </c>
      <c r="F286" s="27" t="s">
        <v>419</v>
      </c>
      <c r="G286" s="27" t="s">
        <v>63</v>
      </c>
      <c r="H286" s="27">
        <v>60</v>
      </c>
      <c r="I286" s="27">
        <v>26</v>
      </c>
      <c r="J286" s="37">
        <v>-8.6000000000000003E-5</v>
      </c>
      <c r="K286" s="27">
        <v>1</v>
      </c>
      <c r="L286" s="38">
        <v>-8.5000000000000006E-5</v>
      </c>
      <c r="M286" s="27" t="s">
        <v>65</v>
      </c>
      <c r="O286" s="27" t="s">
        <v>376</v>
      </c>
      <c r="P286" s="27">
        <v>196</v>
      </c>
      <c r="Q286" s="27" t="s">
        <v>129</v>
      </c>
      <c r="R286" s="27" t="s">
        <v>622</v>
      </c>
      <c r="S286" s="27" t="s">
        <v>419</v>
      </c>
      <c r="T286" s="27" t="s">
        <v>63</v>
      </c>
      <c r="U286" s="27">
        <v>10</v>
      </c>
      <c r="V286" s="27">
        <v>26</v>
      </c>
      <c r="W286" s="37">
        <v>-8.6000000000000003E-5</v>
      </c>
      <c r="X286" s="27">
        <v>1</v>
      </c>
      <c r="Y286" s="38">
        <v>-8.5000000000000006E-5</v>
      </c>
      <c r="Z286" s="27" t="s">
        <v>65</v>
      </c>
    </row>
    <row r="287" spans="2:26" x14ac:dyDescent="0.2">
      <c r="B287" s="27" t="s">
        <v>376</v>
      </c>
      <c r="C287" s="27">
        <v>196</v>
      </c>
      <c r="D287" s="27" t="s">
        <v>129</v>
      </c>
      <c r="E287" s="27" t="s">
        <v>107</v>
      </c>
      <c r="F287" s="27" t="s">
        <v>420</v>
      </c>
      <c r="G287" s="27" t="s">
        <v>64</v>
      </c>
      <c r="H287" s="27">
        <v>60</v>
      </c>
      <c r="I287" s="27">
        <v>21</v>
      </c>
      <c r="J287" s="37">
        <v>-8.2000000000000001E-5</v>
      </c>
      <c r="K287" s="27">
        <v>2</v>
      </c>
      <c r="L287" s="38">
        <v>-8.2000000000000001E-5</v>
      </c>
      <c r="M287" s="27" t="s">
        <v>65</v>
      </c>
      <c r="O287" s="27" t="s">
        <v>376</v>
      </c>
      <c r="P287" s="27">
        <v>196</v>
      </c>
      <c r="Q287" s="27" t="s">
        <v>129</v>
      </c>
      <c r="R287" s="27" t="s">
        <v>622</v>
      </c>
      <c r="S287" s="27" t="s">
        <v>420</v>
      </c>
      <c r="T287" s="27" t="s">
        <v>64</v>
      </c>
      <c r="U287" s="27">
        <v>10</v>
      </c>
      <c r="V287" s="27">
        <v>21</v>
      </c>
      <c r="W287" s="37">
        <v>-8.2000000000000001E-5</v>
      </c>
      <c r="X287" s="27">
        <v>2</v>
      </c>
      <c r="Y287" s="38">
        <v>-8.2000000000000001E-5</v>
      </c>
      <c r="Z287" s="27" t="s">
        <v>65</v>
      </c>
    </row>
    <row r="288" spans="2:26" x14ac:dyDescent="0.2">
      <c r="B288" s="27" t="s">
        <v>376</v>
      </c>
      <c r="C288" s="27">
        <v>200</v>
      </c>
      <c r="D288" s="27" t="s">
        <v>128</v>
      </c>
      <c r="E288" s="27" t="s">
        <v>107</v>
      </c>
      <c r="F288" s="27" t="s">
        <v>421</v>
      </c>
      <c r="G288" s="27" t="s">
        <v>63</v>
      </c>
      <c r="H288" s="27">
        <v>60</v>
      </c>
      <c r="I288" s="27">
        <v>21</v>
      </c>
      <c r="J288" s="37">
        <v>-8.5000000000000006E-5</v>
      </c>
      <c r="K288" s="27">
        <v>3</v>
      </c>
      <c r="L288" s="38">
        <v>-8.5000000000000006E-5</v>
      </c>
      <c r="M288" s="27" t="s">
        <v>65</v>
      </c>
      <c r="O288" s="27" t="s">
        <v>376</v>
      </c>
      <c r="P288" s="27">
        <v>200</v>
      </c>
      <c r="Q288" s="27" t="s">
        <v>128</v>
      </c>
      <c r="R288" s="27" t="s">
        <v>622</v>
      </c>
      <c r="S288" s="27" t="s">
        <v>421</v>
      </c>
      <c r="T288" s="27" t="s">
        <v>63</v>
      </c>
      <c r="U288" s="27">
        <v>10</v>
      </c>
      <c r="V288" s="27">
        <v>21</v>
      </c>
      <c r="W288" s="37">
        <v>-8.5000000000000006E-5</v>
      </c>
      <c r="X288" s="27">
        <v>3</v>
      </c>
      <c r="Y288" s="38">
        <v>-8.5000000000000006E-5</v>
      </c>
      <c r="Z288" s="27" t="s">
        <v>65</v>
      </c>
    </row>
    <row r="289" spans="2:26" x14ac:dyDescent="0.2">
      <c r="B289" s="27" t="s">
        <v>376</v>
      </c>
      <c r="C289" s="27">
        <v>200</v>
      </c>
      <c r="D289" s="27" t="s">
        <v>128</v>
      </c>
      <c r="E289" s="27" t="s">
        <v>107</v>
      </c>
      <c r="F289" s="27" t="s">
        <v>422</v>
      </c>
      <c r="G289" s="27" t="s">
        <v>64</v>
      </c>
      <c r="H289" s="27">
        <v>60</v>
      </c>
      <c r="I289" s="27">
        <v>21</v>
      </c>
      <c r="J289" s="37">
        <v>-8.5000000000000006E-5</v>
      </c>
      <c r="K289" s="27">
        <v>1</v>
      </c>
      <c r="L289" s="38">
        <v>-8.5000000000000006E-5</v>
      </c>
      <c r="M289" s="27" t="s">
        <v>65</v>
      </c>
      <c r="O289" s="27" t="s">
        <v>376</v>
      </c>
      <c r="P289" s="27">
        <v>200</v>
      </c>
      <c r="Q289" s="27" t="s">
        <v>128</v>
      </c>
      <c r="R289" s="27" t="s">
        <v>622</v>
      </c>
      <c r="S289" s="27" t="s">
        <v>422</v>
      </c>
      <c r="T289" s="27" t="s">
        <v>64</v>
      </c>
      <c r="U289" s="27">
        <v>10</v>
      </c>
      <c r="V289" s="27">
        <v>21</v>
      </c>
      <c r="W289" s="37">
        <v>-8.5000000000000006E-5</v>
      </c>
      <c r="X289" s="27">
        <v>1</v>
      </c>
      <c r="Y289" s="38">
        <v>-8.5000000000000006E-5</v>
      </c>
      <c r="Z289" s="27" t="s">
        <v>65</v>
      </c>
    </row>
    <row r="290" spans="2:26" x14ac:dyDescent="0.2">
      <c r="B290" s="27" t="s">
        <v>376</v>
      </c>
      <c r="C290" s="27">
        <v>188</v>
      </c>
      <c r="D290" s="27" t="s">
        <v>127</v>
      </c>
      <c r="E290" s="27" t="s">
        <v>107</v>
      </c>
      <c r="F290" s="27" t="s">
        <v>423</v>
      </c>
      <c r="G290" s="27" t="s">
        <v>63</v>
      </c>
      <c r="H290" s="27">
        <v>60</v>
      </c>
      <c r="I290" s="27">
        <v>19</v>
      </c>
      <c r="J290" s="37">
        <v>-8.0000000000000007E-5</v>
      </c>
      <c r="K290" s="27">
        <v>5</v>
      </c>
      <c r="L290" s="38">
        <v>-7.8999999999999996E-5</v>
      </c>
      <c r="M290" s="27" t="s">
        <v>65</v>
      </c>
      <c r="O290" s="27" t="s">
        <v>376</v>
      </c>
      <c r="P290" s="27">
        <v>188</v>
      </c>
      <c r="Q290" s="27" t="s">
        <v>127</v>
      </c>
      <c r="R290" s="27" t="s">
        <v>622</v>
      </c>
      <c r="S290" s="27" t="s">
        <v>423</v>
      </c>
      <c r="T290" s="27" t="s">
        <v>63</v>
      </c>
      <c r="U290" s="27">
        <v>10</v>
      </c>
      <c r="V290" s="27">
        <v>19</v>
      </c>
      <c r="W290" s="37">
        <v>-8.0000000000000007E-5</v>
      </c>
      <c r="X290" s="27">
        <v>5</v>
      </c>
      <c r="Y290" s="38">
        <v>-7.8999999999999996E-5</v>
      </c>
      <c r="Z290" s="27" t="s">
        <v>65</v>
      </c>
    </row>
    <row r="291" spans="2:26" x14ac:dyDescent="0.2">
      <c r="B291" s="27" t="s">
        <v>376</v>
      </c>
      <c r="C291" s="27">
        <v>188</v>
      </c>
      <c r="D291" s="27" t="s">
        <v>127</v>
      </c>
      <c r="E291" s="27" t="s">
        <v>107</v>
      </c>
      <c r="F291" s="27" t="s">
        <v>424</v>
      </c>
      <c r="G291" s="27" t="s">
        <v>64</v>
      </c>
      <c r="H291" s="27">
        <v>60</v>
      </c>
      <c r="I291" s="27">
        <v>24</v>
      </c>
      <c r="J291" s="37">
        <v>-7.6000000000000004E-5</v>
      </c>
      <c r="K291" s="27">
        <v>1</v>
      </c>
      <c r="L291" s="38">
        <v>-7.4999999999999993E-5</v>
      </c>
      <c r="M291" s="27" t="s">
        <v>65</v>
      </c>
      <c r="O291" s="27" t="s">
        <v>376</v>
      </c>
      <c r="P291" s="27">
        <v>188</v>
      </c>
      <c r="Q291" s="27" t="s">
        <v>127</v>
      </c>
      <c r="R291" s="27" t="s">
        <v>622</v>
      </c>
      <c r="S291" s="27" t="s">
        <v>424</v>
      </c>
      <c r="T291" s="27" t="s">
        <v>64</v>
      </c>
      <c r="U291" s="27">
        <v>10</v>
      </c>
      <c r="V291" s="27">
        <v>24</v>
      </c>
      <c r="W291" s="37">
        <v>-7.6000000000000004E-5</v>
      </c>
      <c r="X291" s="27">
        <v>1</v>
      </c>
      <c r="Y291" s="38">
        <v>-7.4999999999999993E-5</v>
      </c>
      <c r="Z291" s="27" t="s">
        <v>65</v>
      </c>
    </row>
    <row r="292" spans="2:26" x14ac:dyDescent="0.2">
      <c r="B292" s="27" t="s">
        <v>425</v>
      </c>
      <c r="C292" s="27">
        <v>251</v>
      </c>
      <c r="D292" s="27" t="s">
        <v>127</v>
      </c>
      <c r="E292" s="27" t="s">
        <v>107</v>
      </c>
      <c r="F292" s="27" t="s">
        <v>426</v>
      </c>
      <c r="G292" s="27" t="s">
        <v>63</v>
      </c>
      <c r="H292" s="27">
        <v>60</v>
      </c>
      <c r="I292" s="27">
        <v>22</v>
      </c>
      <c r="J292" s="37">
        <v>-1.92E-4</v>
      </c>
      <c r="K292" s="27">
        <v>6</v>
      </c>
      <c r="L292" s="38">
        <v>-1.8599999999999999E-4</v>
      </c>
      <c r="M292" s="27" t="s">
        <v>65</v>
      </c>
      <c r="O292" s="27" t="s">
        <v>425</v>
      </c>
      <c r="P292" s="27">
        <v>251</v>
      </c>
      <c r="Q292" s="27" t="s">
        <v>127</v>
      </c>
      <c r="R292" s="27" t="s">
        <v>622</v>
      </c>
      <c r="S292" s="27" t="s">
        <v>426</v>
      </c>
      <c r="T292" s="27" t="s">
        <v>63</v>
      </c>
      <c r="U292" s="27">
        <v>10</v>
      </c>
      <c r="V292" s="27">
        <v>22</v>
      </c>
      <c r="W292" s="37">
        <v>-1.92E-4</v>
      </c>
      <c r="X292" s="27">
        <v>6</v>
      </c>
      <c r="Y292" s="38">
        <v>-1.8599999999999999E-4</v>
      </c>
      <c r="Z292" s="27" t="s">
        <v>65</v>
      </c>
    </row>
    <row r="293" spans="2:26" x14ac:dyDescent="0.2">
      <c r="B293" s="27" t="s">
        <v>425</v>
      </c>
      <c r="C293" s="27">
        <v>251</v>
      </c>
      <c r="D293" s="27" t="s">
        <v>127</v>
      </c>
      <c r="E293" s="27" t="s">
        <v>107</v>
      </c>
      <c r="F293" s="27" t="s">
        <v>427</v>
      </c>
      <c r="G293" s="27" t="s">
        <v>64</v>
      </c>
      <c r="H293" s="27">
        <v>60</v>
      </c>
      <c r="I293" s="27">
        <v>19</v>
      </c>
      <c r="J293" s="37">
        <v>-1.2899999999999999E-4</v>
      </c>
      <c r="K293" s="27">
        <v>5</v>
      </c>
      <c r="L293" s="38">
        <v>-1.26E-4</v>
      </c>
      <c r="M293" s="27" t="s">
        <v>65</v>
      </c>
      <c r="O293" s="27" t="s">
        <v>425</v>
      </c>
      <c r="P293" s="27">
        <v>251</v>
      </c>
      <c r="Q293" s="27" t="s">
        <v>127</v>
      </c>
      <c r="R293" s="27" t="s">
        <v>622</v>
      </c>
      <c r="S293" s="27" t="s">
        <v>427</v>
      </c>
      <c r="T293" s="27" t="s">
        <v>64</v>
      </c>
      <c r="U293" s="27">
        <v>10</v>
      </c>
      <c r="V293" s="27">
        <v>19</v>
      </c>
      <c r="W293" s="37">
        <v>-1.2899999999999999E-4</v>
      </c>
      <c r="X293" s="27">
        <v>5</v>
      </c>
      <c r="Y293" s="38">
        <v>-1.27E-4</v>
      </c>
      <c r="Z293" s="27" t="s">
        <v>65</v>
      </c>
    </row>
    <row r="294" spans="2:26" x14ac:dyDescent="0.2">
      <c r="B294" s="27" t="s">
        <v>425</v>
      </c>
      <c r="C294" s="27">
        <v>263</v>
      </c>
      <c r="D294" s="27" t="s">
        <v>128</v>
      </c>
      <c r="E294" s="27" t="s">
        <v>107</v>
      </c>
      <c r="F294" s="27" t="s">
        <v>428</v>
      </c>
      <c r="G294" s="27" t="s">
        <v>63</v>
      </c>
      <c r="H294" s="27">
        <v>60</v>
      </c>
      <c r="I294" s="27">
        <v>19</v>
      </c>
      <c r="J294" s="37">
        <v>-2.04E-4</v>
      </c>
      <c r="K294" s="27">
        <v>6</v>
      </c>
      <c r="L294" s="38">
        <v>-2.0100000000000001E-4</v>
      </c>
      <c r="M294" s="27" t="s">
        <v>65</v>
      </c>
      <c r="O294" s="27" t="s">
        <v>425</v>
      </c>
      <c r="P294" s="27">
        <v>263</v>
      </c>
      <c r="Q294" s="27" t="s">
        <v>128</v>
      </c>
      <c r="R294" s="27" t="s">
        <v>622</v>
      </c>
      <c r="S294" s="27" t="s">
        <v>428</v>
      </c>
      <c r="T294" s="27" t="s">
        <v>63</v>
      </c>
      <c r="U294" s="27">
        <v>10</v>
      </c>
      <c r="V294" s="27">
        <v>19</v>
      </c>
      <c r="W294" s="37">
        <v>-2.04E-4</v>
      </c>
      <c r="X294" s="27">
        <v>6</v>
      </c>
      <c r="Y294" s="38">
        <v>-2.0100000000000001E-4</v>
      </c>
      <c r="Z294" s="27" t="s">
        <v>65</v>
      </c>
    </row>
    <row r="295" spans="2:26" x14ac:dyDescent="0.2">
      <c r="B295" s="27" t="s">
        <v>425</v>
      </c>
      <c r="C295" s="27">
        <v>263</v>
      </c>
      <c r="D295" s="27" t="s">
        <v>128</v>
      </c>
      <c r="E295" s="27" t="s">
        <v>107</v>
      </c>
      <c r="F295" s="27" t="s">
        <v>429</v>
      </c>
      <c r="G295" s="27" t="s">
        <v>64</v>
      </c>
      <c r="H295" s="27">
        <v>60</v>
      </c>
      <c r="I295" s="27">
        <v>21</v>
      </c>
      <c r="J295" s="37">
        <v>-1.3999999999999999E-4</v>
      </c>
      <c r="K295" s="27">
        <v>1</v>
      </c>
      <c r="L295" s="38">
        <v>-1.3899999999999999E-4</v>
      </c>
      <c r="M295" s="27" t="s">
        <v>65</v>
      </c>
      <c r="O295" s="27" t="s">
        <v>425</v>
      </c>
      <c r="P295" s="27">
        <v>263</v>
      </c>
      <c r="Q295" s="27" t="s">
        <v>128</v>
      </c>
      <c r="R295" s="27" t="s">
        <v>622</v>
      </c>
      <c r="S295" s="27" t="s">
        <v>429</v>
      </c>
      <c r="T295" s="27" t="s">
        <v>64</v>
      </c>
      <c r="U295" s="27">
        <v>10</v>
      </c>
      <c r="V295" s="27">
        <v>21</v>
      </c>
      <c r="W295" s="37">
        <v>-1.3999999999999999E-4</v>
      </c>
      <c r="X295" s="27">
        <v>1</v>
      </c>
      <c r="Y295" s="38">
        <v>-1.3899999999999999E-4</v>
      </c>
      <c r="Z295" s="27" t="s">
        <v>65</v>
      </c>
    </row>
    <row r="296" spans="2:26" x14ac:dyDescent="0.2">
      <c r="B296" s="27" t="s">
        <v>425</v>
      </c>
      <c r="C296" s="27">
        <v>259</v>
      </c>
      <c r="D296" s="27" t="s">
        <v>129</v>
      </c>
      <c r="E296" s="27" t="s">
        <v>107</v>
      </c>
      <c r="F296" s="27" t="s">
        <v>430</v>
      </c>
      <c r="G296" s="27" t="s">
        <v>63</v>
      </c>
      <c r="H296" s="27">
        <v>60</v>
      </c>
      <c r="I296" s="27">
        <v>19</v>
      </c>
      <c r="J296" s="37">
        <v>-2.0900000000000001E-4</v>
      </c>
      <c r="K296" s="27">
        <v>10</v>
      </c>
      <c r="L296" s="38">
        <v>-2.03E-4</v>
      </c>
      <c r="M296" s="27" t="s">
        <v>65</v>
      </c>
      <c r="O296" s="27" t="s">
        <v>425</v>
      </c>
      <c r="P296" s="27">
        <v>259</v>
      </c>
      <c r="Q296" s="27" t="s">
        <v>129</v>
      </c>
      <c r="R296" s="27" t="s">
        <v>622</v>
      </c>
      <c r="S296" s="27" t="s">
        <v>430</v>
      </c>
      <c r="T296" s="27" t="s">
        <v>63</v>
      </c>
      <c r="U296" s="27">
        <v>10</v>
      </c>
      <c r="V296" s="27">
        <v>19</v>
      </c>
      <c r="W296" s="37">
        <v>-2.0900000000000001E-4</v>
      </c>
      <c r="X296" s="27">
        <v>10</v>
      </c>
      <c r="Y296" s="38">
        <v>-2.03E-4</v>
      </c>
      <c r="Z296" s="27" t="s">
        <v>65</v>
      </c>
    </row>
    <row r="297" spans="2:26" x14ac:dyDescent="0.2">
      <c r="B297" s="27" t="s">
        <v>425</v>
      </c>
      <c r="C297" s="27">
        <v>259</v>
      </c>
      <c r="D297" s="27" t="s">
        <v>129</v>
      </c>
      <c r="E297" s="27" t="s">
        <v>107</v>
      </c>
      <c r="F297" s="27" t="s">
        <v>431</v>
      </c>
      <c r="G297" s="27" t="s">
        <v>64</v>
      </c>
      <c r="H297" s="27">
        <v>60</v>
      </c>
      <c r="I297" s="27">
        <v>21</v>
      </c>
      <c r="J297" s="37">
        <v>-1.4899999999999999E-4</v>
      </c>
      <c r="K297" s="27">
        <v>1</v>
      </c>
      <c r="L297" s="38">
        <v>-1.47E-4</v>
      </c>
      <c r="M297" s="27" t="s">
        <v>65</v>
      </c>
      <c r="O297" s="27" t="s">
        <v>425</v>
      </c>
      <c r="P297" s="27">
        <v>259</v>
      </c>
      <c r="Q297" s="27" t="s">
        <v>129</v>
      </c>
      <c r="R297" s="27" t="s">
        <v>622</v>
      </c>
      <c r="S297" s="27" t="s">
        <v>431</v>
      </c>
      <c r="T297" s="27" t="s">
        <v>64</v>
      </c>
      <c r="U297" s="27">
        <v>10</v>
      </c>
      <c r="V297" s="27">
        <v>21</v>
      </c>
      <c r="W297" s="37">
        <v>-1.4899999999999999E-4</v>
      </c>
      <c r="X297" s="27">
        <v>1</v>
      </c>
      <c r="Y297" s="38">
        <v>-1.47E-4</v>
      </c>
      <c r="Z297" s="27" t="s">
        <v>65</v>
      </c>
    </row>
    <row r="298" spans="2:26" x14ac:dyDescent="0.2">
      <c r="B298" s="27" t="s">
        <v>425</v>
      </c>
      <c r="C298" s="27">
        <v>260</v>
      </c>
      <c r="D298" s="27" t="s">
        <v>129</v>
      </c>
      <c r="E298" s="27" t="s">
        <v>107</v>
      </c>
      <c r="F298" s="27" t="s">
        <v>432</v>
      </c>
      <c r="G298" s="27" t="s">
        <v>63</v>
      </c>
      <c r="H298" s="27">
        <v>60</v>
      </c>
      <c r="I298" s="27">
        <v>19</v>
      </c>
      <c r="J298" s="37">
        <v>-2.0900000000000001E-4</v>
      </c>
      <c r="K298" s="27">
        <v>11</v>
      </c>
      <c r="L298" s="38">
        <v>-2.03E-4</v>
      </c>
      <c r="M298" s="27" t="s">
        <v>65</v>
      </c>
      <c r="O298" s="27" t="s">
        <v>425</v>
      </c>
      <c r="P298" s="27">
        <v>260</v>
      </c>
      <c r="Q298" s="27" t="s">
        <v>129</v>
      </c>
      <c r="R298" s="27" t="s">
        <v>622</v>
      </c>
      <c r="S298" s="27" t="s">
        <v>432</v>
      </c>
      <c r="T298" s="27" t="s">
        <v>63</v>
      </c>
      <c r="U298" s="27">
        <v>10</v>
      </c>
      <c r="V298" s="27">
        <v>19</v>
      </c>
      <c r="W298" s="37">
        <v>-2.0900000000000001E-4</v>
      </c>
      <c r="X298" s="27">
        <v>11</v>
      </c>
      <c r="Y298" s="38">
        <v>-2.03E-4</v>
      </c>
      <c r="Z298" s="27" t="s">
        <v>65</v>
      </c>
    </row>
    <row r="299" spans="2:26" x14ac:dyDescent="0.2">
      <c r="B299" s="27" t="s">
        <v>425</v>
      </c>
      <c r="C299" s="27">
        <v>260</v>
      </c>
      <c r="D299" s="27" t="s">
        <v>129</v>
      </c>
      <c r="E299" s="27" t="s">
        <v>107</v>
      </c>
      <c r="F299" s="27" t="s">
        <v>433</v>
      </c>
      <c r="G299" s="27" t="s">
        <v>64</v>
      </c>
      <c r="H299" s="27">
        <v>60</v>
      </c>
      <c r="I299" s="27">
        <v>21</v>
      </c>
      <c r="J299" s="37">
        <v>-1.4899999999999999E-4</v>
      </c>
      <c r="K299" s="27">
        <v>1</v>
      </c>
      <c r="L299" s="38">
        <v>-1.47E-4</v>
      </c>
      <c r="M299" s="27" t="s">
        <v>65</v>
      </c>
      <c r="O299" s="27" t="s">
        <v>425</v>
      </c>
      <c r="P299" s="27">
        <v>260</v>
      </c>
      <c r="Q299" s="27" t="s">
        <v>129</v>
      </c>
      <c r="R299" s="27" t="s">
        <v>622</v>
      </c>
      <c r="S299" s="27" t="s">
        <v>433</v>
      </c>
      <c r="T299" s="27" t="s">
        <v>64</v>
      </c>
      <c r="U299" s="27">
        <v>10</v>
      </c>
      <c r="V299" s="27">
        <v>21</v>
      </c>
      <c r="W299" s="37">
        <v>-1.4899999999999999E-4</v>
      </c>
      <c r="X299" s="27">
        <v>1</v>
      </c>
      <c r="Y299" s="38">
        <v>-1.47E-4</v>
      </c>
      <c r="Z299" s="27" t="s">
        <v>65</v>
      </c>
    </row>
    <row r="300" spans="2:26" x14ac:dyDescent="0.2">
      <c r="B300" s="27" t="s">
        <v>425</v>
      </c>
      <c r="C300" s="27">
        <v>264</v>
      </c>
      <c r="D300" s="27" t="s">
        <v>128</v>
      </c>
      <c r="E300" s="27" t="s">
        <v>107</v>
      </c>
      <c r="F300" s="27" t="s">
        <v>434</v>
      </c>
      <c r="G300" s="27" t="s">
        <v>63</v>
      </c>
      <c r="H300" s="27">
        <v>60</v>
      </c>
      <c r="I300" s="27">
        <v>19</v>
      </c>
      <c r="J300" s="37">
        <v>-2.05E-4</v>
      </c>
      <c r="K300" s="27">
        <v>10</v>
      </c>
      <c r="L300" s="38">
        <v>-2.02E-4</v>
      </c>
      <c r="M300" s="27" t="s">
        <v>65</v>
      </c>
      <c r="O300" s="27" t="s">
        <v>425</v>
      </c>
      <c r="P300" s="27">
        <v>264</v>
      </c>
      <c r="Q300" s="27" t="s">
        <v>128</v>
      </c>
      <c r="R300" s="27" t="s">
        <v>622</v>
      </c>
      <c r="S300" s="27" t="s">
        <v>434</v>
      </c>
      <c r="T300" s="27" t="s">
        <v>63</v>
      </c>
      <c r="U300" s="27">
        <v>10</v>
      </c>
      <c r="V300" s="27">
        <v>19</v>
      </c>
      <c r="W300" s="37">
        <v>-2.05E-4</v>
      </c>
      <c r="X300" s="27">
        <v>10</v>
      </c>
      <c r="Y300" s="38">
        <v>-2.02E-4</v>
      </c>
      <c r="Z300" s="27" t="s">
        <v>65</v>
      </c>
    </row>
    <row r="301" spans="2:26" x14ac:dyDescent="0.2">
      <c r="B301" s="27" t="s">
        <v>425</v>
      </c>
      <c r="C301" s="27">
        <v>264</v>
      </c>
      <c r="D301" s="27" t="s">
        <v>128</v>
      </c>
      <c r="E301" s="27" t="s">
        <v>107</v>
      </c>
      <c r="F301" s="27" t="s">
        <v>435</v>
      </c>
      <c r="G301" s="27" t="s">
        <v>64</v>
      </c>
      <c r="H301" s="27">
        <v>60</v>
      </c>
      <c r="I301" s="27">
        <v>21</v>
      </c>
      <c r="J301" s="37">
        <v>-1.4100000000000001E-4</v>
      </c>
      <c r="K301" s="27">
        <v>1</v>
      </c>
      <c r="L301" s="38">
        <v>-1.3999999999999999E-4</v>
      </c>
      <c r="M301" s="27" t="s">
        <v>65</v>
      </c>
      <c r="O301" s="27" t="s">
        <v>425</v>
      </c>
      <c r="P301" s="27">
        <v>264</v>
      </c>
      <c r="Q301" s="27" t="s">
        <v>128</v>
      </c>
      <c r="R301" s="27" t="s">
        <v>622</v>
      </c>
      <c r="S301" s="27" t="s">
        <v>435</v>
      </c>
      <c r="T301" s="27" t="s">
        <v>64</v>
      </c>
      <c r="U301" s="27">
        <v>10</v>
      </c>
      <c r="V301" s="27">
        <v>21</v>
      </c>
      <c r="W301" s="37">
        <v>-1.4200000000000001E-4</v>
      </c>
      <c r="X301" s="27">
        <v>5</v>
      </c>
      <c r="Y301" s="38">
        <v>-1.4100000000000001E-4</v>
      </c>
      <c r="Z301" s="27" t="s">
        <v>65</v>
      </c>
    </row>
    <row r="302" spans="2:26" x14ac:dyDescent="0.2">
      <c r="B302" s="27" t="s">
        <v>425</v>
      </c>
      <c r="C302" s="27">
        <v>252</v>
      </c>
      <c r="D302" s="27" t="s">
        <v>127</v>
      </c>
      <c r="E302" s="27" t="s">
        <v>107</v>
      </c>
      <c r="F302" s="27" t="s">
        <v>436</v>
      </c>
      <c r="G302" s="27" t="s">
        <v>63</v>
      </c>
      <c r="H302" s="27">
        <v>60</v>
      </c>
      <c r="I302" s="27">
        <v>17</v>
      </c>
      <c r="J302" s="37">
        <v>-1.93E-4</v>
      </c>
      <c r="K302" s="27">
        <v>10</v>
      </c>
      <c r="L302" s="38">
        <v>-1.8699999999999999E-4</v>
      </c>
      <c r="M302" s="27" t="s">
        <v>65</v>
      </c>
      <c r="O302" s="27" t="s">
        <v>425</v>
      </c>
      <c r="P302" s="27">
        <v>252</v>
      </c>
      <c r="Q302" s="27" t="s">
        <v>127</v>
      </c>
      <c r="R302" s="27" t="s">
        <v>622</v>
      </c>
      <c r="S302" s="27" t="s">
        <v>436</v>
      </c>
      <c r="T302" s="27" t="s">
        <v>63</v>
      </c>
      <c r="U302" s="27">
        <v>10</v>
      </c>
      <c r="V302" s="27">
        <v>17</v>
      </c>
      <c r="W302" s="37">
        <v>-1.93E-4</v>
      </c>
      <c r="X302" s="27">
        <v>10</v>
      </c>
      <c r="Y302" s="38">
        <v>-1.8699999999999999E-4</v>
      </c>
      <c r="Z302" s="27" t="s">
        <v>65</v>
      </c>
    </row>
    <row r="303" spans="2:26" x14ac:dyDescent="0.2">
      <c r="B303" s="27" t="s">
        <v>425</v>
      </c>
      <c r="C303" s="27">
        <v>252</v>
      </c>
      <c r="D303" s="27" t="s">
        <v>127</v>
      </c>
      <c r="E303" s="27" t="s">
        <v>107</v>
      </c>
      <c r="F303" s="27" t="s">
        <v>437</v>
      </c>
      <c r="G303" s="27" t="s">
        <v>64</v>
      </c>
      <c r="H303" s="27">
        <v>60</v>
      </c>
      <c r="I303" s="27">
        <v>24</v>
      </c>
      <c r="J303" s="37">
        <v>-1.3300000000000001E-4</v>
      </c>
      <c r="K303" s="27">
        <v>1</v>
      </c>
      <c r="L303" s="38">
        <v>-1.3100000000000001E-4</v>
      </c>
      <c r="M303" s="27" t="s">
        <v>65</v>
      </c>
      <c r="O303" s="27" t="s">
        <v>425</v>
      </c>
      <c r="P303" s="27">
        <v>252</v>
      </c>
      <c r="Q303" s="27" t="s">
        <v>127</v>
      </c>
      <c r="R303" s="27" t="s">
        <v>622</v>
      </c>
      <c r="S303" s="27" t="s">
        <v>437</v>
      </c>
      <c r="T303" s="27" t="s">
        <v>64</v>
      </c>
      <c r="U303" s="27">
        <v>10</v>
      </c>
      <c r="V303" s="27">
        <v>24</v>
      </c>
      <c r="W303" s="37">
        <v>-1.3300000000000001E-4</v>
      </c>
      <c r="X303" s="27">
        <v>1</v>
      </c>
      <c r="Y303" s="38">
        <v>-1.3100000000000001E-4</v>
      </c>
      <c r="Z303" s="27" t="s">
        <v>65</v>
      </c>
    </row>
    <row r="304" spans="2:26" x14ac:dyDescent="0.2">
      <c r="B304" s="27" t="s">
        <v>425</v>
      </c>
      <c r="C304" s="27">
        <v>268</v>
      </c>
      <c r="D304" s="27" t="s">
        <v>128</v>
      </c>
      <c r="E304" s="27" t="s">
        <v>107</v>
      </c>
      <c r="F304" s="27" t="s">
        <v>438</v>
      </c>
      <c r="G304" s="27" t="s">
        <v>63</v>
      </c>
      <c r="H304" s="27">
        <v>60</v>
      </c>
      <c r="I304" s="27">
        <v>24</v>
      </c>
      <c r="J304" s="37">
        <v>-2.03E-4</v>
      </c>
      <c r="K304" s="27">
        <v>6</v>
      </c>
      <c r="L304" s="38">
        <v>-2.0000000000000001E-4</v>
      </c>
      <c r="M304" s="27" t="s">
        <v>65</v>
      </c>
      <c r="O304" s="27" t="s">
        <v>425</v>
      </c>
      <c r="P304" s="27">
        <v>268</v>
      </c>
      <c r="Q304" s="27" t="s">
        <v>128</v>
      </c>
      <c r="R304" s="27" t="s">
        <v>622</v>
      </c>
      <c r="S304" s="27" t="s">
        <v>438</v>
      </c>
      <c r="T304" s="27" t="s">
        <v>63</v>
      </c>
      <c r="U304" s="27">
        <v>10</v>
      </c>
      <c r="V304" s="27">
        <v>24</v>
      </c>
      <c r="W304" s="37">
        <v>-2.03E-4</v>
      </c>
      <c r="X304" s="27">
        <v>6</v>
      </c>
      <c r="Y304" s="38">
        <v>-2.0000000000000001E-4</v>
      </c>
      <c r="Z304" s="27" t="s">
        <v>65</v>
      </c>
    </row>
    <row r="305" spans="2:26" x14ac:dyDescent="0.2">
      <c r="B305" s="27" t="s">
        <v>425</v>
      </c>
      <c r="C305" s="27">
        <v>268</v>
      </c>
      <c r="D305" s="27" t="s">
        <v>128</v>
      </c>
      <c r="E305" s="27" t="s">
        <v>107</v>
      </c>
      <c r="F305" s="27" t="s">
        <v>439</v>
      </c>
      <c r="G305" s="27" t="s">
        <v>64</v>
      </c>
      <c r="H305" s="27">
        <v>60</v>
      </c>
      <c r="I305" s="27">
        <v>21</v>
      </c>
      <c r="J305" s="37">
        <v>-1.3899999999999999E-4</v>
      </c>
      <c r="K305" s="27">
        <v>5</v>
      </c>
      <c r="L305" s="38">
        <v>-1.37E-4</v>
      </c>
      <c r="M305" s="27" t="s">
        <v>65</v>
      </c>
      <c r="O305" s="27" t="s">
        <v>425</v>
      </c>
      <c r="P305" s="27">
        <v>268</v>
      </c>
      <c r="Q305" s="27" t="s">
        <v>128</v>
      </c>
      <c r="R305" s="27" t="s">
        <v>622</v>
      </c>
      <c r="S305" s="27" t="s">
        <v>439</v>
      </c>
      <c r="T305" s="27" t="s">
        <v>64</v>
      </c>
      <c r="U305" s="27">
        <v>10</v>
      </c>
      <c r="V305" s="27">
        <v>21</v>
      </c>
      <c r="W305" s="37">
        <v>-1.3899999999999999E-4</v>
      </c>
      <c r="X305" s="27">
        <v>5</v>
      </c>
      <c r="Y305" s="38">
        <v>-1.37E-4</v>
      </c>
      <c r="Z305" s="27" t="s">
        <v>65</v>
      </c>
    </row>
    <row r="306" spans="2:26" x14ac:dyDescent="0.2">
      <c r="B306" s="27" t="s">
        <v>425</v>
      </c>
      <c r="C306" s="27">
        <v>253</v>
      </c>
      <c r="D306" s="27" t="s">
        <v>129</v>
      </c>
      <c r="E306" s="27" t="s">
        <v>107</v>
      </c>
      <c r="F306" s="27" t="s">
        <v>440</v>
      </c>
      <c r="G306" s="27" t="s">
        <v>63</v>
      </c>
      <c r="H306" s="27">
        <v>60</v>
      </c>
      <c r="I306" s="27">
        <v>24</v>
      </c>
      <c r="J306" s="37">
        <v>-2.41E-4</v>
      </c>
      <c r="K306" s="27">
        <v>7</v>
      </c>
      <c r="L306" s="38">
        <v>-2.3499999999999999E-4</v>
      </c>
      <c r="M306" s="27" t="s">
        <v>65</v>
      </c>
      <c r="O306" s="27" t="s">
        <v>425</v>
      </c>
      <c r="P306" s="27">
        <v>253</v>
      </c>
      <c r="Q306" s="27" t="s">
        <v>129</v>
      </c>
      <c r="R306" s="27" t="s">
        <v>622</v>
      </c>
      <c r="S306" s="27" t="s">
        <v>440</v>
      </c>
      <c r="T306" s="27" t="s">
        <v>63</v>
      </c>
      <c r="U306" s="27">
        <v>10</v>
      </c>
      <c r="V306" s="27">
        <v>24</v>
      </c>
      <c r="W306" s="37">
        <v>-2.41E-4</v>
      </c>
      <c r="X306" s="27">
        <v>7</v>
      </c>
      <c r="Y306" s="38">
        <v>-2.3499999999999999E-4</v>
      </c>
      <c r="Z306" s="27" t="s">
        <v>65</v>
      </c>
    </row>
    <row r="307" spans="2:26" x14ac:dyDescent="0.2">
      <c r="B307" s="27" t="s">
        <v>425</v>
      </c>
      <c r="C307" s="27">
        <v>253</v>
      </c>
      <c r="D307" s="27" t="s">
        <v>129</v>
      </c>
      <c r="E307" s="27" t="s">
        <v>107</v>
      </c>
      <c r="F307" s="27" t="s">
        <v>441</v>
      </c>
      <c r="G307" s="27" t="s">
        <v>64</v>
      </c>
      <c r="H307" s="27">
        <v>60</v>
      </c>
      <c r="I307" s="27">
        <v>21</v>
      </c>
      <c r="J307" s="37">
        <v>-1.84E-4</v>
      </c>
      <c r="K307" s="27">
        <v>5</v>
      </c>
      <c r="L307" s="38">
        <v>-1.8200000000000001E-4</v>
      </c>
      <c r="M307" s="27" t="s">
        <v>65</v>
      </c>
      <c r="O307" s="27" t="s">
        <v>425</v>
      </c>
      <c r="P307" s="27">
        <v>253</v>
      </c>
      <c r="Q307" s="27" t="s">
        <v>129</v>
      </c>
      <c r="R307" s="27" t="s">
        <v>622</v>
      </c>
      <c r="S307" s="27" t="s">
        <v>441</v>
      </c>
      <c r="T307" s="27" t="s">
        <v>64</v>
      </c>
      <c r="U307" s="27">
        <v>10</v>
      </c>
      <c r="V307" s="27">
        <v>21</v>
      </c>
      <c r="W307" s="37">
        <v>-1.84E-4</v>
      </c>
      <c r="X307" s="27">
        <v>5</v>
      </c>
      <c r="Y307" s="38">
        <v>-1.8200000000000001E-4</v>
      </c>
      <c r="Z307" s="27" t="s">
        <v>65</v>
      </c>
    </row>
    <row r="308" spans="2:26" x14ac:dyDescent="0.2">
      <c r="B308" s="27" t="s">
        <v>425</v>
      </c>
      <c r="C308" s="27">
        <v>271</v>
      </c>
      <c r="D308" s="27" t="s">
        <v>128</v>
      </c>
      <c r="E308" s="27" t="s">
        <v>107</v>
      </c>
      <c r="F308" s="27" t="s">
        <v>442</v>
      </c>
      <c r="G308" s="27" t="s">
        <v>63</v>
      </c>
      <c r="H308" s="27">
        <v>60</v>
      </c>
      <c r="I308" s="27">
        <v>22</v>
      </c>
      <c r="J308" s="37">
        <v>-2.42E-4</v>
      </c>
      <c r="K308" s="27">
        <v>6</v>
      </c>
      <c r="L308" s="38">
        <v>-2.3900000000000001E-4</v>
      </c>
      <c r="M308" s="27" t="s">
        <v>65</v>
      </c>
      <c r="O308" s="27" t="s">
        <v>425</v>
      </c>
      <c r="P308" s="27">
        <v>271</v>
      </c>
      <c r="Q308" s="27" t="s">
        <v>128</v>
      </c>
      <c r="R308" s="27" t="s">
        <v>622</v>
      </c>
      <c r="S308" s="27" t="s">
        <v>442</v>
      </c>
      <c r="T308" s="27" t="s">
        <v>63</v>
      </c>
      <c r="U308" s="27">
        <v>10</v>
      </c>
      <c r="V308" s="27">
        <v>22</v>
      </c>
      <c r="W308" s="37">
        <v>-2.42E-4</v>
      </c>
      <c r="X308" s="27">
        <v>6</v>
      </c>
      <c r="Y308" s="38">
        <v>-2.3900000000000001E-4</v>
      </c>
      <c r="Z308" s="27" t="s">
        <v>65</v>
      </c>
    </row>
    <row r="309" spans="2:26" x14ac:dyDescent="0.2">
      <c r="B309" s="27" t="s">
        <v>425</v>
      </c>
      <c r="C309" s="27">
        <v>271</v>
      </c>
      <c r="D309" s="27" t="s">
        <v>128</v>
      </c>
      <c r="E309" s="27" t="s">
        <v>107</v>
      </c>
      <c r="F309" s="27" t="s">
        <v>443</v>
      </c>
      <c r="G309" s="27" t="s">
        <v>64</v>
      </c>
      <c r="H309" s="27">
        <v>60</v>
      </c>
      <c r="I309" s="27">
        <v>21</v>
      </c>
      <c r="J309" s="37">
        <v>-1.8200000000000001E-4</v>
      </c>
      <c r="K309" s="27">
        <v>5</v>
      </c>
      <c r="L309" s="38">
        <v>-1.8200000000000001E-4</v>
      </c>
      <c r="M309" s="27" t="s">
        <v>65</v>
      </c>
      <c r="O309" s="27" t="s">
        <v>425</v>
      </c>
      <c r="P309" s="27">
        <v>271</v>
      </c>
      <c r="Q309" s="27" t="s">
        <v>128</v>
      </c>
      <c r="R309" s="27" t="s">
        <v>622</v>
      </c>
      <c r="S309" s="27" t="s">
        <v>443</v>
      </c>
      <c r="T309" s="27" t="s">
        <v>64</v>
      </c>
      <c r="U309" s="27">
        <v>10</v>
      </c>
      <c r="V309" s="27">
        <v>21</v>
      </c>
      <c r="W309" s="37">
        <v>-1.83E-4</v>
      </c>
      <c r="X309" s="27">
        <v>4</v>
      </c>
      <c r="Y309" s="38">
        <v>-1.8200000000000001E-4</v>
      </c>
      <c r="Z309" s="27" t="s">
        <v>65</v>
      </c>
    </row>
    <row r="310" spans="2:26" x14ac:dyDescent="0.2">
      <c r="B310" s="27" t="s">
        <v>425</v>
      </c>
      <c r="C310" s="27">
        <v>272</v>
      </c>
      <c r="D310" s="27" t="s">
        <v>128</v>
      </c>
      <c r="E310" s="27" t="s">
        <v>107</v>
      </c>
      <c r="F310" s="27" t="s">
        <v>444</v>
      </c>
      <c r="G310" s="27" t="s">
        <v>63</v>
      </c>
      <c r="H310" s="27">
        <v>60</v>
      </c>
      <c r="I310" s="27">
        <v>19</v>
      </c>
      <c r="J310" s="37">
        <v>-2.42E-4</v>
      </c>
      <c r="K310" s="27">
        <v>8</v>
      </c>
      <c r="L310" s="38">
        <v>-2.3900000000000001E-4</v>
      </c>
      <c r="M310" s="27" t="s">
        <v>65</v>
      </c>
      <c r="O310" s="27" t="s">
        <v>425</v>
      </c>
      <c r="P310" s="27">
        <v>272</v>
      </c>
      <c r="Q310" s="27" t="s">
        <v>128</v>
      </c>
      <c r="R310" s="27" t="s">
        <v>622</v>
      </c>
      <c r="S310" s="27" t="s">
        <v>444</v>
      </c>
      <c r="T310" s="27" t="s">
        <v>63</v>
      </c>
      <c r="U310" s="27">
        <v>10</v>
      </c>
      <c r="V310" s="27">
        <v>19</v>
      </c>
      <c r="W310" s="37">
        <v>-2.42E-4</v>
      </c>
      <c r="X310" s="27">
        <v>8</v>
      </c>
      <c r="Y310" s="38">
        <v>-2.3900000000000001E-4</v>
      </c>
      <c r="Z310" s="27" t="s">
        <v>65</v>
      </c>
    </row>
    <row r="311" spans="2:26" x14ac:dyDescent="0.2">
      <c r="B311" s="27" t="s">
        <v>425</v>
      </c>
      <c r="C311" s="27">
        <v>272</v>
      </c>
      <c r="D311" s="27" t="s">
        <v>128</v>
      </c>
      <c r="E311" s="27" t="s">
        <v>107</v>
      </c>
      <c r="F311" s="27" t="s">
        <v>445</v>
      </c>
      <c r="G311" s="27" t="s">
        <v>64</v>
      </c>
      <c r="H311" s="27">
        <v>60</v>
      </c>
      <c r="I311" s="27">
        <v>21</v>
      </c>
      <c r="J311" s="37">
        <v>-1.8200000000000001E-4</v>
      </c>
      <c r="K311" s="27">
        <v>1</v>
      </c>
      <c r="L311" s="38">
        <v>-1.8200000000000001E-4</v>
      </c>
      <c r="M311" s="27" t="s">
        <v>65</v>
      </c>
      <c r="O311" s="27" t="s">
        <v>425</v>
      </c>
      <c r="P311" s="27">
        <v>272</v>
      </c>
      <c r="Q311" s="27" t="s">
        <v>128</v>
      </c>
      <c r="R311" s="27" t="s">
        <v>622</v>
      </c>
      <c r="S311" s="27" t="s">
        <v>445</v>
      </c>
      <c r="T311" s="27" t="s">
        <v>64</v>
      </c>
      <c r="U311" s="27">
        <v>10</v>
      </c>
      <c r="V311" s="27">
        <v>26</v>
      </c>
      <c r="W311" s="37">
        <v>-1.83E-4</v>
      </c>
      <c r="X311" s="27">
        <v>1</v>
      </c>
      <c r="Y311" s="38">
        <v>-1.8200000000000001E-4</v>
      </c>
      <c r="Z311" s="27" t="s">
        <v>65</v>
      </c>
    </row>
    <row r="312" spans="2:26" x14ac:dyDescent="0.2">
      <c r="B312" s="27" t="s">
        <v>425</v>
      </c>
      <c r="C312" s="27">
        <v>255</v>
      </c>
      <c r="D312" s="27" t="s">
        <v>129</v>
      </c>
      <c r="E312" s="27" t="s">
        <v>107</v>
      </c>
      <c r="F312" s="27" t="s">
        <v>446</v>
      </c>
      <c r="G312" s="27" t="s">
        <v>63</v>
      </c>
      <c r="H312" s="27">
        <v>60</v>
      </c>
      <c r="I312" s="27">
        <v>19</v>
      </c>
      <c r="J312" s="37">
        <v>-2.4000000000000001E-4</v>
      </c>
      <c r="K312" s="27">
        <v>11</v>
      </c>
      <c r="L312" s="38">
        <v>-2.3499999999999999E-4</v>
      </c>
      <c r="M312" s="27" t="s">
        <v>65</v>
      </c>
      <c r="O312" s="27" t="s">
        <v>425</v>
      </c>
      <c r="P312" s="27">
        <v>255</v>
      </c>
      <c r="Q312" s="27" t="s">
        <v>129</v>
      </c>
      <c r="R312" s="27" t="s">
        <v>622</v>
      </c>
      <c r="S312" s="27" t="s">
        <v>446</v>
      </c>
      <c r="T312" s="27" t="s">
        <v>63</v>
      </c>
      <c r="U312" s="27">
        <v>10</v>
      </c>
      <c r="V312" s="27">
        <v>19</v>
      </c>
      <c r="W312" s="37">
        <v>-2.4000000000000001E-4</v>
      </c>
      <c r="X312" s="27">
        <v>11</v>
      </c>
      <c r="Y312" s="38">
        <v>-2.3499999999999999E-4</v>
      </c>
      <c r="Z312" s="27" t="s">
        <v>65</v>
      </c>
    </row>
    <row r="313" spans="2:26" x14ac:dyDescent="0.2">
      <c r="B313" s="27" t="s">
        <v>425</v>
      </c>
      <c r="C313" s="27">
        <v>255</v>
      </c>
      <c r="D313" s="27" t="s">
        <v>129</v>
      </c>
      <c r="E313" s="27" t="s">
        <v>107</v>
      </c>
      <c r="F313" s="27" t="s">
        <v>447</v>
      </c>
      <c r="G313" s="27" t="s">
        <v>64</v>
      </c>
      <c r="H313" s="27">
        <v>60</v>
      </c>
      <c r="I313" s="27">
        <v>21</v>
      </c>
      <c r="J313" s="37">
        <v>-1.8200000000000001E-4</v>
      </c>
      <c r="K313" s="27">
        <v>1</v>
      </c>
      <c r="L313" s="38">
        <v>-1.8100000000000001E-4</v>
      </c>
      <c r="M313" s="27" t="s">
        <v>65</v>
      </c>
      <c r="O313" s="27" t="s">
        <v>425</v>
      </c>
      <c r="P313" s="27">
        <v>255</v>
      </c>
      <c r="Q313" s="27" t="s">
        <v>129</v>
      </c>
      <c r="R313" s="27" t="s">
        <v>622</v>
      </c>
      <c r="S313" s="27" t="s">
        <v>447</v>
      </c>
      <c r="T313" s="27" t="s">
        <v>64</v>
      </c>
      <c r="U313" s="27">
        <v>10</v>
      </c>
      <c r="V313" s="27">
        <v>21</v>
      </c>
      <c r="W313" s="37">
        <v>-1.8200000000000001E-4</v>
      </c>
      <c r="X313" s="27">
        <v>1</v>
      </c>
      <c r="Y313" s="38">
        <v>-1.8100000000000001E-4</v>
      </c>
      <c r="Z313" s="27" t="s">
        <v>65</v>
      </c>
    </row>
    <row r="314" spans="2:26" x14ac:dyDescent="0.2">
      <c r="B314" s="27" t="s">
        <v>425</v>
      </c>
      <c r="C314" s="27">
        <v>266</v>
      </c>
      <c r="D314" s="27" t="s">
        <v>128</v>
      </c>
      <c r="E314" s="27" t="s">
        <v>107</v>
      </c>
      <c r="F314" s="27" t="s">
        <v>448</v>
      </c>
      <c r="G314" s="27" t="s">
        <v>63</v>
      </c>
      <c r="H314" s="27">
        <v>60</v>
      </c>
      <c r="I314" s="27">
        <v>19</v>
      </c>
      <c r="J314" s="37">
        <v>-2.04E-4</v>
      </c>
      <c r="K314" s="27">
        <v>10</v>
      </c>
      <c r="L314" s="38">
        <v>-2.0000000000000001E-4</v>
      </c>
      <c r="M314" s="27" t="s">
        <v>65</v>
      </c>
      <c r="O314" s="27" t="s">
        <v>425</v>
      </c>
      <c r="P314" s="27">
        <v>266</v>
      </c>
      <c r="Q314" s="27" t="s">
        <v>128</v>
      </c>
      <c r="R314" s="27" t="s">
        <v>622</v>
      </c>
      <c r="S314" s="27" t="s">
        <v>448</v>
      </c>
      <c r="T314" s="27" t="s">
        <v>63</v>
      </c>
      <c r="U314" s="27">
        <v>10</v>
      </c>
      <c r="V314" s="27">
        <v>19</v>
      </c>
      <c r="W314" s="37">
        <v>-2.04E-4</v>
      </c>
      <c r="X314" s="27">
        <v>10</v>
      </c>
      <c r="Y314" s="38">
        <v>-2.0000000000000001E-4</v>
      </c>
      <c r="Z314" s="27" t="s">
        <v>65</v>
      </c>
    </row>
    <row r="315" spans="2:26" x14ac:dyDescent="0.2">
      <c r="B315" s="27" t="s">
        <v>425</v>
      </c>
      <c r="C315" s="27">
        <v>266</v>
      </c>
      <c r="D315" s="27" t="s">
        <v>128</v>
      </c>
      <c r="E315" s="27" t="s">
        <v>107</v>
      </c>
      <c r="F315" s="27" t="s">
        <v>449</v>
      </c>
      <c r="G315" s="27" t="s">
        <v>64</v>
      </c>
      <c r="H315" s="27">
        <v>60</v>
      </c>
      <c r="I315" s="27">
        <v>26</v>
      </c>
      <c r="J315" s="37">
        <v>-1.4200000000000001E-4</v>
      </c>
      <c r="K315" s="27">
        <v>1</v>
      </c>
      <c r="L315" s="38">
        <v>-1.3999999999999999E-4</v>
      </c>
      <c r="M315" s="27" t="s">
        <v>65</v>
      </c>
      <c r="O315" s="27" t="s">
        <v>425</v>
      </c>
      <c r="P315" s="27">
        <v>266</v>
      </c>
      <c r="Q315" s="27" t="s">
        <v>128</v>
      </c>
      <c r="R315" s="27" t="s">
        <v>622</v>
      </c>
      <c r="S315" s="27" t="s">
        <v>449</v>
      </c>
      <c r="T315" s="27" t="s">
        <v>64</v>
      </c>
      <c r="U315" s="27">
        <v>10</v>
      </c>
      <c r="V315" s="27">
        <v>26</v>
      </c>
      <c r="W315" s="37">
        <v>-1.4200000000000001E-4</v>
      </c>
      <c r="X315" s="27">
        <v>1</v>
      </c>
      <c r="Y315" s="38">
        <v>-1.3999999999999999E-4</v>
      </c>
      <c r="Z315" s="27" t="s">
        <v>65</v>
      </c>
    </row>
    <row r="316" spans="2:26" x14ac:dyDescent="0.2">
      <c r="B316" s="27" t="s">
        <v>425</v>
      </c>
      <c r="C316" s="27">
        <v>267</v>
      </c>
      <c r="D316" s="27" t="s">
        <v>128</v>
      </c>
      <c r="E316" s="27" t="s">
        <v>107</v>
      </c>
      <c r="F316" s="27" t="s">
        <v>450</v>
      </c>
      <c r="G316" s="27" t="s">
        <v>63</v>
      </c>
      <c r="H316" s="27">
        <v>60</v>
      </c>
      <c r="I316" s="27">
        <v>24</v>
      </c>
      <c r="J316" s="37">
        <v>-2.03E-4</v>
      </c>
      <c r="K316" s="27">
        <v>6</v>
      </c>
      <c r="L316" s="38">
        <v>-2.0000000000000001E-4</v>
      </c>
      <c r="M316" s="27" t="s">
        <v>65</v>
      </c>
      <c r="O316" s="27" t="s">
        <v>425</v>
      </c>
      <c r="P316" s="27">
        <v>267</v>
      </c>
      <c r="Q316" s="27" t="s">
        <v>128</v>
      </c>
      <c r="R316" s="27" t="s">
        <v>622</v>
      </c>
      <c r="S316" s="27" t="s">
        <v>450</v>
      </c>
      <c r="T316" s="27" t="s">
        <v>63</v>
      </c>
      <c r="U316" s="27">
        <v>10</v>
      </c>
      <c r="V316" s="27">
        <v>24</v>
      </c>
      <c r="W316" s="37">
        <v>-2.03E-4</v>
      </c>
      <c r="X316" s="27">
        <v>6</v>
      </c>
      <c r="Y316" s="38">
        <v>-1.9900000000000001E-4</v>
      </c>
      <c r="Z316" s="27" t="s">
        <v>65</v>
      </c>
    </row>
    <row r="317" spans="2:26" x14ac:dyDescent="0.2">
      <c r="B317" s="27" t="s">
        <v>425</v>
      </c>
      <c r="C317" s="27">
        <v>267</v>
      </c>
      <c r="D317" s="27" t="s">
        <v>128</v>
      </c>
      <c r="E317" s="27" t="s">
        <v>107</v>
      </c>
      <c r="F317" s="27" t="s">
        <v>451</v>
      </c>
      <c r="G317" s="27" t="s">
        <v>64</v>
      </c>
      <c r="H317" s="27">
        <v>60</v>
      </c>
      <c r="I317" s="27">
        <v>21</v>
      </c>
      <c r="J317" s="37">
        <v>-1.3799999999999999E-4</v>
      </c>
      <c r="K317" s="27">
        <v>5</v>
      </c>
      <c r="L317" s="38">
        <v>-1.37E-4</v>
      </c>
      <c r="M317" s="27" t="s">
        <v>65</v>
      </c>
      <c r="O317" s="27" t="s">
        <v>425</v>
      </c>
      <c r="P317" s="27">
        <v>267</v>
      </c>
      <c r="Q317" s="27" t="s">
        <v>128</v>
      </c>
      <c r="R317" s="27" t="s">
        <v>622</v>
      </c>
      <c r="S317" s="27" t="s">
        <v>451</v>
      </c>
      <c r="T317" s="27" t="s">
        <v>64</v>
      </c>
      <c r="U317" s="27">
        <v>10</v>
      </c>
      <c r="V317" s="27">
        <v>21</v>
      </c>
      <c r="W317" s="37">
        <v>-1.3899999999999999E-4</v>
      </c>
      <c r="X317" s="27">
        <v>5</v>
      </c>
      <c r="Y317" s="38">
        <v>-1.37E-4</v>
      </c>
      <c r="Z317" s="27" t="s">
        <v>65</v>
      </c>
    </row>
    <row r="318" spans="2:26" x14ac:dyDescent="0.2">
      <c r="B318" s="27" t="s">
        <v>425</v>
      </c>
      <c r="C318" s="27">
        <v>254</v>
      </c>
      <c r="D318" s="27" t="s">
        <v>129</v>
      </c>
      <c r="E318" s="27" t="s">
        <v>107</v>
      </c>
      <c r="F318" s="27" t="s">
        <v>452</v>
      </c>
      <c r="G318" s="27" t="s">
        <v>63</v>
      </c>
      <c r="H318" s="27">
        <v>60</v>
      </c>
      <c r="I318" s="27">
        <v>24</v>
      </c>
      <c r="J318" s="37">
        <v>-2.4000000000000001E-4</v>
      </c>
      <c r="K318" s="27">
        <v>7</v>
      </c>
      <c r="L318" s="38">
        <v>-2.3499999999999999E-4</v>
      </c>
      <c r="M318" s="27" t="s">
        <v>65</v>
      </c>
      <c r="O318" s="27" t="s">
        <v>425</v>
      </c>
      <c r="P318" s="27">
        <v>254</v>
      </c>
      <c r="Q318" s="27" t="s">
        <v>129</v>
      </c>
      <c r="R318" s="27" t="s">
        <v>622</v>
      </c>
      <c r="S318" s="27" t="s">
        <v>452</v>
      </c>
      <c r="T318" s="27" t="s">
        <v>63</v>
      </c>
      <c r="U318" s="27">
        <v>10</v>
      </c>
      <c r="V318" s="27">
        <v>24</v>
      </c>
      <c r="W318" s="37">
        <v>-2.4000000000000001E-4</v>
      </c>
      <c r="X318" s="27">
        <v>7</v>
      </c>
      <c r="Y318" s="38">
        <v>-2.3499999999999999E-4</v>
      </c>
      <c r="Z318" s="27" t="s">
        <v>65</v>
      </c>
    </row>
    <row r="319" spans="2:26" x14ac:dyDescent="0.2">
      <c r="B319" s="27" t="s">
        <v>425</v>
      </c>
      <c r="C319" s="27">
        <v>254</v>
      </c>
      <c r="D319" s="27" t="s">
        <v>129</v>
      </c>
      <c r="E319" s="27" t="s">
        <v>107</v>
      </c>
      <c r="F319" s="27" t="s">
        <v>453</v>
      </c>
      <c r="G319" s="27" t="s">
        <v>64</v>
      </c>
      <c r="H319" s="27">
        <v>60</v>
      </c>
      <c r="I319" s="27">
        <v>21</v>
      </c>
      <c r="J319" s="37">
        <v>-1.83E-4</v>
      </c>
      <c r="K319" s="27">
        <v>4</v>
      </c>
      <c r="L319" s="38">
        <v>-1.8100000000000001E-4</v>
      </c>
      <c r="M319" s="27" t="s">
        <v>65</v>
      </c>
      <c r="O319" s="27" t="s">
        <v>425</v>
      </c>
      <c r="P319" s="27">
        <v>254</v>
      </c>
      <c r="Q319" s="27" t="s">
        <v>129</v>
      </c>
      <c r="R319" s="27" t="s">
        <v>622</v>
      </c>
      <c r="S319" s="27" t="s">
        <v>453</v>
      </c>
      <c r="T319" s="27" t="s">
        <v>64</v>
      </c>
      <c r="U319" s="27">
        <v>10</v>
      </c>
      <c r="V319" s="27">
        <v>21</v>
      </c>
      <c r="W319" s="37">
        <v>-1.83E-4</v>
      </c>
      <c r="X319" s="27">
        <v>4</v>
      </c>
      <c r="Y319" s="38">
        <v>-1.8100000000000001E-4</v>
      </c>
      <c r="Z319" s="27" t="s">
        <v>65</v>
      </c>
    </row>
    <row r="320" spans="2:26" x14ac:dyDescent="0.2">
      <c r="B320" s="27" t="s">
        <v>425</v>
      </c>
      <c r="C320" s="27">
        <v>269</v>
      </c>
      <c r="D320" s="27" t="s">
        <v>128</v>
      </c>
      <c r="E320" s="27" t="s">
        <v>107</v>
      </c>
      <c r="F320" s="27" t="s">
        <v>454</v>
      </c>
      <c r="G320" s="27" t="s">
        <v>63</v>
      </c>
      <c r="H320" s="27">
        <v>60</v>
      </c>
      <c r="I320" s="27">
        <v>24</v>
      </c>
      <c r="J320" s="37">
        <v>-2.4000000000000001E-4</v>
      </c>
      <c r="K320" s="27">
        <v>6</v>
      </c>
      <c r="L320" s="38">
        <v>-2.3699999999999999E-4</v>
      </c>
      <c r="M320" s="27" t="s">
        <v>65</v>
      </c>
      <c r="O320" s="27" t="s">
        <v>425</v>
      </c>
      <c r="P320" s="27">
        <v>269</v>
      </c>
      <c r="Q320" s="27" t="s">
        <v>128</v>
      </c>
      <c r="R320" s="27" t="s">
        <v>622</v>
      </c>
      <c r="S320" s="27" t="s">
        <v>454</v>
      </c>
      <c r="T320" s="27" t="s">
        <v>63</v>
      </c>
      <c r="U320" s="27">
        <v>10</v>
      </c>
      <c r="V320" s="27">
        <v>24</v>
      </c>
      <c r="W320" s="37">
        <v>-2.4000000000000001E-4</v>
      </c>
      <c r="X320" s="27">
        <v>6</v>
      </c>
      <c r="Y320" s="38">
        <v>-2.3699999999999999E-4</v>
      </c>
      <c r="Z320" s="27" t="s">
        <v>65</v>
      </c>
    </row>
    <row r="321" spans="2:26" x14ac:dyDescent="0.2">
      <c r="B321" s="27" t="s">
        <v>425</v>
      </c>
      <c r="C321" s="27">
        <v>269</v>
      </c>
      <c r="D321" s="27" t="s">
        <v>128</v>
      </c>
      <c r="E321" s="27" t="s">
        <v>107</v>
      </c>
      <c r="F321" s="27" t="s">
        <v>455</v>
      </c>
      <c r="G321" s="27" t="s">
        <v>64</v>
      </c>
      <c r="H321" s="27">
        <v>60</v>
      </c>
      <c r="I321" s="27">
        <v>21</v>
      </c>
      <c r="J321" s="37">
        <v>-1.8100000000000001E-4</v>
      </c>
      <c r="K321" s="27">
        <v>4</v>
      </c>
      <c r="L321" s="38">
        <v>-1.8000000000000001E-4</v>
      </c>
      <c r="M321" s="27" t="s">
        <v>65</v>
      </c>
      <c r="O321" s="27" t="s">
        <v>425</v>
      </c>
      <c r="P321" s="27">
        <v>269</v>
      </c>
      <c r="Q321" s="27" t="s">
        <v>128</v>
      </c>
      <c r="R321" s="27" t="s">
        <v>622</v>
      </c>
      <c r="S321" s="27" t="s">
        <v>455</v>
      </c>
      <c r="T321" s="27" t="s">
        <v>64</v>
      </c>
      <c r="U321" s="27">
        <v>10</v>
      </c>
      <c r="V321" s="27">
        <v>21</v>
      </c>
      <c r="W321" s="37">
        <v>-1.8100000000000001E-4</v>
      </c>
      <c r="X321" s="27">
        <v>3</v>
      </c>
      <c r="Y321" s="38">
        <v>-1.8000000000000001E-4</v>
      </c>
      <c r="Z321" s="27" t="s">
        <v>65</v>
      </c>
    </row>
    <row r="322" spans="2:26" x14ac:dyDescent="0.2">
      <c r="B322" s="27" t="s">
        <v>425</v>
      </c>
      <c r="C322" s="27">
        <v>270</v>
      </c>
      <c r="D322" s="27" t="s">
        <v>128</v>
      </c>
      <c r="E322" s="27" t="s">
        <v>107</v>
      </c>
      <c r="F322" s="27" t="s">
        <v>456</v>
      </c>
      <c r="G322" s="27" t="s">
        <v>63</v>
      </c>
      <c r="H322" s="27">
        <v>60</v>
      </c>
      <c r="I322" s="27">
        <v>19</v>
      </c>
      <c r="J322" s="37">
        <v>-2.3900000000000001E-4</v>
      </c>
      <c r="K322" s="27">
        <v>10</v>
      </c>
      <c r="L322" s="38">
        <v>-2.3699999999999999E-4</v>
      </c>
      <c r="M322" s="27" t="s">
        <v>65</v>
      </c>
      <c r="O322" s="27" t="s">
        <v>425</v>
      </c>
      <c r="P322" s="27">
        <v>270</v>
      </c>
      <c r="Q322" s="27" t="s">
        <v>128</v>
      </c>
      <c r="R322" s="27" t="s">
        <v>622</v>
      </c>
      <c r="S322" s="27" t="s">
        <v>456</v>
      </c>
      <c r="T322" s="27" t="s">
        <v>63</v>
      </c>
      <c r="U322" s="27">
        <v>10</v>
      </c>
      <c r="V322" s="27">
        <v>19</v>
      </c>
      <c r="W322" s="37">
        <v>-2.3900000000000001E-4</v>
      </c>
      <c r="X322" s="27">
        <v>10</v>
      </c>
      <c r="Y322" s="38">
        <v>-2.3699999999999999E-4</v>
      </c>
      <c r="Z322" s="27" t="s">
        <v>65</v>
      </c>
    </row>
    <row r="323" spans="2:26" x14ac:dyDescent="0.2">
      <c r="B323" s="27" t="s">
        <v>425</v>
      </c>
      <c r="C323" s="27">
        <v>270</v>
      </c>
      <c r="D323" s="27" t="s">
        <v>128</v>
      </c>
      <c r="E323" s="27" t="s">
        <v>107</v>
      </c>
      <c r="F323" s="27" t="s">
        <v>457</v>
      </c>
      <c r="G323" s="27" t="s">
        <v>64</v>
      </c>
      <c r="H323" s="27">
        <v>60</v>
      </c>
      <c r="I323" s="27">
        <v>26</v>
      </c>
      <c r="J323" s="37">
        <v>-1.8100000000000001E-4</v>
      </c>
      <c r="K323" s="27">
        <v>1</v>
      </c>
      <c r="L323" s="38">
        <v>-1.8000000000000001E-4</v>
      </c>
      <c r="M323" s="27" t="s">
        <v>65</v>
      </c>
      <c r="O323" s="27" t="s">
        <v>425</v>
      </c>
      <c r="P323" s="27">
        <v>270</v>
      </c>
      <c r="Q323" s="27" t="s">
        <v>128</v>
      </c>
      <c r="R323" s="27" t="s">
        <v>622</v>
      </c>
      <c r="S323" s="27" t="s">
        <v>457</v>
      </c>
      <c r="T323" s="27" t="s">
        <v>64</v>
      </c>
      <c r="U323" s="27">
        <v>10</v>
      </c>
      <c r="V323" s="27">
        <v>26</v>
      </c>
      <c r="W323" s="37">
        <v>-1.8100000000000001E-4</v>
      </c>
      <c r="X323" s="27">
        <v>1</v>
      </c>
      <c r="Y323" s="38">
        <v>-1.8000000000000001E-4</v>
      </c>
      <c r="Z323" s="27" t="s">
        <v>65</v>
      </c>
    </row>
    <row r="324" spans="2:26" x14ac:dyDescent="0.2">
      <c r="B324" s="27" t="s">
        <v>425</v>
      </c>
      <c r="C324" s="27">
        <v>256</v>
      </c>
      <c r="D324" s="27" t="s">
        <v>129</v>
      </c>
      <c r="E324" s="27" t="s">
        <v>107</v>
      </c>
      <c r="F324" s="27" t="s">
        <v>458</v>
      </c>
      <c r="G324" s="27" t="s">
        <v>63</v>
      </c>
      <c r="H324" s="27">
        <v>60</v>
      </c>
      <c r="I324" s="27">
        <v>19</v>
      </c>
      <c r="J324" s="37">
        <v>-2.3900000000000001E-4</v>
      </c>
      <c r="K324" s="27">
        <v>12</v>
      </c>
      <c r="L324" s="38">
        <v>-2.34E-4</v>
      </c>
      <c r="M324" s="27" t="s">
        <v>65</v>
      </c>
      <c r="O324" s="27" t="s">
        <v>425</v>
      </c>
      <c r="P324" s="27">
        <v>256</v>
      </c>
      <c r="Q324" s="27" t="s">
        <v>129</v>
      </c>
      <c r="R324" s="27" t="s">
        <v>622</v>
      </c>
      <c r="S324" s="27" t="s">
        <v>458</v>
      </c>
      <c r="T324" s="27" t="s">
        <v>63</v>
      </c>
      <c r="U324" s="27">
        <v>10</v>
      </c>
      <c r="V324" s="27">
        <v>19</v>
      </c>
      <c r="W324" s="37">
        <v>-2.3900000000000001E-4</v>
      </c>
      <c r="X324" s="27">
        <v>12</v>
      </c>
      <c r="Y324" s="38">
        <v>-2.34E-4</v>
      </c>
      <c r="Z324" s="27" t="s">
        <v>65</v>
      </c>
    </row>
    <row r="325" spans="2:26" x14ac:dyDescent="0.2">
      <c r="B325" s="27" t="s">
        <v>425</v>
      </c>
      <c r="C325" s="27">
        <v>256</v>
      </c>
      <c r="D325" s="27" t="s">
        <v>129</v>
      </c>
      <c r="E325" s="27" t="s">
        <v>107</v>
      </c>
      <c r="F325" s="27" t="s">
        <v>459</v>
      </c>
      <c r="G325" s="27" t="s">
        <v>64</v>
      </c>
      <c r="H325" s="27">
        <v>60</v>
      </c>
      <c r="I325" s="27">
        <v>26</v>
      </c>
      <c r="J325" s="37">
        <v>-1.83E-4</v>
      </c>
      <c r="K325" s="27">
        <v>1</v>
      </c>
      <c r="L325" s="38">
        <v>-1.8100000000000001E-4</v>
      </c>
      <c r="M325" s="27" t="s">
        <v>65</v>
      </c>
      <c r="O325" s="27" t="s">
        <v>425</v>
      </c>
      <c r="P325" s="27">
        <v>256</v>
      </c>
      <c r="Q325" s="27" t="s">
        <v>129</v>
      </c>
      <c r="R325" s="27" t="s">
        <v>622</v>
      </c>
      <c r="S325" s="27" t="s">
        <v>459</v>
      </c>
      <c r="T325" s="27" t="s">
        <v>64</v>
      </c>
      <c r="U325" s="27">
        <v>10</v>
      </c>
      <c r="V325" s="27">
        <v>26</v>
      </c>
      <c r="W325" s="37">
        <v>-1.83E-4</v>
      </c>
      <c r="X325" s="27">
        <v>1</v>
      </c>
      <c r="Y325" s="38">
        <v>-1.8100000000000001E-4</v>
      </c>
      <c r="Z325" s="27" t="s">
        <v>65</v>
      </c>
    </row>
    <row r="326" spans="2:26" x14ac:dyDescent="0.2">
      <c r="B326" s="27" t="s">
        <v>425</v>
      </c>
      <c r="C326" s="27">
        <v>265</v>
      </c>
      <c r="D326" s="27" t="s">
        <v>128</v>
      </c>
      <c r="E326" s="27" t="s">
        <v>107</v>
      </c>
      <c r="F326" s="27" t="s">
        <v>460</v>
      </c>
      <c r="G326" s="27" t="s">
        <v>63</v>
      </c>
      <c r="H326" s="27">
        <v>60</v>
      </c>
      <c r="I326" s="27">
        <v>19</v>
      </c>
      <c r="J326" s="37">
        <v>-2.02E-4</v>
      </c>
      <c r="K326" s="27">
        <v>10</v>
      </c>
      <c r="L326" s="38">
        <v>-1.9900000000000001E-4</v>
      </c>
      <c r="M326" s="27" t="s">
        <v>65</v>
      </c>
      <c r="O326" s="27" t="s">
        <v>425</v>
      </c>
      <c r="P326" s="27">
        <v>265</v>
      </c>
      <c r="Q326" s="27" t="s">
        <v>128</v>
      </c>
      <c r="R326" s="27" t="s">
        <v>622</v>
      </c>
      <c r="S326" s="27" t="s">
        <v>460</v>
      </c>
      <c r="T326" s="27" t="s">
        <v>63</v>
      </c>
      <c r="U326" s="27">
        <v>10</v>
      </c>
      <c r="V326" s="27">
        <v>19</v>
      </c>
      <c r="W326" s="37">
        <v>-2.02E-4</v>
      </c>
      <c r="X326" s="27">
        <v>10</v>
      </c>
      <c r="Y326" s="38">
        <v>-1.9900000000000001E-4</v>
      </c>
      <c r="Z326" s="27" t="s">
        <v>65</v>
      </c>
    </row>
    <row r="327" spans="2:26" x14ac:dyDescent="0.2">
      <c r="B327" s="27" t="s">
        <v>425</v>
      </c>
      <c r="C327" s="27">
        <v>265</v>
      </c>
      <c r="D327" s="27" t="s">
        <v>128</v>
      </c>
      <c r="E327" s="27" t="s">
        <v>107</v>
      </c>
      <c r="F327" s="27" t="s">
        <v>461</v>
      </c>
      <c r="G327" s="27" t="s">
        <v>64</v>
      </c>
      <c r="H327" s="27">
        <v>60</v>
      </c>
      <c r="I327" s="27">
        <v>26</v>
      </c>
      <c r="J327" s="37">
        <v>-1.3999999999999999E-4</v>
      </c>
      <c r="K327" s="27">
        <v>1</v>
      </c>
      <c r="L327" s="38">
        <v>-1.3899999999999999E-4</v>
      </c>
      <c r="M327" s="27" t="s">
        <v>65</v>
      </c>
      <c r="O327" s="27" t="s">
        <v>425</v>
      </c>
      <c r="P327" s="27">
        <v>265</v>
      </c>
      <c r="Q327" s="27" t="s">
        <v>128</v>
      </c>
      <c r="R327" s="27" t="s">
        <v>622</v>
      </c>
      <c r="S327" s="27" t="s">
        <v>461</v>
      </c>
      <c r="T327" s="27" t="s">
        <v>64</v>
      </c>
      <c r="U327" s="27">
        <v>10</v>
      </c>
      <c r="V327" s="27">
        <v>26</v>
      </c>
      <c r="W327" s="37">
        <v>-1.3999999999999999E-4</v>
      </c>
      <c r="X327" s="27">
        <v>1</v>
      </c>
      <c r="Y327" s="38">
        <v>-1.3899999999999999E-4</v>
      </c>
      <c r="Z327" s="27" t="s">
        <v>65</v>
      </c>
    </row>
    <row r="328" spans="2:26" x14ac:dyDescent="0.2">
      <c r="B328" s="27" t="s">
        <v>425</v>
      </c>
      <c r="C328" s="27">
        <v>249</v>
      </c>
      <c r="D328" s="27" t="s">
        <v>127</v>
      </c>
      <c r="E328" s="27" t="s">
        <v>107</v>
      </c>
      <c r="F328" s="27" t="s">
        <v>462</v>
      </c>
      <c r="G328" s="27" t="s">
        <v>63</v>
      </c>
      <c r="H328" s="27">
        <v>60</v>
      </c>
      <c r="I328" s="27">
        <v>22</v>
      </c>
      <c r="J328" s="37">
        <v>-1.1E-4</v>
      </c>
      <c r="K328" s="27">
        <v>6</v>
      </c>
      <c r="L328" s="38">
        <v>-1.07E-4</v>
      </c>
      <c r="M328" s="27" t="s">
        <v>65</v>
      </c>
      <c r="O328" s="27" t="s">
        <v>425</v>
      </c>
      <c r="P328" s="27">
        <v>249</v>
      </c>
      <c r="Q328" s="27" t="s">
        <v>127</v>
      </c>
      <c r="R328" s="27" t="s">
        <v>622</v>
      </c>
      <c r="S328" s="27" t="s">
        <v>462</v>
      </c>
      <c r="T328" s="27" t="s">
        <v>63</v>
      </c>
      <c r="U328" s="27">
        <v>10</v>
      </c>
      <c r="V328" s="27">
        <v>22</v>
      </c>
      <c r="W328" s="37">
        <v>-1.1E-4</v>
      </c>
      <c r="X328" s="27">
        <v>6</v>
      </c>
      <c r="Y328" s="38">
        <v>-1.07E-4</v>
      </c>
      <c r="Z328" s="27" t="s">
        <v>65</v>
      </c>
    </row>
    <row r="329" spans="2:26" x14ac:dyDescent="0.2">
      <c r="B329" s="27" t="s">
        <v>425</v>
      </c>
      <c r="C329" s="27">
        <v>249</v>
      </c>
      <c r="D329" s="27" t="s">
        <v>127</v>
      </c>
      <c r="E329" s="27" t="s">
        <v>107</v>
      </c>
      <c r="F329" s="27" t="s">
        <v>463</v>
      </c>
      <c r="G329" s="27" t="s">
        <v>64</v>
      </c>
      <c r="H329" s="27">
        <v>60</v>
      </c>
      <c r="I329" s="27">
        <v>17</v>
      </c>
      <c r="J329" s="37">
        <v>-9.2E-5</v>
      </c>
      <c r="K329" s="27">
        <v>10</v>
      </c>
      <c r="L329" s="38">
        <v>-9.1000000000000003E-5</v>
      </c>
      <c r="M329" s="27" t="s">
        <v>65</v>
      </c>
      <c r="O329" s="27" t="s">
        <v>425</v>
      </c>
      <c r="P329" s="27">
        <v>249</v>
      </c>
      <c r="Q329" s="27" t="s">
        <v>127</v>
      </c>
      <c r="R329" s="27" t="s">
        <v>622</v>
      </c>
      <c r="S329" s="27" t="s">
        <v>463</v>
      </c>
      <c r="T329" s="27" t="s">
        <v>64</v>
      </c>
      <c r="U329" s="27">
        <v>10</v>
      </c>
      <c r="V329" s="27">
        <v>17</v>
      </c>
      <c r="W329" s="37">
        <v>-9.2E-5</v>
      </c>
      <c r="X329" s="27">
        <v>10</v>
      </c>
      <c r="Y329" s="38">
        <v>-9.1000000000000003E-5</v>
      </c>
      <c r="Z329" s="27" t="s">
        <v>65</v>
      </c>
    </row>
    <row r="330" spans="2:26" x14ac:dyDescent="0.2">
      <c r="B330" s="27" t="s">
        <v>425</v>
      </c>
      <c r="C330" s="27">
        <v>261</v>
      </c>
      <c r="D330" s="27" t="s">
        <v>128</v>
      </c>
      <c r="E330" s="27" t="s">
        <v>107</v>
      </c>
      <c r="F330" s="27" t="s">
        <v>464</v>
      </c>
      <c r="G330" s="27" t="s">
        <v>63</v>
      </c>
      <c r="H330" s="27">
        <v>60</v>
      </c>
      <c r="I330" s="27">
        <v>24</v>
      </c>
      <c r="J330" s="37">
        <v>-1.18E-4</v>
      </c>
      <c r="K330" s="27">
        <v>6</v>
      </c>
      <c r="L330" s="38">
        <v>-1.17E-4</v>
      </c>
      <c r="M330" s="27" t="s">
        <v>65</v>
      </c>
      <c r="O330" s="27" t="s">
        <v>425</v>
      </c>
      <c r="P330" s="27">
        <v>261</v>
      </c>
      <c r="Q330" s="27" t="s">
        <v>128</v>
      </c>
      <c r="R330" s="27" t="s">
        <v>622</v>
      </c>
      <c r="S330" s="27" t="s">
        <v>464</v>
      </c>
      <c r="T330" s="27" t="s">
        <v>63</v>
      </c>
      <c r="U330" s="27">
        <v>10</v>
      </c>
      <c r="V330" s="27">
        <v>24</v>
      </c>
      <c r="W330" s="37">
        <v>-1.18E-4</v>
      </c>
      <c r="X330" s="27">
        <v>6</v>
      </c>
      <c r="Y330" s="38">
        <v>-1.17E-4</v>
      </c>
      <c r="Z330" s="27" t="s">
        <v>65</v>
      </c>
    </row>
    <row r="331" spans="2:26" x14ac:dyDescent="0.2">
      <c r="B331" s="27" t="s">
        <v>425</v>
      </c>
      <c r="C331" s="27">
        <v>261</v>
      </c>
      <c r="D331" s="27" t="s">
        <v>128</v>
      </c>
      <c r="E331" s="27" t="s">
        <v>107</v>
      </c>
      <c r="F331" s="27" t="s">
        <v>465</v>
      </c>
      <c r="G331" s="27" t="s">
        <v>64</v>
      </c>
      <c r="H331" s="27">
        <v>60</v>
      </c>
      <c r="I331" s="27">
        <v>19</v>
      </c>
      <c r="J331" s="37">
        <v>-1.05E-4</v>
      </c>
      <c r="K331" s="27">
        <v>7</v>
      </c>
      <c r="L331" s="38">
        <v>-1.05E-4</v>
      </c>
      <c r="M331" s="27" t="s">
        <v>65</v>
      </c>
      <c r="O331" s="27" t="s">
        <v>425</v>
      </c>
      <c r="P331" s="27">
        <v>261</v>
      </c>
      <c r="Q331" s="27" t="s">
        <v>128</v>
      </c>
      <c r="R331" s="27" t="s">
        <v>622</v>
      </c>
      <c r="S331" s="27" t="s">
        <v>465</v>
      </c>
      <c r="T331" s="27" t="s">
        <v>64</v>
      </c>
      <c r="U331" s="27">
        <v>10</v>
      </c>
      <c r="V331" s="27">
        <v>19</v>
      </c>
      <c r="W331" s="37">
        <v>-1.05E-4</v>
      </c>
      <c r="X331" s="27">
        <v>8</v>
      </c>
      <c r="Y331" s="38">
        <v>-1.05E-4</v>
      </c>
      <c r="Z331" s="27" t="s">
        <v>65</v>
      </c>
    </row>
    <row r="332" spans="2:26" x14ac:dyDescent="0.2">
      <c r="B332" s="27" t="s">
        <v>425</v>
      </c>
      <c r="C332" s="27">
        <v>257</v>
      </c>
      <c r="D332" s="27" t="s">
        <v>129</v>
      </c>
      <c r="E332" s="27" t="s">
        <v>107</v>
      </c>
      <c r="F332" s="27" t="s">
        <v>466</v>
      </c>
      <c r="G332" s="27" t="s">
        <v>63</v>
      </c>
      <c r="H332" s="27">
        <v>60</v>
      </c>
      <c r="I332" s="27">
        <v>22</v>
      </c>
      <c r="J332" s="37">
        <v>-1.11E-4</v>
      </c>
      <c r="K332" s="27">
        <v>7</v>
      </c>
      <c r="L332" s="38">
        <v>-1.1E-4</v>
      </c>
      <c r="M332" s="27" t="s">
        <v>65</v>
      </c>
      <c r="O332" s="27" t="s">
        <v>425</v>
      </c>
      <c r="P332" s="27">
        <v>257</v>
      </c>
      <c r="Q332" s="27" t="s">
        <v>129</v>
      </c>
      <c r="R332" s="27" t="s">
        <v>622</v>
      </c>
      <c r="S332" s="27" t="s">
        <v>466</v>
      </c>
      <c r="T332" s="27" t="s">
        <v>63</v>
      </c>
      <c r="U332" s="27">
        <v>10</v>
      </c>
      <c r="V332" s="27">
        <v>22</v>
      </c>
      <c r="W332" s="37">
        <v>-1.11E-4</v>
      </c>
      <c r="X332" s="27">
        <v>7</v>
      </c>
      <c r="Y332" s="38">
        <v>-1.1E-4</v>
      </c>
      <c r="Z332" s="27" t="s">
        <v>65</v>
      </c>
    </row>
    <row r="333" spans="2:26" x14ac:dyDescent="0.2">
      <c r="B333" s="27" t="s">
        <v>425</v>
      </c>
      <c r="C333" s="27">
        <v>257</v>
      </c>
      <c r="D333" s="27" t="s">
        <v>129</v>
      </c>
      <c r="E333" s="27" t="s">
        <v>107</v>
      </c>
      <c r="F333" s="27" t="s">
        <v>467</v>
      </c>
      <c r="G333" s="27" t="s">
        <v>64</v>
      </c>
      <c r="H333" s="27">
        <v>60</v>
      </c>
      <c r="I333" s="27">
        <v>19</v>
      </c>
      <c r="J333" s="37">
        <v>-1.0399999999999999E-4</v>
      </c>
      <c r="K333" s="27">
        <v>7</v>
      </c>
      <c r="L333" s="38">
        <v>-1.03E-4</v>
      </c>
      <c r="M333" s="27" t="s">
        <v>65</v>
      </c>
      <c r="O333" s="27" t="s">
        <v>425</v>
      </c>
      <c r="P333" s="27">
        <v>257</v>
      </c>
      <c r="Q333" s="27" t="s">
        <v>129</v>
      </c>
      <c r="R333" s="27" t="s">
        <v>622</v>
      </c>
      <c r="S333" s="27" t="s">
        <v>467</v>
      </c>
      <c r="T333" s="27" t="s">
        <v>64</v>
      </c>
      <c r="U333" s="27">
        <v>10</v>
      </c>
      <c r="V333" s="27">
        <v>19</v>
      </c>
      <c r="W333" s="37">
        <v>-1.0399999999999999E-4</v>
      </c>
      <c r="X333" s="27">
        <v>7</v>
      </c>
      <c r="Y333" s="38">
        <v>-1.03E-4</v>
      </c>
      <c r="Z333" s="27" t="s">
        <v>65</v>
      </c>
    </row>
    <row r="334" spans="2:26" x14ac:dyDescent="0.2">
      <c r="B334" s="27" t="s">
        <v>425</v>
      </c>
      <c r="C334" s="27">
        <v>258</v>
      </c>
      <c r="D334" s="27" t="s">
        <v>129</v>
      </c>
      <c r="E334" s="27" t="s">
        <v>107</v>
      </c>
      <c r="F334" s="27" t="s">
        <v>468</v>
      </c>
      <c r="G334" s="27" t="s">
        <v>63</v>
      </c>
      <c r="H334" s="27">
        <v>60</v>
      </c>
      <c r="I334" s="27">
        <v>22</v>
      </c>
      <c r="J334" s="37">
        <v>-1.11E-4</v>
      </c>
      <c r="K334" s="27">
        <v>7</v>
      </c>
      <c r="L334" s="38">
        <v>-1.1E-4</v>
      </c>
      <c r="M334" s="27" t="s">
        <v>65</v>
      </c>
      <c r="O334" s="27" t="s">
        <v>425</v>
      </c>
      <c r="P334" s="27">
        <v>258</v>
      </c>
      <c r="Q334" s="27" t="s">
        <v>129</v>
      </c>
      <c r="R334" s="27" t="s">
        <v>622</v>
      </c>
      <c r="S334" s="27" t="s">
        <v>468</v>
      </c>
      <c r="T334" s="27" t="s">
        <v>63</v>
      </c>
      <c r="U334" s="27">
        <v>10</v>
      </c>
      <c r="V334" s="27">
        <v>22</v>
      </c>
      <c r="W334" s="37">
        <v>-1.11E-4</v>
      </c>
      <c r="X334" s="27">
        <v>7</v>
      </c>
      <c r="Y334" s="38">
        <v>-1.1E-4</v>
      </c>
      <c r="Z334" s="27" t="s">
        <v>65</v>
      </c>
    </row>
    <row r="335" spans="2:26" x14ac:dyDescent="0.2">
      <c r="B335" s="27" t="s">
        <v>425</v>
      </c>
      <c r="C335" s="27">
        <v>258</v>
      </c>
      <c r="D335" s="27" t="s">
        <v>129</v>
      </c>
      <c r="E335" s="27" t="s">
        <v>107</v>
      </c>
      <c r="F335" s="27" t="s">
        <v>469</v>
      </c>
      <c r="G335" s="27" t="s">
        <v>64</v>
      </c>
      <c r="H335" s="27">
        <v>60</v>
      </c>
      <c r="I335" s="27">
        <v>19</v>
      </c>
      <c r="J335" s="37">
        <v>-1.0399999999999999E-4</v>
      </c>
      <c r="K335" s="27">
        <v>7</v>
      </c>
      <c r="L335" s="38">
        <v>-1.03E-4</v>
      </c>
      <c r="M335" s="27" t="s">
        <v>65</v>
      </c>
      <c r="O335" s="27" t="s">
        <v>425</v>
      </c>
      <c r="P335" s="27">
        <v>258</v>
      </c>
      <c r="Q335" s="27" t="s">
        <v>129</v>
      </c>
      <c r="R335" s="27" t="s">
        <v>622</v>
      </c>
      <c r="S335" s="27" t="s">
        <v>469</v>
      </c>
      <c r="T335" s="27" t="s">
        <v>64</v>
      </c>
      <c r="U335" s="27">
        <v>10</v>
      </c>
      <c r="V335" s="27">
        <v>19</v>
      </c>
      <c r="W335" s="37">
        <v>-1.0399999999999999E-4</v>
      </c>
      <c r="X335" s="27">
        <v>7</v>
      </c>
      <c r="Y335" s="38">
        <v>-1.03E-4</v>
      </c>
      <c r="Z335" s="27" t="s">
        <v>65</v>
      </c>
    </row>
    <row r="336" spans="2:26" x14ac:dyDescent="0.2">
      <c r="B336" s="27" t="s">
        <v>425</v>
      </c>
      <c r="C336" s="27">
        <v>262</v>
      </c>
      <c r="D336" s="27" t="s">
        <v>128</v>
      </c>
      <c r="E336" s="27" t="s">
        <v>107</v>
      </c>
      <c r="F336" s="27" t="s">
        <v>470</v>
      </c>
      <c r="G336" s="27" t="s">
        <v>63</v>
      </c>
      <c r="H336" s="27">
        <v>60</v>
      </c>
      <c r="I336" s="27">
        <v>19</v>
      </c>
      <c r="J336" s="37">
        <v>-1.17E-4</v>
      </c>
      <c r="K336" s="27">
        <v>6</v>
      </c>
      <c r="L336" s="38">
        <v>-1.16E-4</v>
      </c>
      <c r="M336" s="27" t="s">
        <v>65</v>
      </c>
      <c r="O336" s="27" t="s">
        <v>425</v>
      </c>
      <c r="P336" s="27">
        <v>262</v>
      </c>
      <c r="Q336" s="27" t="s">
        <v>128</v>
      </c>
      <c r="R336" s="27" t="s">
        <v>622</v>
      </c>
      <c r="S336" s="27" t="s">
        <v>470</v>
      </c>
      <c r="T336" s="27" t="s">
        <v>63</v>
      </c>
      <c r="U336" s="27">
        <v>10</v>
      </c>
      <c r="V336" s="27">
        <v>22</v>
      </c>
      <c r="W336" s="37">
        <v>-1.17E-4</v>
      </c>
      <c r="X336" s="27">
        <v>6</v>
      </c>
      <c r="Y336" s="38">
        <v>-1.16E-4</v>
      </c>
      <c r="Z336" s="27" t="s">
        <v>65</v>
      </c>
    </row>
    <row r="337" spans="2:26" x14ac:dyDescent="0.2">
      <c r="B337" s="27" t="s">
        <v>425</v>
      </c>
      <c r="C337" s="27">
        <v>262</v>
      </c>
      <c r="D337" s="27" t="s">
        <v>128</v>
      </c>
      <c r="E337" s="27" t="s">
        <v>107</v>
      </c>
      <c r="F337" s="27" t="s">
        <v>471</v>
      </c>
      <c r="G337" s="27" t="s">
        <v>64</v>
      </c>
      <c r="H337" s="27">
        <v>60</v>
      </c>
      <c r="I337" s="27">
        <v>19</v>
      </c>
      <c r="J337" s="37">
        <v>-1.05E-4</v>
      </c>
      <c r="K337" s="27">
        <v>6</v>
      </c>
      <c r="L337" s="38">
        <v>-1.05E-4</v>
      </c>
      <c r="M337" s="27" t="s">
        <v>65</v>
      </c>
      <c r="O337" s="27" t="s">
        <v>425</v>
      </c>
      <c r="P337" s="27">
        <v>262</v>
      </c>
      <c r="Q337" s="27" t="s">
        <v>128</v>
      </c>
      <c r="R337" s="27" t="s">
        <v>622</v>
      </c>
      <c r="S337" s="27" t="s">
        <v>471</v>
      </c>
      <c r="T337" s="27" t="s">
        <v>64</v>
      </c>
      <c r="U337" s="27">
        <v>10</v>
      </c>
      <c r="V337" s="27">
        <v>19</v>
      </c>
      <c r="W337" s="37">
        <v>-1.05E-4</v>
      </c>
      <c r="X337" s="27">
        <v>6</v>
      </c>
      <c r="Y337" s="38">
        <v>-1.05E-4</v>
      </c>
      <c r="Z337" s="27" t="s">
        <v>65</v>
      </c>
    </row>
    <row r="338" spans="2:26" x14ac:dyDescent="0.2">
      <c r="B338" s="27" t="s">
        <v>425</v>
      </c>
      <c r="C338" s="27">
        <v>250</v>
      </c>
      <c r="D338" s="27" t="s">
        <v>127</v>
      </c>
      <c r="E338" s="27" t="s">
        <v>107</v>
      </c>
      <c r="F338" s="27" t="s">
        <v>472</v>
      </c>
      <c r="G338" s="27" t="s">
        <v>63</v>
      </c>
      <c r="H338" s="27">
        <v>60</v>
      </c>
      <c r="I338" s="27">
        <v>17</v>
      </c>
      <c r="J338" s="37">
        <v>-1.08E-4</v>
      </c>
      <c r="K338" s="27">
        <v>10</v>
      </c>
      <c r="L338" s="38">
        <v>-1.06E-4</v>
      </c>
      <c r="M338" s="27" t="s">
        <v>65</v>
      </c>
      <c r="O338" s="27" t="s">
        <v>425</v>
      </c>
      <c r="P338" s="27">
        <v>250</v>
      </c>
      <c r="Q338" s="27" t="s">
        <v>127</v>
      </c>
      <c r="R338" s="27" t="s">
        <v>622</v>
      </c>
      <c r="S338" s="27" t="s">
        <v>472</v>
      </c>
      <c r="T338" s="27" t="s">
        <v>63</v>
      </c>
      <c r="U338" s="27">
        <v>10</v>
      </c>
      <c r="V338" s="27">
        <v>17</v>
      </c>
      <c r="W338" s="37">
        <v>-1.08E-4</v>
      </c>
      <c r="X338" s="27">
        <v>10</v>
      </c>
      <c r="Y338" s="38">
        <v>-1.06E-4</v>
      </c>
      <c r="Z338" s="27" t="s">
        <v>65</v>
      </c>
    </row>
    <row r="339" spans="2:26" x14ac:dyDescent="0.2">
      <c r="B339" s="27" t="s">
        <v>425</v>
      </c>
      <c r="C339" s="27">
        <v>250</v>
      </c>
      <c r="D339" s="27" t="s">
        <v>127</v>
      </c>
      <c r="E339" s="27" t="s">
        <v>107</v>
      </c>
      <c r="F339" s="27" t="s">
        <v>473</v>
      </c>
      <c r="G339" s="27" t="s">
        <v>64</v>
      </c>
      <c r="H339" s="27">
        <v>60</v>
      </c>
      <c r="I339" s="27">
        <v>22</v>
      </c>
      <c r="J339" s="37">
        <v>-9.1000000000000003E-5</v>
      </c>
      <c r="K339" s="27">
        <v>6</v>
      </c>
      <c r="L339" s="38">
        <v>-9.0000000000000006E-5</v>
      </c>
      <c r="M339" s="27" t="s">
        <v>65</v>
      </c>
      <c r="O339" s="27" t="s">
        <v>425</v>
      </c>
      <c r="P339" s="27">
        <v>250</v>
      </c>
      <c r="Q339" s="27" t="s">
        <v>127</v>
      </c>
      <c r="R339" s="27" t="s">
        <v>622</v>
      </c>
      <c r="S339" s="27" t="s">
        <v>473</v>
      </c>
      <c r="T339" s="27" t="s">
        <v>64</v>
      </c>
      <c r="U339" s="27">
        <v>10</v>
      </c>
      <c r="V339" s="27">
        <v>22</v>
      </c>
      <c r="W339" s="37">
        <v>-9.1000000000000003E-5</v>
      </c>
      <c r="X339" s="27">
        <v>6</v>
      </c>
      <c r="Y339" s="38">
        <v>-9.0000000000000006E-5</v>
      </c>
      <c r="Z339" s="27" t="s">
        <v>65</v>
      </c>
    </row>
    <row r="340" spans="2:26" x14ac:dyDescent="0.2">
      <c r="B340" s="27" t="s">
        <v>474</v>
      </c>
      <c r="C340" s="27">
        <v>65</v>
      </c>
      <c r="D340" s="27" t="s">
        <v>127</v>
      </c>
      <c r="E340" s="27" t="s">
        <v>107</v>
      </c>
      <c r="F340" s="27" t="s">
        <v>475</v>
      </c>
      <c r="G340" s="27" t="s">
        <v>63</v>
      </c>
      <c r="H340" s="27">
        <v>60</v>
      </c>
      <c r="I340" s="27">
        <v>22</v>
      </c>
      <c r="J340" s="37">
        <v>-2.4000000000000001E-4</v>
      </c>
      <c r="K340" s="27">
        <v>6</v>
      </c>
      <c r="L340" s="38">
        <v>-2.32E-4</v>
      </c>
      <c r="M340" s="27" t="s">
        <v>65</v>
      </c>
      <c r="O340" s="27" t="s">
        <v>474</v>
      </c>
      <c r="P340" s="27">
        <v>65</v>
      </c>
      <c r="Q340" s="27" t="s">
        <v>127</v>
      </c>
      <c r="R340" s="27" t="s">
        <v>622</v>
      </c>
      <c r="S340" s="27" t="s">
        <v>475</v>
      </c>
      <c r="T340" s="27" t="s">
        <v>63</v>
      </c>
      <c r="U340" s="27">
        <v>10</v>
      </c>
      <c r="V340" s="27">
        <v>22</v>
      </c>
      <c r="W340" s="37">
        <v>-2.4000000000000001E-4</v>
      </c>
      <c r="X340" s="27">
        <v>6</v>
      </c>
      <c r="Y340" s="38">
        <v>-2.32E-4</v>
      </c>
      <c r="Z340" s="27" t="s">
        <v>65</v>
      </c>
    </row>
    <row r="341" spans="2:26" x14ac:dyDescent="0.2">
      <c r="B341" s="27" t="s">
        <v>474</v>
      </c>
      <c r="C341" s="27">
        <v>65</v>
      </c>
      <c r="D341" s="27" t="s">
        <v>127</v>
      </c>
      <c r="E341" s="27" t="s">
        <v>107</v>
      </c>
      <c r="F341" s="27" t="s">
        <v>476</v>
      </c>
      <c r="G341" s="27" t="s">
        <v>64</v>
      </c>
      <c r="H341" s="27">
        <v>60</v>
      </c>
      <c r="I341" s="27">
        <v>17</v>
      </c>
      <c r="J341" s="37">
        <v>-1.15E-4</v>
      </c>
      <c r="K341" s="27">
        <v>10</v>
      </c>
      <c r="L341" s="38">
        <v>-1.15E-4</v>
      </c>
      <c r="M341" s="27" t="s">
        <v>65</v>
      </c>
      <c r="O341" s="27" t="s">
        <v>474</v>
      </c>
      <c r="P341" s="27">
        <v>65</v>
      </c>
      <c r="Q341" s="27" t="s">
        <v>127</v>
      </c>
      <c r="R341" s="27" t="s">
        <v>622</v>
      </c>
      <c r="S341" s="27" t="s">
        <v>476</v>
      </c>
      <c r="T341" s="27" t="s">
        <v>64</v>
      </c>
      <c r="U341" s="27">
        <v>10</v>
      </c>
      <c r="V341" s="27">
        <v>17</v>
      </c>
      <c r="W341" s="37">
        <v>-1.15E-4</v>
      </c>
      <c r="X341" s="27">
        <v>10</v>
      </c>
      <c r="Y341" s="38">
        <v>-1.15E-4</v>
      </c>
      <c r="Z341" s="27" t="s">
        <v>65</v>
      </c>
    </row>
    <row r="342" spans="2:26" x14ac:dyDescent="0.2">
      <c r="B342" s="27" t="s">
        <v>474</v>
      </c>
      <c r="C342" s="27">
        <v>77</v>
      </c>
      <c r="D342" s="27" t="s">
        <v>128</v>
      </c>
      <c r="E342" s="27" t="s">
        <v>107</v>
      </c>
      <c r="F342" s="27" t="s">
        <v>477</v>
      </c>
      <c r="G342" s="27" t="s">
        <v>63</v>
      </c>
      <c r="H342" s="27">
        <v>60</v>
      </c>
      <c r="I342" s="27">
        <v>19</v>
      </c>
      <c r="J342" s="37">
        <v>-2.6400000000000002E-4</v>
      </c>
      <c r="K342" s="27">
        <v>6</v>
      </c>
      <c r="L342" s="38">
        <v>-2.5999999999999998E-4</v>
      </c>
      <c r="M342" s="27" t="s">
        <v>65</v>
      </c>
      <c r="O342" s="27" t="s">
        <v>474</v>
      </c>
      <c r="P342" s="27">
        <v>77</v>
      </c>
      <c r="Q342" s="27" t="s">
        <v>128</v>
      </c>
      <c r="R342" s="27" t="s">
        <v>622</v>
      </c>
      <c r="S342" s="27" t="s">
        <v>477</v>
      </c>
      <c r="T342" s="27" t="s">
        <v>63</v>
      </c>
      <c r="U342" s="27">
        <v>10</v>
      </c>
      <c r="V342" s="27">
        <v>19</v>
      </c>
      <c r="W342" s="37">
        <v>-2.6400000000000002E-4</v>
      </c>
      <c r="X342" s="27">
        <v>6</v>
      </c>
      <c r="Y342" s="38">
        <v>-2.5999999999999998E-4</v>
      </c>
      <c r="Z342" s="27" t="s">
        <v>65</v>
      </c>
    </row>
    <row r="343" spans="2:26" x14ac:dyDescent="0.2">
      <c r="B343" s="27" t="s">
        <v>474</v>
      </c>
      <c r="C343" s="27">
        <v>77</v>
      </c>
      <c r="D343" s="27" t="s">
        <v>128</v>
      </c>
      <c r="E343" s="27" t="s">
        <v>107</v>
      </c>
      <c r="F343" s="27" t="s">
        <v>478</v>
      </c>
      <c r="G343" s="27" t="s">
        <v>64</v>
      </c>
      <c r="H343" s="27">
        <v>60</v>
      </c>
      <c r="I343" s="27">
        <v>19</v>
      </c>
      <c r="J343" s="37">
        <v>-1.36E-4</v>
      </c>
      <c r="K343" s="27">
        <v>8</v>
      </c>
      <c r="L343" s="38">
        <v>-1.36E-4</v>
      </c>
      <c r="M343" s="27" t="s">
        <v>65</v>
      </c>
      <c r="O343" s="27" t="s">
        <v>474</v>
      </c>
      <c r="P343" s="27">
        <v>77</v>
      </c>
      <c r="Q343" s="27" t="s">
        <v>128</v>
      </c>
      <c r="R343" s="27" t="s">
        <v>622</v>
      </c>
      <c r="S343" s="27" t="s">
        <v>478</v>
      </c>
      <c r="T343" s="27" t="s">
        <v>64</v>
      </c>
      <c r="U343" s="27">
        <v>10</v>
      </c>
      <c r="V343" s="27">
        <v>19</v>
      </c>
      <c r="W343" s="37">
        <v>-1.36E-4</v>
      </c>
      <c r="X343" s="27">
        <v>8</v>
      </c>
      <c r="Y343" s="38">
        <v>-1.36E-4</v>
      </c>
      <c r="Z343" s="27" t="s">
        <v>65</v>
      </c>
    </row>
    <row r="344" spans="2:26" x14ac:dyDescent="0.2">
      <c r="B344" s="27" t="s">
        <v>474</v>
      </c>
      <c r="C344" s="27">
        <v>73</v>
      </c>
      <c r="D344" s="27" t="s">
        <v>129</v>
      </c>
      <c r="E344" s="27" t="s">
        <v>107</v>
      </c>
      <c r="F344" s="27" t="s">
        <v>479</v>
      </c>
      <c r="G344" s="27" t="s">
        <v>63</v>
      </c>
      <c r="H344" s="27">
        <v>60</v>
      </c>
      <c r="I344" s="27">
        <v>19</v>
      </c>
      <c r="J344" s="37">
        <v>-2.61E-4</v>
      </c>
      <c r="K344" s="27">
        <v>7</v>
      </c>
      <c r="L344" s="38">
        <v>-2.5300000000000002E-4</v>
      </c>
      <c r="M344" s="27" t="s">
        <v>65</v>
      </c>
      <c r="O344" s="27" t="s">
        <v>474</v>
      </c>
      <c r="P344" s="27">
        <v>73</v>
      </c>
      <c r="Q344" s="27" t="s">
        <v>129</v>
      </c>
      <c r="R344" s="27" t="s">
        <v>622</v>
      </c>
      <c r="S344" s="27" t="s">
        <v>479</v>
      </c>
      <c r="T344" s="27" t="s">
        <v>63</v>
      </c>
      <c r="U344" s="27">
        <v>10</v>
      </c>
      <c r="V344" s="27">
        <v>19</v>
      </c>
      <c r="W344" s="37">
        <v>-2.61E-4</v>
      </c>
      <c r="X344" s="27">
        <v>7</v>
      </c>
      <c r="Y344" s="38">
        <v>-2.5300000000000002E-4</v>
      </c>
      <c r="Z344" s="27" t="s">
        <v>65</v>
      </c>
    </row>
    <row r="345" spans="2:26" x14ac:dyDescent="0.2">
      <c r="B345" s="27" t="s">
        <v>474</v>
      </c>
      <c r="C345" s="27">
        <v>73</v>
      </c>
      <c r="D345" s="27" t="s">
        <v>129</v>
      </c>
      <c r="E345" s="27" t="s">
        <v>107</v>
      </c>
      <c r="F345" s="27" t="s">
        <v>480</v>
      </c>
      <c r="G345" s="27" t="s">
        <v>64</v>
      </c>
      <c r="H345" s="27">
        <v>60</v>
      </c>
      <c r="I345" s="27">
        <v>21</v>
      </c>
      <c r="J345" s="37">
        <v>-1.34E-4</v>
      </c>
      <c r="K345" s="27">
        <v>1</v>
      </c>
      <c r="L345" s="38">
        <v>-1.34E-4</v>
      </c>
      <c r="M345" s="27" t="s">
        <v>65</v>
      </c>
      <c r="O345" s="27" t="s">
        <v>474</v>
      </c>
      <c r="P345" s="27">
        <v>73</v>
      </c>
      <c r="Q345" s="27" t="s">
        <v>129</v>
      </c>
      <c r="R345" s="27" t="s">
        <v>622</v>
      </c>
      <c r="S345" s="27" t="s">
        <v>480</v>
      </c>
      <c r="T345" s="27" t="s">
        <v>64</v>
      </c>
      <c r="U345" s="27">
        <v>10</v>
      </c>
      <c r="V345" s="27">
        <v>21</v>
      </c>
      <c r="W345" s="37">
        <v>-1.35E-4</v>
      </c>
      <c r="X345" s="27">
        <v>1</v>
      </c>
      <c r="Y345" s="38">
        <v>-1.34E-4</v>
      </c>
      <c r="Z345" s="27" t="s">
        <v>65</v>
      </c>
    </row>
    <row r="346" spans="2:26" x14ac:dyDescent="0.2">
      <c r="B346" s="27" t="s">
        <v>474</v>
      </c>
      <c r="C346" s="27">
        <v>74</v>
      </c>
      <c r="D346" s="27" t="s">
        <v>129</v>
      </c>
      <c r="E346" s="27" t="s">
        <v>107</v>
      </c>
      <c r="F346" s="27" t="s">
        <v>481</v>
      </c>
      <c r="G346" s="27" t="s">
        <v>63</v>
      </c>
      <c r="H346" s="27">
        <v>60</v>
      </c>
      <c r="I346" s="27">
        <v>19</v>
      </c>
      <c r="J346" s="37">
        <v>-2.61E-4</v>
      </c>
      <c r="K346" s="27">
        <v>8</v>
      </c>
      <c r="L346" s="38">
        <v>-2.5300000000000002E-4</v>
      </c>
      <c r="M346" s="27" t="s">
        <v>65</v>
      </c>
      <c r="O346" s="27" t="s">
        <v>474</v>
      </c>
      <c r="P346" s="27">
        <v>74</v>
      </c>
      <c r="Q346" s="27" t="s">
        <v>129</v>
      </c>
      <c r="R346" s="27" t="s">
        <v>622</v>
      </c>
      <c r="S346" s="27" t="s">
        <v>481</v>
      </c>
      <c r="T346" s="27" t="s">
        <v>63</v>
      </c>
      <c r="U346" s="27">
        <v>10</v>
      </c>
      <c r="V346" s="27">
        <v>19</v>
      </c>
      <c r="W346" s="37">
        <v>-2.61E-4</v>
      </c>
      <c r="X346" s="27">
        <v>8</v>
      </c>
      <c r="Y346" s="38">
        <v>-2.5300000000000002E-4</v>
      </c>
      <c r="Z346" s="27" t="s">
        <v>65</v>
      </c>
    </row>
    <row r="347" spans="2:26" x14ac:dyDescent="0.2">
      <c r="B347" s="27" t="s">
        <v>474</v>
      </c>
      <c r="C347" s="27">
        <v>74</v>
      </c>
      <c r="D347" s="27" t="s">
        <v>129</v>
      </c>
      <c r="E347" s="27" t="s">
        <v>107</v>
      </c>
      <c r="F347" s="27" t="s">
        <v>482</v>
      </c>
      <c r="G347" s="27" t="s">
        <v>64</v>
      </c>
      <c r="H347" s="27">
        <v>60</v>
      </c>
      <c r="I347" s="27">
        <v>21</v>
      </c>
      <c r="J347" s="37">
        <v>-1.35E-4</v>
      </c>
      <c r="K347" s="27">
        <v>1</v>
      </c>
      <c r="L347" s="38">
        <v>-1.34E-4</v>
      </c>
      <c r="M347" s="27" t="s">
        <v>65</v>
      </c>
      <c r="O347" s="27" t="s">
        <v>474</v>
      </c>
      <c r="P347" s="27">
        <v>74</v>
      </c>
      <c r="Q347" s="27" t="s">
        <v>129</v>
      </c>
      <c r="R347" s="27" t="s">
        <v>622</v>
      </c>
      <c r="S347" s="27" t="s">
        <v>482</v>
      </c>
      <c r="T347" s="27" t="s">
        <v>64</v>
      </c>
      <c r="U347" s="27">
        <v>10</v>
      </c>
      <c r="V347" s="27">
        <v>21</v>
      </c>
      <c r="W347" s="37">
        <v>-1.35E-4</v>
      </c>
      <c r="X347" s="27">
        <v>1</v>
      </c>
      <c r="Y347" s="38">
        <v>-1.34E-4</v>
      </c>
      <c r="Z347" s="27" t="s">
        <v>65</v>
      </c>
    </row>
    <row r="348" spans="2:26" x14ac:dyDescent="0.2">
      <c r="B348" s="27" t="s">
        <v>474</v>
      </c>
      <c r="C348" s="27">
        <v>78</v>
      </c>
      <c r="D348" s="27" t="s">
        <v>128</v>
      </c>
      <c r="E348" s="27" t="s">
        <v>107</v>
      </c>
      <c r="F348" s="27" t="s">
        <v>483</v>
      </c>
      <c r="G348" s="27" t="s">
        <v>63</v>
      </c>
      <c r="H348" s="27">
        <v>60</v>
      </c>
      <c r="I348" s="27">
        <v>19</v>
      </c>
      <c r="J348" s="37">
        <v>-2.6499999999999999E-4</v>
      </c>
      <c r="K348" s="27">
        <v>7</v>
      </c>
      <c r="L348" s="38">
        <v>-2.5999999999999998E-4</v>
      </c>
      <c r="M348" s="27" t="s">
        <v>65</v>
      </c>
      <c r="O348" s="27" t="s">
        <v>474</v>
      </c>
      <c r="P348" s="27">
        <v>78</v>
      </c>
      <c r="Q348" s="27" t="s">
        <v>128</v>
      </c>
      <c r="R348" s="27" t="s">
        <v>622</v>
      </c>
      <c r="S348" s="27" t="s">
        <v>483</v>
      </c>
      <c r="T348" s="27" t="s">
        <v>63</v>
      </c>
      <c r="U348" s="27">
        <v>10</v>
      </c>
      <c r="V348" s="27">
        <v>19</v>
      </c>
      <c r="W348" s="37">
        <v>-2.6499999999999999E-4</v>
      </c>
      <c r="X348" s="27">
        <v>7</v>
      </c>
      <c r="Y348" s="38">
        <v>-2.5999999999999998E-4</v>
      </c>
      <c r="Z348" s="27" t="s">
        <v>65</v>
      </c>
    </row>
    <row r="349" spans="2:26" x14ac:dyDescent="0.2">
      <c r="B349" s="27" t="s">
        <v>474</v>
      </c>
      <c r="C349" s="27">
        <v>78</v>
      </c>
      <c r="D349" s="27" t="s">
        <v>128</v>
      </c>
      <c r="E349" s="27" t="s">
        <v>107</v>
      </c>
      <c r="F349" s="27" t="s">
        <v>484</v>
      </c>
      <c r="G349" s="27" t="s">
        <v>64</v>
      </c>
      <c r="H349" s="27">
        <v>60</v>
      </c>
      <c r="I349" s="27">
        <v>19</v>
      </c>
      <c r="J349" s="37">
        <v>-1.36E-4</v>
      </c>
      <c r="K349" s="27">
        <v>6</v>
      </c>
      <c r="L349" s="38">
        <v>-1.36E-4</v>
      </c>
      <c r="M349" s="27" t="s">
        <v>65</v>
      </c>
      <c r="O349" s="27" t="s">
        <v>474</v>
      </c>
      <c r="P349" s="27">
        <v>78</v>
      </c>
      <c r="Q349" s="27" t="s">
        <v>128</v>
      </c>
      <c r="R349" s="27" t="s">
        <v>622</v>
      </c>
      <c r="S349" s="27" t="s">
        <v>484</v>
      </c>
      <c r="T349" s="27" t="s">
        <v>64</v>
      </c>
      <c r="U349" s="27">
        <v>10</v>
      </c>
      <c r="V349" s="27">
        <v>19</v>
      </c>
      <c r="W349" s="37">
        <v>-1.36E-4</v>
      </c>
      <c r="X349" s="27">
        <v>6</v>
      </c>
      <c r="Y349" s="38">
        <v>-1.36E-4</v>
      </c>
      <c r="Z349" s="27" t="s">
        <v>65</v>
      </c>
    </row>
    <row r="350" spans="2:26" x14ac:dyDescent="0.2">
      <c r="B350" s="27" t="s">
        <v>474</v>
      </c>
      <c r="C350" s="27">
        <v>66</v>
      </c>
      <c r="D350" s="27" t="s">
        <v>127</v>
      </c>
      <c r="E350" s="27" t="s">
        <v>107</v>
      </c>
      <c r="F350" s="27" t="s">
        <v>485</v>
      </c>
      <c r="G350" s="27" t="s">
        <v>63</v>
      </c>
      <c r="H350" s="27">
        <v>60</v>
      </c>
      <c r="I350" s="27">
        <v>17</v>
      </c>
      <c r="J350" s="37">
        <v>-2.4000000000000001E-4</v>
      </c>
      <c r="K350" s="27">
        <v>10</v>
      </c>
      <c r="L350" s="38">
        <v>-2.32E-4</v>
      </c>
      <c r="M350" s="27" t="s">
        <v>65</v>
      </c>
      <c r="O350" s="27" t="s">
        <v>474</v>
      </c>
      <c r="P350" s="27">
        <v>66</v>
      </c>
      <c r="Q350" s="27" t="s">
        <v>127</v>
      </c>
      <c r="R350" s="27" t="s">
        <v>622</v>
      </c>
      <c r="S350" s="27" t="s">
        <v>485</v>
      </c>
      <c r="T350" s="27" t="s">
        <v>63</v>
      </c>
      <c r="U350" s="27">
        <v>10</v>
      </c>
      <c r="V350" s="27">
        <v>17</v>
      </c>
      <c r="W350" s="37">
        <v>-2.4000000000000001E-4</v>
      </c>
      <c r="X350" s="27">
        <v>10</v>
      </c>
      <c r="Y350" s="38">
        <v>-2.32E-4</v>
      </c>
      <c r="Z350" s="27" t="s">
        <v>65</v>
      </c>
    </row>
    <row r="351" spans="2:26" x14ac:dyDescent="0.2">
      <c r="B351" s="27" t="s">
        <v>474</v>
      </c>
      <c r="C351" s="27">
        <v>66</v>
      </c>
      <c r="D351" s="27" t="s">
        <v>127</v>
      </c>
      <c r="E351" s="27" t="s">
        <v>107</v>
      </c>
      <c r="F351" s="27" t="s">
        <v>486</v>
      </c>
      <c r="G351" s="27" t="s">
        <v>64</v>
      </c>
      <c r="H351" s="27">
        <v>60</v>
      </c>
      <c r="I351" s="27">
        <v>22</v>
      </c>
      <c r="J351" s="37">
        <v>-1.15E-4</v>
      </c>
      <c r="K351" s="27">
        <v>6</v>
      </c>
      <c r="L351" s="38">
        <v>-1.15E-4</v>
      </c>
      <c r="M351" s="27" t="s">
        <v>65</v>
      </c>
      <c r="O351" s="27" t="s">
        <v>474</v>
      </c>
      <c r="P351" s="27">
        <v>66</v>
      </c>
      <c r="Q351" s="27" t="s">
        <v>127</v>
      </c>
      <c r="R351" s="27" t="s">
        <v>622</v>
      </c>
      <c r="S351" s="27" t="s">
        <v>486</v>
      </c>
      <c r="T351" s="27" t="s">
        <v>64</v>
      </c>
      <c r="U351" s="27">
        <v>10</v>
      </c>
      <c r="V351" s="27">
        <v>22</v>
      </c>
      <c r="W351" s="37">
        <v>-1.15E-4</v>
      </c>
      <c r="X351" s="27">
        <v>6</v>
      </c>
      <c r="Y351" s="38">
        <v>-1.15E-4</v>
      </c>
      <c r="Z351" s="27" t="s">
        <v>65</v>
      </c>
    </row>
    <row r="352" spans="2:26" x14ac:dyDescent="0.2">
      <c r="B352" s="27" t="s">
        <v>474</v>
      </c>
      <c r="C352" s="27">
        <v>82</v>
      </c>
      <c r="D352" s="27" t="s">
        <v>128</v>
      </c>
      <c r="E352" s="27" t="s">
        <v>107</v>
      </c>
      <c r="F352" s="27" t="s">
        <v>487</v>
      </c>
      <c r="G352" s="27" t="s">
        <v>63</v>
      </c>
      <c r="H352" s="27">
        <v>60</v>
      </c>
      <c r="I352" s="27">
        <v>24</v>
      </c>
      <c r="J352" s="37">
        <v>-2.61E-4</v>
      </c>
      <c r="K352" s="27">
        <v>6</v>
      </c>
      <c r="L352" s="38">
        <v>-2.5599999999999999E-4</v>
      </c>
      <c r="M352" s="27" t="s">
        <v>65</v>
      </c>
      <c r="O352" s="27" t="s">
        <v>474</v>
      </c>
      <c r="P352" s="27">
        <v>82</v>
      </c>
      <c r="Q352" s="27" t="s">
        <v>128</v>
      </c>
      <c r="R352" s="27" t="s">
        <v>622</v>
      </c>
      <c r="S352" s="27" t="s">
        <v>487</v>
      </c>
      <c r="T352" s="27" t="s">
        <v>63</v>
      </c>
      <c r="U352" s="27">
        <v>10</v>
      </c>
      <c r="V352" s="27">
        <v>24</v>
      </c>
      <c r="W352" s="37">
        <v>-2.61E-4</v>
      </c>
      <c r="X352" s="27">
        <v>6</v>
      </c>
      <c r="Y352" s="38">
        <v>-2.5599999999999999E-4</v>
      </c>
      <c r="Z352" s="27" t="s">
        <v>65</v>
      </c>
    </row>
    <row r="353" spans="2:26" x14ac:dyDescent="0.2">
      <c r="B353" s="27" t="s">
        <v>474</v>
      </c>
      <c r="C353" s="27">
        <v>82</v>
      </c>
      <c r="D353" s="27" t="s">
        <v>128</v>
      </c>
      <c r="E353" s="27" t="s">
        <v>107</v>
      </c>
      <c r="F353" s="27" t="s">
        <v>488</v>
      </c>
      <c r="G353" s="27" t="s">
        <v>64</v>
      </c>
      <c r="H353" s="27">
        <v>60</v>
      </c>
      <c r="I353" s="27">
        <v>19</v>
      </c>
      <c r="J353" s="37">
        <v>-1.6100000000000001E-4</v>
      </c>
      <c r="K353" s="27">
        <v>10</v>
      </c>
      <c r="L353" s="38">
        <v>-1.6000000000000001E-4</v>
      </c>
      <c r="M353" s="27" t="s">
        <v>65</v>
      </c>
      <c r="O353" s="27" t="s">
        <v>474</v>
      </c>
      <c r="P353" s="27">
        <v>82</v>
      </c>
      <c r="Q353" s="27" t="s">
        <v>128</v>
      </c>
      <c r="R353" s="27" t="s">
        <v>622</v>
      </c>
      <c r="S353" s="27" t="s">
        <v>488</v>
      </c>
      <c r="T353" s="27" t="s">
        <v>64</v>
      </c>
      <c r="U353" s="27">
        <v>10</v>
      </c>
      <c r="V353" s="27">
        <v>19</v>
      </c>
      <c r="W353" s="37">
        <v>-1.6100000000000001E-4</v>
      </c>
      <c r="X353" s="27">
        <v>10</v>
      </c>
      <c r="Y353" s="38">
        <v>-1.6000000000000001E-4</v>
      </c>
      <c r="Z353" s="27" t="s">
        <v>65</v>
      </c>
    </row>
    <row r="354" spans="2:26" x14ac:dyDescent="0.2">
      <c r="B354" s="27" t="s">
        <v>474</v>
      </c>
      <c r="C354" s="27">
        <v>67</v>
      </c>
      <c r="D354" s="27" t="s">
        <v>129</v>
      </c>
      <c r="E354" s="27" t="s">
        <v>107</v>
      </c>
      <c r="F354" s="27" t="s">
        <v>489</v>
      </c>
      <c r="G354" s="27" t="s">
        <v>63</v>
      </c>
      <c r="H354" s="27">
        <v>60</v>
      </c>
      <c r="I354" s="27">
        <v>24</v>
      </c>
      <c r="J354" s="37">
        <v>-2.9799999999999998E-4</v>
      </c>
      <c r="K354" s="27">
        <v>7</v>
      </c>
      <c r="L354" s="38">
        <v>-2.9100000000000003E-4</v>
      </c>
      <c r="M354" s="27" t="s">
        <v>65</v>
      </c>
      <c r="O354" s="27" t="s">
        <v>474</v>
      </c>
      <c r="P354" s="27">
        <v>67</v>
      </c>
      <c r="Q354" s="27" t="s">
        <v>129</v>
      </c>
      <c r="R354" s="27" t="s">
        <v>622</v>
      </c>
      <c r="S354" s="27" t="s">
        <v>489</v>
      </c>
      <c r="T354" s="27" t="s">
        <v>63</v>
      </c>
      <c r="U354" s="27">
        <v>10</v>
      </c>
      <c r="V354" s="27">
        <v>24</v>
      </c>
      <c r="W354" s="37">
        <v>-2.9799999999999998E-4</v>
      </c>
      <c r="X354" s="27">
        <v>7</v>
      </c>
      <c r="Y354" s="38">
        <v>-2.9100000000000003E-4</v>
      </c>
      <c r="Z354" s="27" t="s">
        <v>65</v>
      </c>
    </row>
    <row r="355" spans="2:26" x14ac:dyDescent="0.2">
      <c r="B355" s="27" t="s">
        <v>474</v>
      </c>
      <c r="C355" s="27">
        <v>67</v>
      </c>
      <c r="D355" s="27" t="s">
        <v>129</v>
      </c>
      <c r="E355" s="27" t="s">
        <v>107</v>
      </c>
      <c r="F355" s="27" t="s">
        <v>490</v>
      </c>
      <c r="G355" s="27" t="s">
        <v>64</v>
      </c>
      <c r="H355" s="27">
        <v>60</v>
      </c>
      <c r="I355" s="27">
        <v>19</v>
      </c>
      <c r="J355" s="37">
        <v>-1.8200000000000001E-4</v>
      </c>
      <c r="K355" s="27">
        <v>12</v>
      </c>
      <c r="L355" s="38">
        <v>-1.8200000000000001E-4</v>
      </c>
      <c r="M355" s="27" t="s">
        <v>65</v>
      </c>
      <c r="O355" s="27" t="s">
        <v>474</v>
      </c>
      <c r="P355" s="27">
        <v>67</v>
      </c>
      <c r="Q355" s="27" t="s">
        <v>129</v>
      </c>
      <c r="R355" s="27" t="s">
        <v>622</v>
      </c>
      <c r="S355" s="27" t="s">
        <v>490</v>
      </c>
      <c r="T355" s="27" t="s">
        <v>64</v>
      </c>
      <c r="U355" s="27">
        <v>10</v>
      </c>
      <c r="V355" s="27">
        <v>19</v>
      </c>
      <c r="W355" s="37">
        <v>-1.8200000000000001E-4</v>
      </c>
      <c r="X355" s="27">
        <v>12</v>
      </c>
      <c r="Y355" s="38">
        <v>-1.8200000000000001E-4</v>
      </c>
      <c r="Z355" s="27" t="s">
        <v>65</v>
      </c>
    </row>
    <row r="356" spans="2:26" x14ac:dyDescent="0.2">
      <c r="B356" s="27" t="s">
        <v>474</v>
      </c>
      <c r="C356" s="27">
        <v>85</v>
      </c>
      <c r="D356" s="27" t="s">
        <v>128</v>
      </c>
      <c r="E356" s="27" t="s">
        <v>107</v>
      </c>
      <c r="F356" s="27" t="s">
        <v>491</v>
      </c>
      <c r="G356" s="27" t="s">
        <v>63</v>
      </c>
      <c r="H356" s="27">
        <v>60</v>
      </c>
      <c r="I356" s="27">
        <v>24</v>
      </c>
      <c r="J356" s="37">
        <v>-3.0699999999999998E-4</v>
      </c>
      <c r="K356" s="27">
        <v>6</v>
      </c>
      <c r="L356" s="38">
        <v>-3.0200000000000002E-4</v>
      </c>
      <c r="M356" s="27" t="s">
        <v>65</v>
      </c>
      <c r="O356" s="27" t="s">
        <v>474</v>
      </c>
      <c r="P356" s="27">
        <v>85</v>
      </c>
      <c r="Q356" s="27" t="s">
        <v>128</v>
      </c>
      <c r="R356" s="27" t="s">
        <v>622</v>
      </c>
      <c r="S356" s="27" t="s">
        <v>491</v>
      </c>
      <c r="T356" s="27" t="s">
        <v>63</v>
      </c>
      <c r="U356" s="27">
        <v>10</v>
      </c>
      <c r="V356" s="27">
        <v>24</v>
      </c>
      <c r="W356" s="37">
        <v>-3.0699999999999998E-4</v>
      </c>
      <c r="X356" s="27">
        <v>6</v>
      </c>
      <c r="Y356" s="38">
        <v>-3.0200000000000002E-4</v>
      </c>
      <c r="Z356" s="27" t="s">
        <v>65</v>
      </c>
    </row>
    <row r="357" spans="2:26" x14ac:dyDescent="0.2">
      <c r="B357" s="27" t="s">
        <v>474</v>
      </c>
      <c r="C357" s="27">
        <v>85</v>
      </c>
      <c r="D357" s="27" t="s">
        <v>128</v>
      </c>
      <c r="E357" s="27" t="s">
        <v>107</v>
      </c>
      <c r="F357" s="27" t="s">
        <v>492</v>
      </c>
      <c r="G357" s="27" t="s">
        <v>64</v>
      </c>
      <c r="H357" s="27">
        <v>60</v>
      </c>
      <c r="I357" s="27">
        <v>19</v>
      </c>
      <c r="J357" s="37">
        <v>-1.95E-4</v>
      </c>
      <c r="K357" s="27">
        <v>7</v>
      </c>
      <c r="L357" s="38">
        <v>-1.94E-4</v>
      </c>
      <c r="M357" s="27" t="s">
        <v>65</v>
      </c>
      <c r="O357" s="27" t="s">
        <v>474</v>
      </c>
      <c r="P357" s="27">
        <v>85</v>
      </c>
      <c r="Q357" s="27" t="s">
        <v>128</v>
      </c>
      <c r="R357" s="27" t="s">
        <v>622</v>
      </c>
      <c r="S357" s="27" t="s">
        <v>492</v>
      </c>
      <c r="T357" s="27" t="s">
        <v>64</v>
      </c>
      <c r="U357" s="27">
        <v>10</v>
      </c>
      <c r="V357" s="27">
        <v>19</v>
      </c>
      <c r="W357" s="37">
        <v>-1.95E-4</v>
      </c>
      <c r="X357" s="27">
        <v>7</v>
      </c>
      <c r="Y357" s="38">
        <v>-1.94E-4</v>
      </c>
      <c r="Z357" s="27" t="s">
        <v>65</v>
      </c>
    </row>
    <row r="358" spans="2:26" x14ac:dyDescent="0.2">
      <c r="B358" s="27" t="s">
        <v>474</v>
      </c>
      <c r="C358" s="27">
        <v>86</v>
      </c>
      <c r="D358" s="27" t="s">
        <v>128</v>
      </c>
      <c r="E358" s="27" t="s">
        <v>107</v>
      </c>
      <c r="F358" s="27" t="s">
        <v>493</v>
      </c>
      <c r="G358" s="27" t="s">
        <v>63</v>
      </c>
      <c r="H358" s="27">
        <v>60</v>
      </c>
      <c r="I358" s="27">
        <v>19</v>
      </c>
      <c r="J358" s="37">
        <v>-3.0699999999999998E-4</v>
      </c>
      <c r="K358" s="27">
        <v>8</v>
      </c>
      <c r="L358" s="38">
        <v>-3.0200000000000002E-4</v>
      </c>
      <c r="M358" s="27" t="s">
        <v>65</v>
      </c>
      <c r="O358" s="27" t="s">
        <v>474</v>
      </c>
      <c r="P358" s="27">
        <v>86</v>
      </c>
      <c r="Q358" s="27" t="s">
        <v>128</v>
      </c>
      <c r="R358" s="27" t="s">
        <v>622</v>
      </c>
      <c r="S358" s="27" t="s">
        <v>493</v>
      </c>
      <c r="T358" s="27" t="s">
        <v>63</v>
      </c>
      <c r="U358" s="27">
        <v>10</v>
      </c>
      <c r="V358" s="27">
        <v>19</v>
      </c>
      <c r="W358" s="37">
        <v>-3.0699999999999998E-4</v>
      </c>
      <c r="X358" s="27">
        <v>8</v>
      </c>
      <c r="Y358" s="38">
        <v>-3.0200000000000002E-4</v>
      </c>
      <c r="Z358" s="27" t="s">
        <v>65</v>
      </c>
    </row>
    <row r="359" spans="2:26" x14ac:dyDescent="0.2">
      <c r="B359" s="27" t="s">
        <v>474</v>
      </c>
      <c r="C359" s="27">
        <v>86</v>
      </c>
      <c r="D359" s="27" t="s">
        <v>128</v>
      </c>
      <c r="E359" s="27" t="s">
        <v>107</v>
      </c>
      <c r="F359" s="27" t="s">
        <v>494</v>
      </c>
      <c r="G359" s="27" t="s">
        <v>64</v>
      </c>
      <c r="H359" s="27">
        <v>60</v>
      </c>
      <c r="I359" s="27">
        <v>19</v>
      </c>
      <c r="J359" s="37">
        <v>-1.94E-4</v>
      </c>
      <c r="K359" s="27">
        <v>6</v>
      </c>
      <c r="L359" s="38">
        <v>-1.94E-4</v>
      </c>
      <c r="M359" s="27" t="s">
        <v>65</v>
      </c>
      <c r="O359" s="27" t="s">
        <v>474</v>
      </c>
      <c r="P359" s="27">
        <v>86</v>
      </c>
      <c r="Q359" s="27" t="s">
        <v>128</v>
      </c>
      <c r="R359" s="27" t="s">
        <v>622</v>
      </c>
      <c r="S359" s="27" t="s">
        <v>494</v>
      </c>
      <c r="T359" s="27" t="s">
        <v>64</v>
      </c>
      <c r="U359" s="27">
        <v>10</v>
      </c>
      <c r="V359" s="27">
        <v>19</v>
      </c>
      <c r="W359" s="37">
        <v>-1.94E-4</v>
      </c>
      <c r="X359" s="27">
        <v>6</v>
      </c>
      <c r="Y359" s="38">
        <v>-1.94E-4</v>
      </c>
      <c r="Z359" s="27" t="s">
        <v>65</v>
      </c>
    </row>
    <row r="360" spans="2:26" x14ac:dyDescent="0.2">
      <c r="B360" s="27" t="s">
        <v>474</v>
      </c>
      <c r="C360" s="27">
        <v>69</v>
      </c>
      <c r="D360" s="27" t="s">
        <v>129</v>
      </c>
      <c r="E360" s="27" t="s">
        <v>107</v>
      </c>
      <c r="F360" s="27" t="s">
        <v>495</v>
      </c>
      <c r="G360" s="27" t="s">
        <v>63</v>
      </c>
      <c r="H360" s="27">
        <v>60</v>
      </c>
      <c r="I360" s="27">
        <v>19</v>
      </c>
      <c r="J360" s="37">
        <v>-2.9799999999999998E-4</v>
      </c>
      <c r="K360" s="27">
        <v>11</v>
      </c>
      <c r="L360" s="38">
        <v>-2.9100000000000003E-4</v>
      </c>
      <c r="M360" s="27" t="s">
        <v>65</v>
      </c>
      <c r="O360" s="27" t="s">
        <v>474</v>
      </c>
      <c r="P360" s="27">
        <v>69</v>
      </c>
      <c r="Q360" s="27" t="s">
        <v>129</v>
      </c>
      <c r="R360" s="27" t="s">
        <v>622</v>
      </c>
      <c r="S360" s="27" t="s">
        <v>495</v>
      </c>
      <c r="T360" s="27" t="s">
        <v>63</v>
      </c>
      <c r="U360" s="27">
        <v>10</v>
      </c>
      <c r="V360" s="27">
        <v>19</v>
      </c>
      <c r="W360" s="37">
        <v>-2.9799999999999998E-4</v>
      </c>
      <c r="X360" s="27">
        <v>11</v>
      </c>
      <c r="Y360" s="38">
        <v>-2.9100000000000003E-4</v>
      </c>
      <c r="Z360" s="27" t="s">
        <v>65</v>
      </c>
    </row>
    <row r="361" spans="2:26" x14ac:dyDescent="0.2">
      <c r="B361" s="27" t="s">
        <v>474</v>
      </c>
      <c r="C361" s="27">
        <v>69</v>
      </c>
      <c r="D361" s="27" t="s">
        <v>129</v>
      </c>
      <c r="E361" s="27" t="s">
        <v>107</v>
      </c>
      <c r="F361" s="27" t="s">
        <v>496</v>
      </c>
      <c r="G361" s="27" t="s">
        <v>64</v>
      </c>
      <c r="H361" s="27">
        <v>60</v>
      </c>
      <c r="I361" s="27">
        <v>24</v>
      </c>
      <c r="J361" s="37">
        <v>-1.8200000000000001E-4</v>
      </c>
      <c r="K361" s="27">
        <v>7</v>
      </c>
      <c r="L361" s="38">
        <v>-1.8100000000000001E-4</v>
      </c>
      <c r="M361" s="27" t="s">
        <v>65</v>
      </c>
      <c r="O361" s="27" t="s">
        <v>474</v>
      </c>
      <c r="P361" s="27">
        <v>69</v>
      </c>
      <c r="Q361" s="27" t="s">
        <v>129</v>
      </c>
      <c r="R361" s="27" t="s">
        <v>622</v>
      </c>
      <c r="S361" s="27" t="s">
        <v>496</v>
      </c>
      <c r="T361" s="27" t="s">
        <v>64</v>
      </c>
      <c r="U361" s="27">
        <v>10</v>
      </c>
      <c r="V361" s="27">
        <v>24</v>
      </c>
      <c r="W361" s="37">
        <v>-1.8200000000000001E-4</v>
      </c>
      <c r="X361" s="27">
        <v>7</v>
      </c>
      <c r="Y361" s="38">
        <v>-1.8100000000000001E-4</v>
      </c>
      <c r="Z361" s="27" t="s">
        <v>65</v>
      </c>
    </row>
    <row r="362" spans="2:26" x14ac:dyDescent="0.2">
      <c r="B362" s="27" t="s">
        <v>474</v>
      </c>
      <c r="C362" s="27">
        <v>80</v>
      </c>
      <c r="D362" s="27" t="s">
        <v>128</v>
      </c>
      <c r="E362" s="27" t="s">
        <v>107</v>
      </c>
      <c r="F362" s="27" t="s">
        <v>497</v>
      </c>
      <c r="G362" s="27" t="s">
        <v>63</v>
      </c>
      <c r="H362" s="27">
        <v>60</v>
      </c>
      <c r="I362" s="27">
        <v>19</v>
      </c>
      <c r="J362" s="37">
        <v>-2.61E-4</v>
      </c>
      <c r="K362" s="27">
        <v>10</v>
      </c>
      <c r="L362" s="38">
        <v>-2.5599999999999999E-4</v>
      </c>
      <c r="M362" s="27" t="s">
        <v>65</v>
      </c>
      <c r="O362" s="27" t="s">
        <v>474</v>
      </c>
      <c r="P362" s="27">
        <v>80</v>
      </c>
      <c r="Q362" s="27" t="s">
        <v>128</v>
      </c>
      <c r="R362" s="27" t="s">
        <v>622</v>
      </c>
      <c r="S362" s="27" t="s">
        <v>497</v>
      </c>
      <c r="T362" s="27" t="s">
        <v>63</v>
      </c>
      <c r="U362" s="27">
        <v>10</v>
      </c>
      <c r="V362" s="27">
        <v>19</v>
      </c>
      <c r="W362" s="37">
        <v>-2.61E-4</v>
      </c>
      <c r="X362" s="27">
        <v>10</v>
      </c>
      <c r="Y362" s="38">
        <v>-2.5599999999999999E-4</v>
      </c>
      <c r="Z362" s="27" t="s">
        <v>65</v>
      </c>
    </row>
    <row r="363" spans="2:26" x14ac:dyDescent="0.2">
      <c r="B363" s="27" t="s">
        <v>474</v>
      </c>
      <c r="C363" s="27">
        <v>80</v>
      </c>
      <c r="D363" s="27" t="s">
        <v>128</v>
      </c>
      <c r="E363" s="27" t="s">
        <v>107</v>
      </c>
      <c r="F363" s="27" t="s">
        <v>498</v>
      </c>
      <c r="G363" s="27" t="s">
        <v>64</v>
      </c>
      <c r="H363" s="27">
        <v>60</v>
      </c>
      <c r="I363" s="27">
        <v>24</v>
      </c>
      <c r="J363" s="37">
        <v>-1.6100000000000001E-4</v>
      </c>
      <c r="K363" s="27">
        <v>6</v>
      </c>
      <c r="L363" s="38">
        <v>-1.6000000000000001E-4</v>
      </c>
      <c r="M363" s="27" t="s">
        <v>65</v>
      </c>
      <c r="O363" s="27" t="s">
        <v>474</v>
      </c>
      <c r="P363" s="27">
        <v>80</v>
      </c>
      <c r="Q363" s="27" t="s">
        <v>128</v>
      </c>
      <c r="R363" s="27" t="s">
        <v>622</v>
      </c>
      <c r="S363" s="27" t="s">
        <v>498</v>
      </c>
      <c r="T363" s="27" t="s">
        <v>64</v>
      </c>
      <c r="U363" s="27">
        <v>10</v>
      </c>
      <c r="V363" s="27">
        <v>24</v>
      </c>
      <c r="W363" s="37">
        <v>-1.6100000000000001E-4</v>
      </c>
      <c r="X363" s="27">
        <v>6</v>
      </c>
      <c r="Y363" s="38">
        <v>-1.6000000000000001E-4</v>
      </c>
      <c r="Z363" s="27" t="s">
        <v>65</v>
      </c>
    </row>
    <row r="364" spans="2:26" x14ac:dyDescent="0.2">
      <c r="B364" s="27" t="s">
        <v>474</v>
      </c>
      <c r="C364" s="27">
        <v>81</v>
      </c>
      <c r="D364" s="27" t="s">
        <v>128</v>
      </c>
      <c r="E364" s="27" t="s">
        <v>107</v>
      </c>
      <c r="F364" s="27" t="s">
        <v>499</v>
      </c>
      <c r="G364" s="27" t="s">
        <v>63</v>
      </c>
      <c r="H364" s="27">
        <v>60</v>
      </c>
      <c r="I364" s="27">
        <v>24</v>
      </c>
      <c r="J364" s="37">
        <v>-2.61E-4</v>
      </c>
      <c r="K364" s="27">
        <v>6</v>
      </c>
      <c r="L364" s="38">
        <v>-2.5599999999999999E-4</v>
      </c>
      <c r="M364" s="27" t="s">
        <v>65</v>
      </c>
      <c r="O364" s="27" t="s">
        <v>474</v>
      </c>
      <c r="P364" s="27">
        <v>81</v>
      </c>
      <c r="Q364" s="27" t="s">
        <v>128</v>
      </c>
      <c r="R364" s="27" t="s">
        <v>622</v>
      </c>
      <c r="S364" s="27" t="s">
        <v>499</v>
      </c>
      <c r="T364" s="27" t="s">
        <v>63</v>
      </c>
      <c r="U364" s="27">
        <v>10</v>
      </c>
      <c r="V364" s="27">
        <v>24</v>
      </c>
      <c r="W364" s="37">
        <v>-2.61E-4</v>
      </c>
      <c r="X364" s="27">
        <v>6</v>
      </c>
      <c r="Y364" s="38">
        <v>-2.5599999999999999E-4</v>
      </c>
      <c r="Z364" s="27" t="s">
        <v>65</v>
      </c>
    </row>
    <row r="365" spans="2:26" x14ac:dyDescent="0.2">
      <c r="B365" s="27" t="s">
        <v>474</v>
      </c>
      <c r="C365" s="27">
        <v>81</v>
      </c>
      <c r="D365" s="27" t="s">
        <v>128</v>
      </c>
      <c r="E365" s="27" t="s">
        <v>107</v>
      </c>
      <c r="F365" s="27" t="s">
        <v>500</v>
      </c>
      <c r="G365" s="27" t="s">
        <v>64</v>
      </c>
      <c r="H365" s="27">
        <v>60</v>
      </c>
      <c r="I365" s="27">
        <v>19</v>
      </c>
      <c r="J365" s="37">
        <v>-1.6100000000000001E-4</v>
      </c>
      <c r="K365" s="27">
        <v>10</v>
      </c>
      <c r="L365" s="38">
        <v>-1.6000000000000001E-4</v>
      </c>
      <c r="M365" s="27" t="s">
        <v>65</v>
      </c>
      <c r="O365" s="27" t="s">
        <v>474</v>
      </c>
      <c r="P365" s="27">
        <v>81</v>
      </c>
      <c r="Q365" s="27" t="s">
        <v>128</v>
      </c>
      <c r="R365" s="27" t="s">
        <v>622</v>
      </c>
      <c r="S365" s="27" t="s">
        <v>500</v>
      </c>
      <c r="T365" s="27" t="s">
        <v>64</v>
      </c>
      <c r="U365" s="27">
        <v>10</v>
      </c>
      <c r="V365" s="27">
        <v>19</v>
      </c>
      <c r="W365" s="37">
        <v>-1.6100000000000001E-4</v>
      </c>
      <c r="X365" s="27">
        <v>10</v>
      </c>
      <c r="Y365" s="38">
        <v>-1.6000000000000001E-4</v>
      </c>
      <c r="Z365" s="27" t="s">
        <v>65</v>
      </c>
    </row>
    <row r="366" spans="2:26" x14ac:dyDescent="0.2">
      <c r="B366" s="27" t="s">
        <v>474</v>
      </c>
      <c r="C366" s="27">
        <v>68</v>
      </c>
      <c r="D366" s="27" t="s">
        <v>129</v>
      </c>
      <c r="E366" s="27" t="s">
        <v>107</v>
      </c>
      <c r="F366" s="27" t="s">
        <v>501</v>
      </c>
      <c r="G366" s="27" t="s">
        <v>63</v>
      </c>
      <c r="H366" s="27">
        <v>60</v>
      </c>
      <c r="I366" s="27">
        <v>22</v>
      </c>
      <c r="J366" s="37">
        <v>-2.9700000000000001E-4</v>
      </c>
      <c r="K366" s="27">
        <v>7</v>
      </c>
      <c r="L366" s="38">
        <v>-2.9E-4</v>
      </c>
      <c r="M366" s="27" t="s">
        <v>65</v>
      </c>
      <c r="O366" s="27" t="s">
        <v>474</v>
      </c>
      <c r="P366" s="27">
        <v>68</v>
      </c>
      <c r="Q366" s="27" t="s">
        <v>129</v>
      </c>
      <c r="R366" s="27" t="s">
        <v>622</v>
      </c>
      <c r="S366" s="27" t="s">
        <v>501</v>
      </c>
      <c r="T366" s="27" t="s">
        <v>63</v>
      </c>
      <c r="U366" s="27">
        <v>10</v>
      </c>
      <c r="V366" s="27">
        <v>22</v>
      </c>
      <c r="W366" s="37">
        <v>-2.9700000000000001E-4</v>
      </c>
      <c r="X366" s="27">
        <v>7</v>
      </c>
      <c r="Y366" s="38">
        <v>-2.9E-4</v>
      </c>
      <c r="Z366" s="27" t="s">
        <v>65</v>
      </c>
    </row>
    <row r="367" spans="2:26" x14ac:dyDescent="0.2">
      <c r="B367" s="27" t="s">
        <v>474</v>
      </c>
      <c r="C367" s="27">
        <v>68</v>
      </c>
      <c r="D367" s="27" t="s">
        <v>129</v>
      </c>
      <c r="E367" s="27" t="s">
        <v>107</v>
      </c>
      <c r="F367" s="27" t="s">
        <v>502</v>
      </c>
      <c r="G367" s="27" t="s">
        <v>64</v>
      </c>
      <c r="H367" s="27">
        <v>60</v>
      </c>
      <c r="I367" s="27">
        <v>19</v>
      </c>
      <c r="J367" s="37">
        <v>-1.8200000000000001E-4</v>
      </c>
      <c r="K367" s="27">
        <v>8</v>
      </c>
      <c r="L367" s="38">
        <v>-1.8200000000000001E-4</v>
      </c>
      <c r="M367" s="27" t="s">
        <v>65</v>
      </c>
      <c r="O367" s="27" t="s">
        <v>474</v>
      </c>
      <c r="P367" s="27">
        <v>68</v>
      </c>
      <c r="Q367" s="27" t="s">
        <v>129</v>
      </c>
      <c r="R367" s="27" t="s">
        <v>622</v>
      </c>
      <c r="S367" s="27" t="s">
        <v>502</v>
      </c>
      <c r="T367" s="27" t="s">
        <v>64</v>
      </c>
      <c r="U367" s="27">
        <v>10</v>
      </c>
      <c r="V367" s="27">
        <v>19</v>
      </c>
      <c r="W367" s="37">
        <v>-1.8200000000000001E-4</v>
      </c>
      <c r="X367" s="27">
        <v>9</v>
      </c>
      <c r="Y367" s="38">
        <v>-1.8200000000000001E-4</v>
      </c>
      <c r="Z367" s="27" t="s">
        <v>65</v>
      </c>
    </row>
    <row r="368" spans="2:26" x14ac:dyDescent="0.2">
      <c r="B368" s="27" t="s">
        <v>474</v>
      </c>
      <c r="C368" s="27">
        <v>83</v>
      </c>
      <c r="D368" s="27" t="s">
        <v>128</v>
      </c>
      <c r="E368" s="27" t="s">
        <v>107</v>
      </c>
      <c r="F368" s="27" t="s">
        <v>503</v>
      </c>
      <c r="G368" s="27" t="s">
        <v>63</v>
      </c>
      <c r="H368" s="27">
        <v>60</v>
      </c>
      <c r="I368" s="27">
        <v>22</v>
      </c>
      <c r="J368" s="37">
        <v>-3.0400000000000002E-4</v>
      </c>
      <c r="K368" s="27">
        <v>6</v>
      </c>
      <c r="L368" s="38">
        <v>-2.9999999999999997E-4</v>
      </c>
      <c r="M368" s="27" t="s">
        <v>65</v>
      </c>
      <c r="O368" s="27" t="s">
        <v>474</v>
      </c>
      <c r="P368" s="27">
        <v>83</v>
      </c>
      <c r="Q368" s="27" t="s">
        <v>128</v>
      </c>
      <c r="R368" s="27" t="s">
        <v>622</v>
      </c>
      <c r="S368" s="27" t="s">
        <v>503</v>
      </c>
      <c r="T368" s="27" t="s">
        <v>63</v>
      </c>
      <c r="U368" s="27">
        <v>10</v>
      </c>
      <c r="V368" s="27">
        <v>22</v>
      </c>
      <c r="W368" s="37">
        <v>-3.0400000000000002E-4</v>
      </c>
      <c r="X368" s="27">
        <v>6</v>
      </c>
      <c r="Y368" s="38">
        <v>-2.9999999999999997E-4</v>
      </c>
      <c r="Z368" s="27" t="s">
        <v>65</v>
      </c>
    </row>
    <row r="369" spans="2:26" x14ac:dyDescent="0.2">
      <c r="B369" s="27" t="s">
        <v>474</v>
      </c>
      <c r="C369" s="27">
        <v>83</v>
      </c>
      <c r="D369" s="27" t="s">
        <v>128</v>
      </c>
      <c r="E369" s="27" t="s">
        <v>107</v>
      </c>
      <c r="F369" s="27" t="s">
        <v>504</v>
      </c>
      <c r="G369" s="27" t="s">
        <v>64</v>
      </c>
      <c r="H369" s="27">
        <v>60</v>
      </c>
      <c r="I369" s="27">
        <v>19</v>
      </c>
      <c r="J369" s="37">
        <v>-1.9599999999999999E-4</v>
      </c>
      <c r="K369" s="27">
        <v>6</v>
      </c>
      <c r="L369" s="38">
        <v>-1.95E-4</v>
      </c>
      <c r="M369" s="27" t="s">
        <v>65</v>
      </c>
      <c r="O369" s="27" t="s">
        <v>474</v>
      </c>
      <c r="P369" s="27">
        <v>83</v>
      </c>
      <c r="Q369" s="27" t="s">
        <v>128</v>
      </c>
      <c r="R369" s="27" t="s">
        <v>622</v>
      </c>
      <c r="S369" s="27" t="s">
        <v>504</v>
      </c>
      <c r="T369" s="27" t="s">
        <v>64</v>
      </c>
      <c r="U369" s="27">
        <v>10</v>
      </c>
      <c r="V369" s="27">
        <v>19</v>
      </c>
      <c r="W369" s="37">
        <v>-1.9599999999999999E-4</v>
      </c>
      <c r="X369" s="27">
        <v>6</v>
      </c>
      <c r="Y369" s="38">
        <v>-1.95E-4</v>
      </c>
      <c r="Z369" s="27" t="s">
        <v>65</v>
      </c>
    </row>
    <row r="370" spans="2:26" x14ac:dyDescent="0.2">
      <c r="B370" s="27" t="s">
        <v>474</v>
      </c>
      <c r="C370" s="27">
        <v>84</v>
      </c>
      <c r="D370" s="27" t="s">
        <v>128</v>
      </c>
      <c r="E370" s="27" t="s">
        <v>107</v>
      </c>
      <c r="F370" s="27" t="s">
        <v>505</v>
      </c>
      <c r="G370" s="27" t="s">
        <v>63</v>
      </c>
      <c r="H370" s="27">
        <v>60</v>
      </c>
      <c r="I370" s="27">
        <v>19</v>
      </c>
      <c r="J370" s="37">
        <v>-3.0400000000000002E-4</v>
      </c>
      <c r="K370" s="27">
        <v>8</v>
      </c>
      <c r="L370" s="38">
        <v>-2.9999999999999997E-4</v>
      </c>
      <c r="M370" s="27" t="s">
        <v>65</v>
      </c>
      <c r="O370" s="27" t="s">
        <v>474</v>
      </c>
      <c r="P370" s="27">
        <v>84</v>
      </c>
      <c r="Q370" s="27" t="s">
        <v>128</v>
      </c>
      <c r="R370" s="27" t="s">
        <v>622</v>
      </c>
      <c r="S370" s="27" t="s">
        <v>505</v>
      </c>
      <c r="T370" s="27" t="s">
        <v>63</v>
      </c>
      <c r="U370" s="27">
        <v>10</v>
      </c>
      <c r="V370" s="27">
        <v>19</v>
      </c>
      <c r="W370" s="37">
        <v>-3.0400000000000002E-4</v>
      </c>
      <c r="X370" s="27">
        <v>8</v>
      </c>
      <c r="Y370" s="38">
        <v>-2.9999999999999997E-4</v>
      </c>
      <c r="Z370" s="27" t="s">
        <v>65</v>
      </c>
    </row>
    <row r="371" spans="2:26" x14ac:dyDescent="0.2">
      <c r="B371" s="27" t="s">
        <v>474</v>
      </c>
      <c r="C371" s="27">
        <v>84</v>
      </c>
      <c r="D371" s="27" t="s">
        <v>128</v>
      </c>
      <c r="E371" s="27" t="s">
        <v>107</v>
      </c>
      <c r="F371" s="27" t="s">
        <v>506</v>
      </c>
      <c r="G371" s="27" t="s">
        <v>64</v>
      </c>
      <c r="H371" s="27">
        <v>60</v>
      </c>
      <c r="I371" s="27">
        <v>22</v>
      </c>
      <c r="J371" s="37">
        <v>-1.9599999999999999E-4</v>
      </c>
      <c r="K371" s="27">
        <v>6</v>
      </c>
      <c r="L371" s="38">
        <v>-1.9599999999999999E-4</v>
      </c>
      <c r="M371" s="27" t="s">
        <v>65</v>
      </c>
      <c r="O371" s="27" t="s">
        <v>474</v>
      </c>
      <c r="P371" s="27">
        <v>84</v>
      </c>
      <c r="Q371" s="27" t="s">
        <v>128</v>
      </c>
      <c r="R371" s="27" t="s">
        <v>622</v>
      </c>
      <c r="S371" s="27" t="s">
        <v>506</v>
      </c>
      <c r="T371" s="27" t="s">
        <v>64</v>
      </c>
      <c r="U371" s="27">
        <v>10</v>
      </c>
      <c r="V371" s="27">
        <v>22</v>
      </c>
      <c r="W371" s="37">
        <v>-1.9599999999999999E-4</v>
      </c>
      <c r="X371" s="27">
        <v>6</v>
      </c>
      <c r="Y371" s="38">
        <v>-1.95E-4</v>
      </c>
      <c r="Z371" s="27" t="s">
        <v>65</v>
      </c>
    </row>
    <row r="372" spans="2:26" x14ac:dyDescent="0.2">
      <c r="B372" s="27" t="s">
        <v>474</v>
      </c>
      <c r="C372" s="27">
        <v>70</v>
      </c>
      <c r="D372" s="27" t="s">
        <v>129</v>
      </c>
      <c r="E372" s="27" t="s">
        <v>107</v>
      </c>
      <c r="F372" s="27" t="s">
        <v>507</v>
      </c>
      <c r="G372" s="27" t="s">
        <v>63</v>
      </c>
      <c r="H372" s="27">
        <v>60</v>
      </c>
      <c r="I372" s="27">
        <v>19</v>
      </c>
      <c r="J372" s="37">
        <v>-2.9700000000000001E-4</v>
      </c>
      <c r="K372" s="27">
        <v>7</v>
      </c>
      <c r="L372" s="38">
        <v>-2.8899999999999998E-4</v>
      </c>
      <c r="M372" s="27" t="s">
        <v>65</v>
      </c>
      <c r="O372" s="27" t="s">
        <v>474</v>
      </c>
      <c r="P372" s="27">
        <v>70</v>
      </c>
      <c r="Q372" s="27" t="s">
        <v>129</v>
      </c>
      <c r="R372" s="27" t="s">
        <v>622</v>
      </c>
      <c r="S372" s="27" t="s">
        <v>507</v>
      </c>
      <c r="T372" s="27" t="s">
        <v>63</v>
      </c>
      <c r="U372" s="27">
        <v>10</v>
      </c>
      <c r="V372" s="27">
        <v>19</v>
      </c>
      <c r="W372" s="37">
        <v>-2.9700000000000001E-4</v>
      </c>
      <c r="X372" s="27">
        <v>7</v>
      </c>
      <c r="Y372" s="38">
        <v>-2.8899999999999998E-4</v>
      </c>
      <c r="Z372" s="27" t="s">
        <v>65</v>
      </c>
    </row>
    <row r="373" spans="2:26" x14ac:dyDescent="0.2">
      <c r="B373" s="27" t="s">
        <v>474</v>
      </c>
      <c r="C373" s="27">
        <v>70</v>
      </c>
      <c r="D373" s="27" t="s">
        <v>129</v>
      </c>
      <c r="E373" s="27" t="s">
        <v>107</v>
      </c>
      <c r="F373" s="27" t="s">
        <v>508</v>
      </c>
      <c r="G373" s="27" t="s">
        <v>64</v>
      </c>
      <c r="H373" s="27">
        <v>60</v>
      </c>
      <c r="I373" s="27">
        <v>22</v>
      </c>
      <c r="J373" s="37">
        <v>-1.8200000000000001E-4</v>
      </c>
      <c r="K373" s="27">
        <v>7</v>
      </c>
      <c r="L373" s="38">
        <v>-1.8200000000000001E-4</v>
      </c>
      <c r="M373" s="27" t="s">
        <v>65</v>
      </c>
      <c r="O373" s="27" t="s">
        <v>474</v>
      </c>
      <c r="P373" s="27">
        <v>70</v>
      </c>
      <c r="Q373" s="27" t="s">
        <v>129</v>
      </c>
      <c r="R373" s="27" t="s">
        <v>622</v>
      </c>
      <c r="S373" s="27" t="s">
        <v>508</v>
      </c>
      <c r="T373" s="27" t="s">
        <v>64</v>
      </c>
      <c r="U373" s="27">
        <v>10</v>
      </c>
      <c r="V373" s="27">
        <v>22</v>
      </c>
      <c r="W373" s="37">
        <v>-1.8200000000000001E-4</v>
      </c>
      <c r="X373" s="27">
        <v>7</v>
      </c>
      <c r="Y373" s="38">
        <v>-1.8200000000000001E-4</v>
      </c>
      <c r="Z373" s="27" t="s">
        <v>65</v>
      </c>
    </row>
    <row r="374" spans="2:26" x14ac:dyDescent="0.2">
      <c r="B374" s="27" t="s">
        <v>474</v>
      </c>
      <c r="C374" s="27">
        <v>79</v>
      </c>
      <c r="D374" s="27" t="s">
        <v>128</v>
      </c>
      <c r="E374" s="27" t="s">
        <v>107</v>
      </c>
      <c r="F374" s="27" t="s">
        <v>509</v>
      </c>
      <c r="G374" s="27" t="s">
        <v>63</v>
      </c>
      <c r="H374" s="27">
        <v>60</v>
      </c>
      <c r="I374" s="27">
        <v>19</v>
      </c>
      <c r="J374" s="37">
        <v>-2.5999999999999998E-4</v>
      </c>
      <c r="K374" s="27">
        <v>10</v>
      </c>
      <c r="L374" s="38">
        <v>-2.5500000000000002E-4</v>
      </c>
      <c r="M374" s="27" t="s">
        <v>65</v>
      </c>
      <c r="O374" s="27" t="s">
        <v>474</v>
      </c>
      <c r="P374" s="27">
        <v>79</v>
      </c>
      <c r="Q374" s="27" t="s">
        <v>128</v>
      </c>
      <c r="R374" s="27" t="s">
        <v>622</v>
      </c>
      <c r="S374" s="27" t="s">
        <v>509</v>
      </c>
      <c r="T374" s="27" t="s">
        <v>63</v>
      </c>
      <c r="U374" s="27">
        <v>10</v>
      </c>
      <c r="V374" s="27">
        <v>19</v>
      </c>
      <c r="W374" s="37">
        <v>-2.5999999999999998E-4</v>
      </c>
      <c r="X374" s="27">
        <v>10</v>
      </c>
      <c r="Y374" s="38">
        <v>-2.5500000000000002E-4</v>
      </c>
      <c r="Z374" s="27" t="s">
        <v>65</v>
      </c>
    </row>
    <row r="375" spans="2:26" x14ac:dyDescent="0.2">
      <c r="B375" s="27" t="s">
        <v>474</v>
      </c>
      <c r="C375" s="27">
        <v>79</v>
      </c>
      <c r="D375" s="27" t="s">
        <v>128</v>
      </c>
      <c r="E375" s="27" t="s">
        <v>107</v>
      </c>
      <c r="F375" s="27" t="s">
        <v>510</v>
      </c>
      <c r="G375" s="27" t="s">
        <v>64</v>
      </c>
      <c r="H375" s="27">
        <v>60</v>
      </c>
      <c r="I375" s="27">
        <v>24</v>
      </c>
      <c r="J375" s="37">
        <v>-1.6100000000000001E-4</v>
      </c>
      <c r="K375" s="27">
        <v>6</v>
      </c>
      <c r="L375" s="38">
        <v>-1.6000000000000001E-4</v>
      </c>
      <c r="M375" s="27" t="s">
        <v>65</v>
      </c>
      <c r="O375" s="27" t="s">
        <v>474</v>
      </c>
      <c r="P375" s="27">
        <v>79</v>
      </c>
      <c r="Q375" s="27" t="s">
        <v>128</v>
      </c>
      <c r="R375" s="27" t="s">
        <v>622</v>
      </c>
      <c r="S375" s="27" t="s">
        <v>510</v>
      </c>
      <c r="T375" s="27" t="s">
        <v>64</v>
      </c>
      <c r="U375" s="27">
        <v>10</v>
      </c>
      <c r="V375" s="27">
        <v>24</v>
      </c>
      <c r="W375" s="37">
        <v>-1.6100000000000001E-4</v>
      </c>
      <c r="X375" s="27">
        <v>6</v>
      </c>
      <c r="Y375" s="38">
        <v>-1.6000000000000001E-4</v>
      </c>
      <c r="Z375" s="27" t="s">
        <v>65</v>
      </c>
    </row>
    <row r="376" spans="2:26" x14ac:dyDescent="0.2">
      <c r="B376" s="27" t="s">
        <v>474</v>
      </c>
      <c r="C376" s="27">
        <v>63</v>
      </c>
      <c r="D376" s="27" t="s">
        <v>127</v>
      </c>
      <c r="E376" s="27" t="s">
        <v>107</v>
      </c>
      <c r="F376" s="27" t="s">
        <v>511</v>
      </c>
      <c r="G376" s="27" t="s">
        <v>63</v>
      </c>
      <c r="H376" s="27">
        <v>60</v>
      </c>
      <c r="I376" s="27">
        <v>22</v>
      </c>
      <c r="J376" s="37">
        <v>-1.56E-4</v>
      </c>
      <c r="K376" s="27">
        <v>6</v>
      </c>
      <c r="L376" s="38">
        <v>-1.5200000000000001E-4</v>
      </c>
      <c r="M376" s="27" t="s">
        <v>65</v>
      </c>
      <c r="O376" s="27" t="s">
        <v>474</v>
      </c>
      <c r="P376" s="27">
        <v>63</v>
      </c>
      <c r="Q376" s="27" t="s">
        <v>127</v>
      </c>
      <c r="R376" s="27" t="s">
        <v>622</v>
      </c>
      <c r="S376" s="27" t="s">
        <v>511</v>
      </c>
      <c r="T376" s="27" t="s">
        <v>63</v>
      </c>
      <c r="U376" s="27">
        <v>10</v>
      </c>
      <c r="V376" s="27">
        <v>22</v>
      </c>
      <c r="W376" s="37">
        <v>-1.56E-4</v>
      </c>
      <c r="X376" s="27">
        <v>6</v>
      </c>
      <c r="Y376" s="38">
        <v>-1.5200000000000001E-4</v>
      </c>
      <c r="Z376" s="27" t="s">
        <v>65</v>
      </c>
    </row>
    <row r="377" spans="2:26" x14ac:dyDescent="0.2">
      <c r="B377" s="27" t="s">
        <v>474</v>
      </c>
      <c r="C377" s="27">
        <v>63</v>
      </c>
      <c r="D377" s="27" t="s">
        <v>127</v>
      </c>
      <c r="E377" s="27" t="s">
        <v>107</v>
      </c>
      <c r="F377" s="27" t="s">
        <v>512</v>
      </c>
      <c r="G377" s="27" t="s">
        <v>64</v>
      </c>
      <c r="H377" s="27">
        <v>60</v>
      </c>
      <c r="I377" s="27">
        <v>17</v>
      </c>
      <c r="J377" s="37">
        <v>-1.3200000000000001E-4</v>
      </c>
      <c r="K377" s="27">
        <v>10</v>
      </c>
      <c r="L377" s="38">
        <v>-1.2899999999999999E-4</v>
      </c>
      <c r="M377" s="27" t="s">
        <v>65</v>
      </c>
      <c r="O377" s="27" t="s">
        <v>474</v>
      </c>
      <c r="P377" s="27">
        <v>63</v>
      </c>
      <c r="Q377" s="27" t="s">
        <v>127</v>
      </c>
      <c r="R377" s="27" t="s">
        <v>622</v>
      </c>
      <c r="S377" s="27" t="s">
        <v>512</v>
      </c>
      <c r="T377" s="27" t="s">
        <v>64</v>
      </c>
      <c r="U377" s="27">
        <v>10</v>
      </c>
      <c r="V377" s="27">
        <v>17</v>
      </c>
      <c r="W377" s="37">
        <v>-1.3200000000000001E-4</v>
      </c>
      <c r="X377" s="27">
        <v>10</v>
      </c>
      <c r="Y377" s="38">
        <v>-1.2899999999999999E-4</v>
      </c>
      <c r="Z377" s="27" t="s">
        <v>65</v>
      </c>
    </row>
    <row r="378" spans="2:26" x14ac:dyDescent="0.2">
      <c r="B378" s="27" t="s">
        <v>474</v>
      </c>
      <c r="C378" s="27">
        <v>75</v>
      </c>
      <c r="D378" s="27" t="s">
        <v>128</v>
      </c>
      <c r="E378" s="27" t="s">
        <v>107</v>
      </c>
      <c r="F378" s="27" t="s">
        <v>513</v>
      </c>
      <c r="G378" s="27" t="s">
        <v>63</v>
      </c>
      <c r="H378" s="27">
        <v>60</v>
      </c>
      <c r="I378" s="27">
        <v>22</v>
      </c>
      <c r="J378" s="37">
        <v>-1.75E-4</v>
      </c>
      <c r="K378" s="27">
        <v>6</v>
      </c>
      <c r="L378" s="38">
        <v>-1.73E-4</v>
      </c>
      <c r="M378" s="27" t="s">
        <v>65</v>
      </c>
      <c r="O378" s="27" t="s">
        <v>474</v>
      </c>
      <c r="P378" s="27">
        <v>75</v>
      </c>
      <c r="Q378" s="27" t="s">
        <v>128</v>
      </c>
      <c r="R378" s="27" t="s">
        <v>622</v>
      </c>
      <c r="S378" s="27" t="s">
        <v>513</v>
      </c>
      <c r="T378" s="27" t="s">
        <v>63</v>
      </c>
      <c r="U378" s="27">
        <v>10</v>
      </c>
      <c r="V378" s="27">
        <v>22</v>
      </c>
      <c r="W378" s="37">
        <v>-1.75E-4</v>
      </c>
      <c r="X378" s="27">
        <v>6</v>
      </c>
      <c r="Y378" s="38">
        <v>-1.73E-4</v>
      </c>
      <c r="Z378" s="27" t="s">
        <v>65</v>
      </c>
    </row>
    <row r="379" spans="2:26" x14ac:dyDescent="0.2">
      <c r="B379" s="27" t="s">
        <v>474</v>
      </c>
      <c r="C379" s="27">
        <v>75</v>
      </c>
      <c r="D379" s="27" t="s">
        <v>128</v>
      </c>
      <c r="E379" s="27" t="s">
        <v>107</v>
      </c>
      <c r="F379" s="27" t="s">
        <v>514</v>
      </c>
      <c r="G379" s="27" t="s">
        <v>64</v>
      </c>
      <c r="H379" s="27">
        <v>60</v>
      </c>
      <c r="I379" s="27">
        <v>19</v>
      </c>
      <c r="J379" s="37">
        <v>-1.5300000000000001E-4</v>
      </c>
      <c r="K379" s="27">
        <v>6</v>
      </c>
      <c r="L379" s="38">
        <v>-1.5200000000000001E-4</v>
      </c>
      <c r="M379" s="27" t="s">
        <v>65</v>
      </c>
      <c r="O379" s="27" t="s">
        <v>474</v>
      </c>
      <c r="P379" s="27">
        <v>75</v>
      </c>
      <c r="Q379" s="27" t="s">
        <v>128</v>
      </c>
      <c r="R379" s="27" t="s">
        <v>622</v>
      </c>
      <c r="S379" s="27" t="s">
        <v>514</v>
      </c>
      <c r="T379" s="27" t="s">
        <v>64</v>
      </c>
      <c r="U379" s="27">
        <v>10</v>
      </c>
      <c r="V379" s="27">
        <v>19</v>
      </c>
      <c r="W379" s="37">
        <v>-1.5300000000000001E-4</v>
      </c>
      <c r="X379" s="27">
        <v>6</v>
      </c>
      <c r="Y379" s="38">
        <v>-1.5200000000000001E-4</v>
      </c>
      <c r="Z379" s="27" t="s">
        <v>65</v>
      </c>
    </row>
    <row r="380" spans="2:26" x14ac:dyDescent="0.2">
      <c r="B380" s="27" t="s">
        <v>474</v>
      </c>
      <c r="C380" s="27">
        <v>71</v>
      </c>
      <c r="D380" s="27" t="s">
        <v>129</v>
      </c>
      <c r="E380" s="27" t="s">
        <v>107</v>
      </c>
      <c r="F380" s="27" t="s">
        <v>515</v>
      </c>
      <c r="G380" s="27" t="s">
        <v>63</v>
      </c>
      <c r="H380" s="27">
        <v>60</v>
      </c>
      <c r="I380" s="27">
        <v>19</v>
      </c>
      <c r="J380" s="37">
        <v>-1.6100000000000001E-4</v>
      </c>
      <c r="K380" s="27">
        <v>7</v>
      </c>
      <c r="L380" s="38">
        <v>-1.5799999999999999E-4</v>
      </c>
      <c r="M380" s="27" t="s">
        <v>65</v>
      </c>
      <c r="O380" s="27" t="s">
        <v>474</v>
      </c>
      <c r="P380" s="27">
        <v>71</v>
      </c>
      <c r="Q380" s="27" t="s">
        <v>129</v>
      </c>
      <c r="R380" s="27" t="s">
        <v>622</v>
      </c>
      <c r="S380" s="27" t="s">
        <v>515</v>
      </c>
      <c r="T380" s="27" t="s">
        <v>63</v>
      </c>
      <c r="U380" s="27">
        <v>10</v>
      </c>
      <c r="V380" s="27">
        <v>19</v>
      </c>
      <c r="W380" s="37">
        <v>-1.6100000000000001E-4</v>
      </c>
      <c r="X380" s="27">
        <v>7</v>
      </c>
      <c r="Y380" s="38">
        <v>-1.5799999999999999E-4</v>
      </c>
      <c r="Z380" s="27" t="s">
        <v>65</v>
      </c>
    </row>
    <row r="381" spans="2:26" x14ac:dyDescent="0.2">
      <c r="B381" s="27" t="s">
        <v>474</v>
      </c>
      <c r="C381" s="27">
        <v>71</v>
      </c>
      <c r="D381" s="27" t="s">
        <v>129</v>
      </c>
      <c r="E381" s="27" t="s">
        <v>107</v>
      </c>
      <c r="F381" s="27" t="s">
        <v>516</v>
      </c>
      <c r="G381" s="27" t="s">
        <v>64</v>
      </c>
      <c r="H381" s="27">
        <v>60</v>
      </c>
      <c r="I381" s="27">
        <v>19</v>
      </c>
      <c r="J381" s="37">
        <v>-1.4799999999999999E-4</v>
      </c>
      <c r="K381" s="27">
        <v>7</v>
      </c>
      <c r="L381" s="38">
        <v>-1.46E-4</v>
      </c>
      <c r="M381" s="27" t="s">
        <v>65</v>
      </c>
      <c r="O381" s="27" t="s">
        <v>474</v>
      </c>
      <c r="P381" s="27">
        <v>71</v>
      </c>
      <c r="Q381" s="27" t="s">
        <v>129</v>
      </c>
      <c r="R381" s="27" t="s">
        <v>622</v>
      </c>
      <c r="S381" s="27" t="s">
        <v>516</v>
      </c>
      <c r="T381" s="27" t="s">
        <v>64</v>
      </c>
      <c r="U381" s="27">
        <v>10</v>
      </c>
      <c r="V381" s="27">
        <v>19</v>
      </c>
      <c r="W381" s="37">
        <v>-1.4799999999999999E-4</v>
      </c>
      <c r="X381" s="27">
        <v>7</v>
      </c>
      <c r="Y381" s="38">
        <v>-1.46E-4</v>
      </c>
      <c r="Z381" s="27" t="s">
        <v>65</v>
      </c>
    </row>
    <row r="382" spans="2:26" x14ac:dyDescent="0.2">
      <c r="B382" s="27" t="s">
        <v>474</v>
      </c>
      <c r="C382" s="27">
        <v>72</v>
      </c>
      <c r="D382" s="27" t="s">
        <v>129</v>
      </c>
      <c r="E382" s="27" t="s">
        <v>107</v>
      </c>
      <c r="F382" s="27" t="s">
        <v>517</v>
      </c>
      <c r="G382" s="27" t="s">
        <v>63</v>
      </c>
      <c r="H382" s="27">
        <v>60</v>
      </c>
      <c r="I382" s="27">
        <v>19</v>
      </c>
      <c r="J382" s="37">
        <v>-1.6100000000000001E-4</v>
      </c>
      <c r="K382" s="27">
        <v>7</v>
      </c>
      <c r="L382" s="38">
        <v>-1.5799999999999999E-4</v>
      </c>
      <c r="M382" s="27" t="s">
        <v>65</v>
      </c>
      <c r="O382" s="27" t="s">
        <v>474</v>
      </c>
      <c r="P382" s="27">
        <v>72</v>
      </c>
      <c r="Q382" s="27" t="s">
        <v>129</v>
      </c>
      <c r="R382" s="27" t="s">
        <v>622</v>
      </c>
      <c r="S382" s="27" t="s">
        <v>517</v>
      </c>
      <c r="T382" s="27" t="s">
        <v>63</v>
      </c>
      <c r="U382" s="27">
        <v>10</v>
      </c>
      <c r="V382" s="27">
        <v>19</v>
      </c>
      <c r="W382" s="37">
        <v>-1.6100000000000001E-4</v>
      </c>
      <c r="X382" s="27">
        <v>7</v>
      </c>
      <c r="Y382" s="38">
        <v>-1.5799999999999999E-4</v>
      </c>
      <c r="Z382" s="27" t="s">
        <v>65</v>
      </c>
    </row>
    <row r="383" spans="2:26" x14ac:dyDescent="0.2">
      <c r="B383" s="27" t="s">
        <v>474</v>
      </c>
      <c r="C383" s="27">
        <v>72</v>
      </c>
      <c r="D383" s="27" t="s">
        <v>129</v>
      </c>
      <c r="E383" s="27" t="s">
        <v>107</v>
      </c>
      <c r="F383" s="27" t="s">
        <v>518</v>
      </c>
      <c r="G383" s="27" t="s">
        <v>64</v>
      </c>
      <c r="H383" s="27">
        <v>60</v>
      </c>
      <c r="I383" s="27">
        <v>19</v>
      </c>
      <c r="J383" s="37">
        <v>-1.4799999999999999E-4</v>
      </c>
      <c r="K383" s="27">
        <v>7</v>
      </c>
      <c r="L383" s="38">
        <v>-1.46E-4</v>
      </c>
      <c r="M383" s="27" t="s">
        <v>65</v>
      </c>
      <c r="O383" s="27" t="s">
        <v>474</v>
      </c>
      <c r="P383" s="27">
        <v>72</v>
      </c>
      <c r="Q383" s="27" t="s">
        <v>129</v>
      </c>
      <c r="R383" s="27" t="s">
        <v>622</v>
      </c>
      <c r="S383" s="27" t="s">
        <v>518</v>
      </c>
      <c r="T383" s="27" t="s">
        <v>64</v>
      </c>
      <c r="U383" s="27">
        <v>10</v>
      </c>
      <c r="V383" s="27">
        <v>19</v>
      </c>
      <c r="W383" s="37">
        <v>-1.4799999999999999E-4</v>
      </c>
      <c r="X383" s="27">
        <v>7</v>
      </c>
      <c r="Y383" s="38">
        <v>-1.46E-4</v>
      </c>
      <c r="Z383" s="27" t="s">
        <v>65</v>
      </c>
    </row>
    <row r="384" spans="2:26" x14ac:dyDescent="0.2">
      <c r="B384" s="27" t="s">
        <v>474</v>
      </c>
      <c r="C384" s="27">
        <v>76</v>
      </c>
      <c r="D384" s="27" t="s">
        <v>128</v>
      </c>
      <c r="E384" s="27" t="s">
        <v>107</v>
      </c>
      <c r="F384" s="27" t="s">
        <v>519</v>
      </c>
      <c r="G384" s="27" t="s">
        <v>63</v>
      </c>
      <c r="H384" s="27">
        <v>60</v>
      </c>
      <c r="I384" s="27">
        <v>19</v>
      </c>
      <c r="J384" s="37">
        <v>-1.74E-4</v>
      </c>
      <c r="K384" s="27">
        <v>6</v>
      </c>
      <c r="L384" s="38">
        <v>-1.7200000000000001E-4</v>
      </c>
      <c r="M384" s="27" t="s">
        <v>65</v>
      </c>
      <c r="O384" s="27" t="s">
        <v>474</v>
      </c>
      <c r="P384" s="27">
        <v>76</v>
      </c>
      <c r="Q384" s="27" t="s">
        <v>128</v>
      </c>
      <c r="R384" s="27" t="s">
        <v>622</v>
      </c>
      <c r="S384" s="27" t="s">
        <v>519</v>
      </c>
      <c r="T384" s="27" t="s">
        <v>63</v>
      </c>
      <c r="U384" s="27">
        <v>10</v>
      </c>
      <c r="V384" s="27">
        <v>19</v>
      </c>
      <c r="W384" s="37">
        <v>-1.74E-4</v>
      </c>
      <c r="X384" s="27">
        <v>6</v>
      </c>
      <c r="Y384" s="38">
        <v>-1.7200000000000001E-4</v>
      </c>
      <c r="Z384" s="27" t="s">
        <v>65</v>
      </c>
    </row>
    <row r="385" spans="2:26" x14ac:dyDescent="0.2">
      <c r="B385" s="27" t="s">
        <v>474</v>
      </c>
      <c r="C385" s="27">
        <v>76</v>
      </c>
      <c r="D385" s="27" t="s">
        <v>128</v>
      </c>
      <c r="E385" s="27" t="s">
        <v>107</v>
      </c>
      <c r="F385" s="27" t="s">
        <v>520</v>
      </c>
      <c r="G385" s="27" t="s">
        <v>64</v>
      </c>
      <c r="H385" s="27">
        <v>60</v>
      </c>
      <c r="I385" s="27">
        <v>22</v>
      </c>
      <c r="J385" s="37">
        <v>-1.5300000000000001E-4</v>
      </c>
      <c r="K385" s="27">
        <v>6</v>
      </c>
      <c r="L385" s="38">
        <v>-1.5100000000000001E-4</v>
      </c>
      <c r="M385" s="27" t="s">
        <v>65</v>
      </c>
      <c r="O385" s="27" t="s">
        <v>474</v>
      </c>
      <c r="P385" s="27">
        <v>76</v>
      </c>
      <c r="Q385" s="27" t="s">
        <v>128</v>
      </c>
      <c r="R385" s="27" t="s">
        <v>622</v>
      </c>
      <c r="S385" s="27" t="s">
        <v>520</v>
      </c>
      <c r="T385" s="27" t="s">
        <v>64</v>
      </c>
      <c r="U385" s="27">
        <v>10</v>
      </c>
      <c r="V385" s="27">
        <v>22</v>
      </c>
      <c r="W385" s="37">
        <v>-1.5300000000000001E-4</v>
      </c>
      <c r="X385" s="27">
        <v>6</v>
      </c>
      <c r="Y385" s="38">
        <v>-1.5100000000000001E-4</v>
      </c>
      <c r="Z385" s="27" t="s">
        <v>65</v>
      </c>
    </row>
    <row r="386" spans="2:26" x14ac:dyDescent="0.2">
      <c r="B386" s="27" t="s">
        <v>474</v>
      </c>
      <c r="C386" s="27">
        <v>64</v>
      </c>
      <c r="D386" s="27" t="s">
        <v>127</v>
      </c>
      <c r="E386" s="27" t="s">
        <v>107</v>
      </c>
      <c r="F386" s="27" t="s">
        <v>521</v>
      </c>
      <c r="G386" s="27" t="s">
        <v>63</v>
      </c>
      <c r="H386" s="27">
        <v>60</v>
      </c>
      <c r="I386" s="27">
        <v>17</v>
      </c>
      <c r="J386" s="37">
        <v>-1.55E-4</v>
      </c>
      <c r="K386" s="27">
        <v>10</v>
      </c>
      <c r="L386" s="38">
        <v>-1.5100000000000001E-4</v>
      </c>
      <c r="M386" s="27" t="s">
        <v>65</v>
      </c>
      <c r="O386" s="27" t="s">
        <v>474</v>
      </c>
      <c r="P386" s="27">
        <v>64</v>
      </c>
      <c r="Q386" s="27" t="s">
        <v>127</v>
      </c>
      <c r="R386" s="27" t="s">
        <v>622</v>
      </c>
      <c r="S386" s="27" t="s">
        <v>521</v>
      </c>
      <c r="T386" s="27" t="s">
        <v>63</v>
      </c>
      <c r="U386" s="27">
        <v>10</v>
      </c>
      <c r="V386" s="27">
        <v>17</v>
      </c>
      <c r="W386" s="37">
        <v>-1.55E-4</v>
      </c>
      <c r="X386" s="27">
        <v>10</v>
      </c>
      <c r="Y386" s="38">
        <v>-1.5100000000000001E-4</v>
      </c>
      <c r="Z386" s="27" t="s">
        <v>65</v>
      </c>
    </row>
    <row r="387" spans="2:26" x14ac:dyDescent="0.2">
      <c r="B387" s="27" t="s">
        <v>474</v>
      </c>
      <c r="C387" s="27">
        <v>64</v>
      </c>
      <c r="D387" s="27" t="s">
        <v>127</v>
      </c>
      <c r="E387" s="27" t="s">
        <v>107</v>
      </c>
      <c r="F387" s="27" t="s">
        <v>522</v>
      </c>
      <c r="G387" s="27" t="s">
        <v>64</v>
      </c>
      <c r="H387" s="27">
        <v>60</v>
      </c>
      <c r="I387" s="27">
        <v>22</v>
      </c>
      <c r="J387" s="37">
        <v>-1.3200000000000001E-4</v>
      </c>
      <c r="K387" s="27">
        <v>6</v>
      </c>
      <c r="L387" s="38">
        <v>-1.2899999999999999E-4</v>
      </c>
      <c r="M387" s="27" t="s">
        <v>65</v>
      </c>
      <c r="O387" s="27" t="s">
        <v>474</v>
      </c>
      <c r="P387" s="27">
        <v>64</v>
      </c>
      <c r="Q387" s="27" t="s">
        <v>127</v>
      </c>
      <c r="R387" s="27" t="s">
        <v>622</v>
      </c>
      <c r="S387" s="27" t="s">
        <v>522</v>
      </c>
      <c r="T387" s="27" t="s">
        <v>64</v>
      </c>
      <c r="U387" s="27">
        <v>10</v>
      </c>
      <c r="V387" s="27">
        <v>22</v>
      </c>
      <c r="W387" s="37">
        <v>-1.3200000000000001E-4</v>
      </c>
      <c r="X387" s="27">
        <v>6</v>
      </c>
      <c r="Y387" s="38">
        <v>-1.2899999999999999E-4</v>
      </c>
      <c r="Z387" s="27" t="s">
        <v>65</v>
      </c>
    </row>
    <row r="388" spans="2:26" x14ac:dyDescent="0.2">
      <c r="B388" s="27" t="s">
        <v>523</v>
      </c>
      <c r="C388" s="27">
        <v>127</v>
      </c>
      <c r="D388" s="27" t="s">
        <v>127</v>
      </c>
      <c r="E388" s="27" t="s">
        <v>107</v>
      </c>
      <c r="F388" s="27" t="s">
        <v>524</v>
      </c>
      <c r="G388" s="27" t="s">
        <v>63</v>
      </c>
      <c r="H388" s="27">
        <v>60</v>
      </c>
      <c r="I388" s="27">
        <v>22</v>
      </c>
      <c r="J388" s="39">
        <v>-3.1100000000000002E-4</v>
      </c>
      <c r="K388" s="27">
        <v>6</v>
      </c>
      <c r="L388" s="27">
        <v>-2.9999999999999997E-4</v>
      </c>
      <c r="M388" s="27" t="s">
        <v>65</v>
      </c>
      <c r="O388" s="27" t="s">
        <v>523</v>
      </c>
      <c r="P388" s="27">
        <v>127</v>
      </c>
      <c r="Q388" s="27" t="s">
        <v>127</v>
      </c>
      <c r="R388" s="27" t="s">
        <v>622</v>
      </c>
      <c r="S388" s="27" t="s">
        <v>524</v>
      </c>
      <c r="T388" s="27" t="s">
        <v>63</v>
      </c>
      <c r="U388" s="27">
        <v>10</v>
      </c>
      <c r="V388" s="27">
        <v>22</v>
      </c>
      <c r="W388" s="39">
        <v>-3.1100000000000002E-4</v>
      </c>
      <c r="X388" s="27">
        <v>6</v>
      </c>
      <c r="Y388" s="27">
        <v>-2.9999999999999997E-4</v>
      </c>
      <c r="Z388" s="27" t="s">
        <v>65</v>
      </c>
    </row>
    <row r="389" spans="2:26" x14ac:dyDescent="0.2">
      <c r="B389" s="27" t="s">
        <v>523</v>
      </c>
      <c r="C389" s="27">
        <v>127</v>
      </c>
      <c r="D389" s="27" t="s">
        <v>127</v>
      </c>
      <c r="E389" s="27" t="s">
        <v>107</v>
      </c>
      <c r="F389" s="27" t="s">
        <v>525</v>
      </c>
      <c r="G389" s="27" t="s">
        <v>64</v>
      </c>
      <c r="H389" s="27">
        <v>60</v>
      </c>
      <c r="I389" s="27">
        <v>17</v>
      </c>
      <c r="J389" s="39">
        <v>-1.73E-4</v>
      </c>
      <c r="K389" s="27">
        <v>10</v>
      </c>
      <c r="L389" s="27">
        <v>-1.6899999999999999E-4</v>
      </c>
      <c r="M389" s="27" t="s">
        <v>65</v>
      </c>
      <c r="O389" s="27" t="s">
        <v>523</v>
      </c>
      <c r="P389" s="27">
        <v>127</v>
      </c>
      <c r="Q389" s="27" t="s">
        <v>127</v>
      </c>
      <c r="R389" s="27" t="s">
        <v>622</v>
      </c>
      <c r="S389" s="27" t="s">
        <v>525</v>
      </c>
      <c r="T389" s="27" t="s">
        <v>64</v>
      </c>
      <c r="U389" s="27">
        <v>10</v>
      </c>
      <c r="V389" s="27">
        <v>17</v>
      </c>
      <c r="W389" s="39">
        <v>-1.73E-4</v>
      </c>
      <c r="X389" s="27">
        <v>10</v>
      </c>
      <c r="Y389" s="27">
        <v>-1.6899999999999999E-4</v>
      </c>
      <c r="Z389" s="27" t="s">
        <v>65</v>
      </c>
    </row>
    <row r="390" spans="2:26" x14ac:dyDescent="0.2">
      <c r="B390" s="27" t="s">
        <v>523</v>
      </c>
      <c r="C390" s="27">
        <v>139</v>
      </c>
      <c r="D390" s="27" t="s">
        <v>128</v>
      </c>
      <c r="E390" s="27" t="s">
        <v>107</v>
      </c>
      <c r="F390" s="27" t="s">
        <v>526</v>
      </c>
      <c r="G390" s="27" t="s">
        <v>63</v>
      </c>
      <c r="H390" s="27">
        <v>60</v>
      </c>
      <c r="I390" s="27">
        <v>19</v>
      </c>
      <c r="J390" s="39">
        <v>-3.4699999999999998E-4</v>
      </c>
      <c r="K390" s="27">
        <v>6</v>
      </c>
      <c r="L390" s="27">
        <v>-3.4000000000000002E-4</v>
      </c>
      <c r="M390" s="27" t="s">
        <v>65</v>
      </c>
      <c r="O390" s="27" t="s">
        <v>523</v>
      </c>
      <c r="P390" s="27">
        <v>139</v>
      </c>
      <c r="Q390" s="27" t="s">
        <v>128</v>
      </c>
      <c r="R390" s="27" t="s">
        <v>622</v>
      </c>
      <c r="S390" s="27" t="s">
        <v>526</v>
      </c>
      <c r="T390" s="27" t="s">
        <v>63</v>
      </c>
      <c r="U390" s="27">
        <v>10</v>
      </c>
      <c r="V390" s="27">
        <v>19</v>
      </c>
      <c r="W390" s="39">
        <v>-3.4699999999999998E-4</v>
      </c>
      <c r="X390" s="27">
        <v>6</v>
      </c>
      <c r="Y390" s="27">
        <v>-3.4000000000000002E-4</v>
      </c>
      <c r="Z390" s="27" t="s">
        <v>65</v>
      </c>
    </row>
    <row r="391" spans="2:26" x14ac:dyDescent="0.2">
      <c r="B391" s="27" t="s">
        <v>523</v>
      </c>
      <c r="C391" s="27">
        <v>139</v>
      </c>
      <c r="D391" s="27" t="s">
        <v>128</v>
      </c>
      <c r="E391" s="27" t="s">
        <v>107</v>
      </c>
      <c r="F391" s="27" t="s">
        <v>527</v>
      </c>
      <c r="G391" s="27" t="s">
        <v>64</v>
      </c>
      <c r="H391" s="27">
        <v>60</v>
      </c>
      <c r="I391" s="27">
        <v>19</v>
      </c>
      <c r="J391" s="39">
        <v>-2.04E-4</v>
      </c>
      <c r="K391" s="27">
        <v>6</v>
      </c>
      <c r="L391" s="27">
        <v>-2.02E-4</v>
      </c>
      <c r="M391" s="27" t="s">
        <v>65</v>
      </c>
      <c r="O391" s="27" t="s">
        <v>523</v>
      </c>
      <c r="P391" s="27">
        <v>139</v>
      </c>
      <c r="Q391" s="27" t="s">
        <v>128</v>
      </c>
      <c r="R391" s="27" t="s">
        <v>622</v>
      </c>
      <c r="S391" s="27" t="s">
        <v>527</v>
      </c>
      <c r="T391" s="27" t="s">
        <v>64</v>
      </c>
      <c r="U391" s="27">
        <v>10</v>
      </c>
      <c r="V391" s="27">
        <v>19</v>
      </c>
      <c r="W391" s="39">
        <v>-2.04E-4</v>
      </c>
      <c r="X391" s="27">
        <v>6</v>
      </c>
      <c r="Y391" s="27">
        <v>-2.02E-4</v>
      </c>
      <c r="Z391" s="27" t="s">
        <v>65</v>
      </c>
    </row>
    <row r="392" spans="2:26" x14ac:dyDescent="0.2">
      <c r="B392" s="27" t="s">
        <v>523</v>
      </c>
      <c r="C392" s="27">
        <v>135</v>
      </c>
      <c r="D392" s="27" t="s">
        <v>129</v>
      </c>
      <c r="E392" s="27" t="s">
        <v>107</v>
      </c>
      <c r="F392" s="27" t="s">
        <v>528</v>
      </c>
      <c r="G392" s="27" t="s">
        <v>63</v>
      </c>
      <c r="H392" s="27">
        <v>60</v>
      </c>
      <c r="I392" s="27">
        <v>19</v>
      </c>
      <c r="J392" s="39">
        <v>-3.3399999999999999E-4</v>
      </c>
      <c r="K392" s="27">
        <v>9</v>
      </c>
      <c r="L392" s="27">
        <v>-3.2299999999999999E-4</v>
      </c>
      <c r="M392" s="27" t="s">
        <v>65</v>
      </c>
      <c r="O392" s="27" t="s">
        <v>523</v>
      </c>
      <c r="P392" s="27">
        <v>135</v>
      </c>
      <c r="Q392" s="27" t="s">
        <v>129</v>
      </c>
      <c r="R392" s="27" t="s">
        <v>622</v>
      </c>
      <c r="S392" s="27" t="s">
        <v>528</v>
      </c>
      <c r="T392" s="27" t="s">
        <v>63</v>
      </c>
      <c r="U392" s="27">
        <v>10</v>
      </c>
      <c r="V392" s="27">
        <v>19</v>
      </c>
      <c r="W392" s="39">
        <v>-3.3500000000000001E-4</v>
      </c>
      <c r="X392" s="27">
        <v>9</v>
      </c>
      <c r="Y392" s="27">
        <v>-3.2299999999999999E-4</v>
      </c>
      <c r="Z392" s="27" t="s">
        <v>65</v>
      </c>
    </row>
    <row r="393" spans="2:26" x14ac:dyDescent="0.2">
      <c r="B393" s="27" t="s">
        <v>523</v>
      </c>
      <c r="C393" s="27">
        <v>135</v>
      </c>
      <c r="D393" s="27" t="s">
        <v>129</v>
      </c>
      <c r="E393" s="27" t="s">
        <v>107</v>
      </c>
      <c r="F393" s="27" t="s">
        <v>529</v>
      </c>
      <c r="G393" s="27" t="s">
        <v>64</v>
      </c>
      <c r="H393" s="27">
        <v>60</v>
      </c>
      <c r="I393" s="27">
        <v>19</v>
      </c>
      <c r="J393" s="39">
        <v>-1.8599999999999999E-4</v>
      </c>
      <c r="K393" s="27">
        <v>12</v>
      </c>
      <c r="L393" s="27">
        <v>-1.84E-4</v>
      </c>
      <c r="M393" s="27" t="s">
        <v>65</v>
      </c>
      <c r="O393" s="27" t="s">
        <v>523</v>
      </c>
      <c r="P393" s="27">
        <v>135</v>
      </c>
      <c r="Q393" s="27" t="s">
        <v>129</v>
      </c>
      <c r="R393" s="27" t="s">
        <v>622</v>
      </c>
      <c r="S393" s="27" t="s">
        <v>529</v>
      </c>
      <c r="T393" s="27" t="s">
        <v>64</v>
      </c>
      <c r="U393" s="27">
        <v>10</v>
      </c>
      <c r="V393" s="27">
        <v>19</v>
      </c>
      <c r="W393" s="39">
        <v>-1.8599999999999999E-4</v>
      </c>
      <c r="X393" s="27">
        <v>12</v>
      </c>
      <c r="Y393" s="27">
        <v>-1.84E-4</v>
      </c>
      <c r="Z393" s="27" t="s">
        <v>65</v>
      </c>
    </row>
    <row r="394" spans="2:26" x14ac:dyDescent="0.2">
      <c r="B394" s="27" t="s">
        <v>523</v>
      </c>
      <c r="C394" s="27">
        <v>136</v>
      </c>
      <c r="D394" s="27" t="s">
        <v>129</v>
      </c>
      <c r="E394" s="27" t="s">
        <v>107</v>
      </c>
      <c r="F394" s="27" t="s">
        <v>530</v>
      </c>
      <c r="G394" s="27" t="s">
        <v>63</v>
      </c>
      <c r="H394" s="27">
        <v>60</v>
      </c>
      <c r="I394" s="27">
        <v>19</v>
      </c>
      <c r="J394" s="39">
        <v>-3.3399999999999999E-4</v>
      </c>
      <c r="K394" s="27">
        <v>10</v>
      </c>
      <c r="L394" s="27">
        <v>-3.2299999999999999E-4</v>
      </c>
      <c r="M394" s="27" t="s">
        <v>65</v>
      </c>
      <c r="O394" s="27" t="s">
        <v>523</v>
      </c>
      <c r="P394" s="27">
        <v>136</v>
      </c>
      <c r="Q394" s="27" t="s">
        <v>129</v>
      </c>
      <c r="R394" s="27" t="s">
        <v>622</v>
      </c>
      <c r="S394" s="27" t="s">
        <v>530</v>
      </c>
      <c r="T394" s="27" t="s">
        <v>63</v>
      </c>
      <c r="U394" s="27">
        <v>10</v>
      </c>
      <c r="V394" s="27">
        <v>19</v>
      </c>
      <c r="W394" s="39">
        <v>-3.3399999999999999E-4</v>
      </c>
      <c r="X394" s="27">
        <v>9</v>
      </c>
      <c r="Y394" s="27">
        <v>-3.2299999999999999E-4</v>
      </c>
      <c r="Z394" s="27" t="s">
        <v>65</v>
      </c>
    </row>
    <row r="395" spans="2:26" x14ac:dyDescent="0.2">
      <c r="B395" s="27" t="s">
        <v>523</v>
      </c>
      <c r="C395" s="27">
        <v>136</v>
      </c>
      <c r="D395" s="27" t="s">
        <v>129</v>
      </c>
      <c r="E395" s="27" t="s">
        <v>107</v>
      </c>
      <c r="F395" s="27" t="s">
        <v>531</v>
      </c>
      <c r="G395" s="27" t="s">
        <v>64</v>
      </c>
      <c r="H395" s="27">
        <v>60</v>
      </c>
      <c r="I395" s="27">
        <v>19</v>
      </c>
      <c r="J395" s="39">
        <v>-1.8599999999999999E-4</v>
      </c>
      <c r="K395" s="27">
        <v>7</v>
      </c>
      <c r="L395" s="27">
        <v>-1.83E-4</v>
      </c>
      <c r="M395" s="27" t="s">
        <v>65</v>
      </c>
      <c r="O395" s="27" t="s">
        <v>523</v>
      </c>
      <c r="P395" s="27">
        <v>136</v>
      </c>
      <c r="Q395" s="27" t="s">
        <v>129</v>
      </c>
      <c r="R395" s="27" t="s">
        <v>622</v>
      </c>
      <c r="S395" s="27" t="s">
        <v>531</v>
      </c>
      <c r="T395" s="27" t="s">
        <v>64</v>
      </c>
      <c r="U395" s="27">
        <v>10</v>
      </c>
      <c r="V395" s="27">
        <v>19</v>
      </c>
      <c r="W395" s="39">
        <v>-1.8599999999999999E-4</v>
      </c>
      <c r="X395" s="27">
        <v>7</v>
      </c>
      <c r="Y395" s="27">
        <v>-1.83E-4</v>
      </c>
      <c r="Z395" s="27" t="s">
        <v>65</v>
      </c>
    </row>
    <row r="396" spans="2:26" x14ac:dyDescent="0.2">
      <c r="B396" s="27" t="s">
        <v>523</v>
      </c>
      <c r="C396" s="27">
        <v>140</v>
      </c>
      <c r="D396" s="27" t="s">
        <v>128</v>
      </c>
      <c r="E396" s="27" t="s">
        <v>107</v>
      </c>
      <c r="F396" s="27" t="s">
        <v>532</v>
      </c>
      <c r="G396" s="27" t="s">
        <v>63</v>
      </c>
      <c r="H396" s="27">
        <v>60</v>
      </c>
      <c r="I396" s="27">
        <v>19</v>
      </c>
      <c r="J396" s="39">
        <v>-3.4699999999999998E-4</v>
      </c>
      <c r="K396" s="27">
        <v>6</v>
      </c>
      <c r="L396" s="27">
        <v>-3.4000000000000002E-4</v>
      </c>
      <c r="M396" s="27" t="s">
        <v>65</v>
      </c>
      <c r="O396" s="27" t="s">
        <v>523</v>
      </c>
      <c r="P396" s="27">
        <v>140</v>
      </c>
      <c r="Q396" s="27" t="s">
        <v>128</v>
      </c>
      <c r="R396" s="27" t="s">
        <v>622</v>
      </c>
      <c r="S396" s="27" t="s">
        <v>532</v>
      </c>
      <c r="T396" s="27" t="s">
        <v>63</v>
      </c>
      <c r="U396" s="27">
        <v>10</v>
      </c>
      <c r="V396" s="27">
        <v>19</v>
      </c>
      <c r="W396" s="39">
        <v>-3.4699999999999998E-4</v>
      </c>
      <c r="X396" s="27">
        <v>6</v>
      </c>
      <c r="Y396" s="27">
        <v>-3.4000000000000002E-4</v>
      </c>
      <c r="Z396" s="27" t="s">
        <v>65</v>
      </c>
    </row>
    <row r="397" spans="2:26" x14ac:dyDescent="0.2">
      <c r="B397" s="27" t="s">
        <v>523</v>
      </c>
      <c r="C397" s="27">
        <v>140</v>
      </c>
      <c r="D397" s="27" t="s">
        <v>128</v>
      </c>
      <c r="E397" s="27" t="s">
        <v>107</v>
      </c>
      <c r="F397" s="27" t="s">
        <v>533</v>
      </c>
      <c r="G397" s="27" t="s">
        <v>64</v>
      </c>
      <c r="H397" s="27">
        <v>60</v>
      </c>
      <c r="I397" s="27">
        <v>19</v>
      </c>
      <c r="J397" s="39">
        <v>-2.04E-4</v>
      </c>
      <c r="K397" s="27">
        <v>6</v>
      </c>
      <c r="L397" s="27">
        <v>-2.02E-4</v>
      </c>
      <c r="M397" s="27" t="s">
        <v>65</v>
      </c>
      <c r="O397" s="27" t="s">
        <v>523</v>
      </c>
      <c r="P397" s="27">
        <v>140</v>
      </c>
      <c r="Q397" s="27" t="s">
        <v>128</v>
      </c>
      <c r="R397" s="27" t="s">
        <v>622</v>
      </c>
      <c r="S397" s="27" t="s">
        <v>533</v>
      </c>
      <c r="T397" s="27" t="s">
        <v>64</v>
      </c>
      <c r="U397" s="27">
        <v>10</v>
      </c>
      <c r="V397" s="27">
        <v>19</v>
      </c>
      <c r="W397" s="39">
        <v>-2.04E-4</v>
      </c>
      <c r="X397" s="27">
        <v>6</v>
      </c>
      <c r="Y397" s="27">
        <v>-2.02E-4</v>
      </c>
      <c r="Z397" s="27" t="s">
        <v>65</v>
      </c>
    </row>
    <row r="398" spans="2:26" x14ac:dyDescent="0.2">
      <c r="B398" s="27" t="s">
        <v>523</v>
      </c>
      <c r="C398" s="27">
        <v>128</v>
      </c>
      <c r="D398" s="27" t="s">
        <v>127</v>
      </c>
      <c r="E398" s="27" t="s">
        <v>107</v>
      </c>
      <c r="F398" s="27" t="s">
        <v>534</v>
      </c>
      <c r="G398" s="27" t="s">
        <v>63</v>
      </c>
      <c r="H398" s="27">
        <v>60</v>
      </c>
      <c r="I398" s="27">
        <v>17</v>
      </c>
      <c r="J398" s="39">
        <v>-3.1199999999999999E-4</v>
      </c>
      <c r="K398" s="27">
        <v>10</v>
      </c>
      <c r="L398" s="27">
        <v>-3.01E-4</v>
      </c>
      <c r="M398" s="27" t="s">
        <v>65</v>
      </c>
      <c r="O398" s="27" t="s">
        <v>523</v>
      </c>
      <c r="P398" s="27">
        <v>128</v>
      </c>
      <c r="Q398" s="27" t="s">
        <v>127</v>
      </c>
      <c r="R398" s="27" t="s">
        <v>622</v>
      </c>
      <c r="S398" s="27" t="s">
        <v>534</v>
      </c>
      <c r="T398" s="27" t="s">
        <v>63</v>
      </c>
      <c r="U398" s="27">
        <v>10</v>
      </c>
      <c r="V398" s="27">
        <v>17</v>
      </c>
      <c r="W398" s="39">
        <v>-3.1199999999999999E-4</v>
      </c>
      <c r="X398" s="27">
        <v>10</v>
      </c>
      <c r="Y398" s="27">
        <v>-3.01E-4</v>
      </c>
      <c r="Z398" s="27" t="s">
        <v>65</v>
      </c>
    </row>
    <row r="399" spans="2:26" x14ac:dyDescent="0.2">
      <c r="B399" s="27" t="s">
        <v>523</v>
      </c>
      <c r="C399" s="27">
        <v>128</v>
      </c>
      <c r="D399" s="27" t="s">
        <v>127</v>
      </c>
      <c r="E399" s="27" t="s">
        <v>107</v>
      </c>
      <c r="F399" s="27" t="s">
        <v>535</v>
      </c>
      <c r="G399" s="27" t="s">
        <v>64</v>
      </c>
      <c r="H399" s="27">
        <v>60</v>
      </c>
      <c r="I399" s="27">
        <v>22</v>
      </c>
      <c r="J399" s="39">
        <v>-1.7200000000000001E-4</v>
      </c>
      <c r="K399" s="27">
        <v>6</v>
      </c>
      <c r="L399" s="27">
        <v>-1.6899999999999999E-4</v>
      </c>
      <c r="M399" s="27" t="s">
        <v>65</v>
      </c>
      <c r="O399" s="27" t="s">
        <v>523</v>
      </c>
      <c r="P399" s="27">
        <v>128</v>
      </c>
      <c r="Q399" s="27" t="s">
        <v>127</v>
      </c>
      <c r="R399" s="27" t="s">
        <v>622</v>
      </c>
      <c r="S399" s="27" t="s">
        <v>535</v>
      </c>
      <c r="T399" s="27" t="s">
        <v>64</v>
      </c>
      <c r="U399" s="27">
        <v>10</v>
      </c>
      <c r="V399" s="27">
        <v>22</v>
      </c>
      <c r="W399" s="39">
        <v>-1.7200000000000001E-4</v>
      </c>
      <c r="X399" s="27">
        <v>6</v>
      </c>
      <c r="Y399" s="27">
        <v>-1.6899999999999999E-4</v>
      </c>
      <c r="Z399" s="27" t="s">
        <v>65</v>
      </c>
    </row>
    <row r="400" spans="2:26" x14ac:dyDescent="0.2">
      <c r="B400" s="27" t="s">
        <v>523</v>
      </c>
      <c r="C400" s="27">
        <v>144</v>
      </c>
      <c r="D400" s="27" t="s">
        <v>128</v>
      </c>
      <c r="E400" s="27" t="s">
        <v>107</v>
      </c>
      <c r="F400" s="27" t="s">
        <v>536</v>
      </c>
      <c r="G400" s="27" t="s">
        <v>63</v>
      </c>
      <c r="H400" s="27">
        <v>60</v>
      </c>
      <c r="I400" s="27">
        <v>24</v>
      </c>
      <c r="J400" s="39">
        <v>-3.3799999999999998E-4</v>
      </c>
      <c r="K400" s="27">
        <v>6</v>
      </c>
      <c r="L400" s="27">
        <v>-3.3100000000000002E-4</v>
      </c>
      <c r="M400" s="27" t="s">
        <v>65</v>
      </c>
      <c r="O400" s="27" t="s">
        <v>523</v>
      </c>
      <c r="P400" s="27">
        <v>144</v>
      </c>
      <c r="Q400" s="27" t="s">
        <v>128</v>
      </c>
      <c r="R400" s="27" t="s">
        <v>622</v>
      </c>
      <c r="S400" s="27" t="s">
        <v>536</v>
      </c>
      <c r="T400" s="27" t="s">
        <v>63</v>
      </c>
      <c r="U400" s="27">
        <v>10</v>
      </c>
      <c r="V400" s="27">
        <v>24</v>
      </c>
      <c r="W400" s="39">
        <v>-3.3799999999999998E-4</v>
      </c>
      <c r="X400" s="27">
        <v>6</v>
      </c>
      <c r="Y400" s="27">
        <v>-3.3100000000000002E-4</v>
      </c>
      <c r="Z400" s="27" t="s">
        <v>65</v>
      </c>
    </row>
    <row r="401" spans="2:26" x14ac:dyDescent="0.2">
      <c r="B401" s="27" t="s">
        <v>523</v>
      </c>
      <c r="C401" s="27">
        <v>144</v>
      </c>
      <c r="D401" s="27" t="s">
        <v>128</v>
      </c>
      <c r="E401" s="27" t="s">
        <v>107</v>
      </c>
      <c r="F401" s="27" t="s">
        <v>537</v>
      </c>
      <c r="G401" s="27" t="s">
        <v>64</v>
      </c>
      <c r="H401" s="27">
        <v>60</v>
      </c>
      <c r="I401" s="27">
        <v>19</v>
      </c>
      <c r="J401" s="39">
        <v>-2.3000000000000001E-4</v>
      </c>
      <c r="K401" s="27">
        <v>10</v>
      </c>
      <c r="L401" s="27">
        <v>-2.2699999999999999E-4</v>
      </c>
      <c r="M401" s="27" t="s">
        <v>65</v>
      </c>
      <c r="O401" s="27" t="s">
        <v>523</v>
      </c>
      <c r="P401" s="27">
        <v>144</v>
      </c>
      <c r="Q401" s="27" t="s">
        <v>128</v>
      </c>
      <c r="R401" s="27" t="s">
        <v>622</v>
      </c>
      <c r="S401" s="27" t="s">
        <v>537</v>
      </c>
      <c r="T401" s="27" t="s">
        <v>64</v>
      </c>
      <c r="U401" s="27">
        <v>10</v>
      </c>
      <c r="V401" s="27">
        <v>19</v>
      </c>
      <c r="W401" s="39">
        <v>-2.3000000000000001E-4</v>
      </c>
      <c r="X401" s="27">
        <v>10</v>
      </c>
      <c r="Y401" s="27">
        <v>-2.2699999999999999E-4</v>
      </c>
      <c r="Z401" s="27" t="s">
        <v>65</v>
      </c>
    </row>
    <row r="402" spans="2:26" x14ac:dyDescent="0.2">
      <c r="B402" s="27" t="s">
        <v>523</v>
      </c>
      <c r="C402" s="27">
        <v>129</v>
      </c>
      <c r="D402" s="27" t="s">
        <v>129</v>
      </c>
      <c r="E402" s="27" t="s">
        <v>107</v>
      </c>
      <c r="F402" s="27" t="s">
        <v>538</v>
      </c>
      <c r="G402" s="27" t="s">
        <v>63</v>
      </c>
      <c r="H402" s="27">
        <v>60</v>
      </c>
      <c r="I402" s="27">
        <v>19</v>
      </c>
      <c r="J402" s="39">
        <v>-3.6400000000000001E-4</v>
      </c>
      <c r="K402" s="27">
        <v>7</v>
      </c>
      <c r="L402" s="27">
        <v>-3.5399999999999999E-4</v>
      </c>
      <c r="M402" s="27" t="s">
        <v>65</v>
      </c>
      <c r="O402" s="27" t="s">
        <v>523</v>
      </c>
      <c r="P402" s="27">
        <v>129</v>
      </c>
      <c r="Q402" s="27" t="s">
        <v>129</v>
      </c>
      <c r="R402" s="27" t="s">
        <v>622</v>
      </c>
      <c r="S402" s="27" t="s">
        <v>538</v>
      </c>
      <c r="T402" s="27" t="s">
        <v>63</v>
      </c>
      <c r="U402" s="27">
        <v>10</v>
      </c>
      <c r="V402" s="27">
        <v>19</v>
      </c>
      <c r="W402" s="39">
        <v>-3.6400000000000001E-4</v>
      </c>
      <c r="X402" s="27">
        <v>7</v>
      </c>
      <c r="Y402" s="27">
        <v>-3.5399999999999999E-4</v>
      </c>
      <c r="Z402" s="27" t="s">
        <v>65</v>
      </c>
    </row>
    <row r="403" spans="2:26" x14ac:dyDescent="0.2">
      <c r="B403" s="27" t="s">
        <v>523</v>
      </c>
      <c r="C403" s="27">
        <v>129</v>
      </c>
      <c r="D403" s="27" t="s">
        <v>129</v>
      </c>
      <c r="E403" s="27" t="s">
        <v>107</v>
      </c>
      <c r="F403" s="27" t="s">
        <v>539</v>
      </c>
      <c r="G403" s="27" t="s">
        <v>64</v>
      </c>
      <c r="H403" s="27">
        <v>60</v>
      </c>
      <c r="I403" s="27">
        <v>19</v>
      </c>
      <c r="J403" s="39">
        <v>-2.5300000000000002E-4</v>
      </c>
      <c r="K403" s="27">
        <v>7</v>
      </c>
      <c r="L403" s="27">
        <v>-2.5000000000000001E-4</v>
      </c>
      <c r="M403" s="27" t="s">
        <v>65</v>
      </c>
      <c r="O403" s="27" t="s">
        <v>523</v>
      </c>
      <c r="P403" s="27">
        <v>129</v>
      </c>
      <c r="Q403" s="27" t="s">
        <v>129</v>
      </c>
      <c r="R403" s="27" t="s">
        <v>622</v>
      </c>
      <c r="S403" s="27" t="s">
        <v>539</v>
      </c>
      <c r="T403" s="27" t="s">
        <v>64</v>
      </c>
      <c r="U403" s="27">
        <v>10</v>
      </c>
      <c r="V403" s="27">
        <v>19</v>
      </c>
      <c r="W403" s="39">
        <v>-2.5300000000000002E-4</v>
      </c>
      <c r="X403" s="27">
        <v>7</v>
      </c>
      <c r="Y403" s="27">
        <v>-2.5000000000000001E-4</v>
      </c>
      <c r="Z403" s="27" t="s">
        <v>65</v>
      </c>
    </row>
    <row r="404" spans="2:26" x14ac:dyDescent="0.2">
      <c r="B404" s="27" t="s">
        <v>523</v>
      </c>
      <c r="C404" s="27">
        <v>147</v>
      </c>
      <c r="D404" s="27" t="s">
        <v>128</v>
      </c>
      <c r="E404" s="27" t="s">
        <v>107</v>
      </c>
      <c r="F404" s="27" t="s">
        <v>540</v>
      </c>
      <c r="G404" s="27" t="s">
        <v>63</v>
      </c>
      <c r="H404" s="27">
        <v>60</v>
      </c>
      <c r="I404" s="27">
        <v>22</v>
      </c>
      <c r="J404" s="39">
        <v>-3.8499999999999998E-4</v>
      </c>
      <c r="K404" s="27">
        <v>6</v>
      </c>
      <c r="L404" s="27">
        <v>-3.79E-4</v>
      </c>
      <c r="M404" s="27" t="s">
        <v>65</v>
      </c>
      <c r="O404" s="27" t="s">
        <v>523</v>
      </c>
      <c r="P404" s="27">
        <v>147</v>
      </c>
      <c r="Q404" s="27" t="s">
        <v>128</v>
      </c>
      <c r="R404" s="27" t="s">
        <v>622</v>
      </c>
      <c r="S404" s="27" t="s">
        <v>540</v>
      </c>
      <c r="T404" s="27" t="s">
        <v>63</v>
      </c>
      <c r="U404" s="27">
        <v>10</v>
      </c>
      <c r="V404" s="27">
        <v>22</v>
      </c>
      <c r="W404" s="39">
        <v>-3.8499999999999998E-4</v>
      </c>
      <c r="X404" s="27">
        <v>6</v>
      </c>
      <c r="Y404" s="27">
        <v>-3.79E-4</v>
      </c>
      <c r="Z404" s="27" t="s">
        <v>65</v>
      </c>
    </row>
    <row r="405" spans="2:26" x14ac:dyDescent="0.2">
      <c r="B405" s="27" t="s">
        <v>523</v>
      </c>
      <c r="C405" s="27">
        <v>147</v>
      </c>
      <c r="D405" s="27" t="s">
        <v>128</v>
      </c>
      <c r="E405" s="27" t="s">
        <v>107</v>
      </c>
      <c r="F405" s="27" t="s">
        <v>541</v>
      </c>
      <c r="G405" s="27" t="s">
        <v>64</v>
      </c>
      <c r="H405" s="27">
        <v>60</v>
      </c>
      <c r="I405" s="27">
        <v>19</v>
      </c>
      <c r="J405" s="39">
        <v>-2.7300000000000002E-4</v>
      </c>
      <c r="K405" s="27">
        <v>10</v>
      </c>
      <c r="L405" s="27">
        <v>-2.7099999999999997E-4</v>
      </c>
      <c r="M405" s="27" t="s">
        <v>65</v>
      </c>
      <c r="O405" s="27" t="s">
        <v>523</v>
      </c>
      <c r="P405" s="27">
        <v>147</v>
      </c>
      <c r="Q405" s="27" t="s">
        <v>128</v>
      </c>
      <c r="R405" s="27" t="s">
        <v>622</v>
      </c>
      <c r="S405" s="27" t="s">
        <v>541</v>
      </c>
      <c r="T405" s="27" t="s">
        <v>64</v>
      </c>
      <c r="U405" s="27">
        <v>10</v>
      </c>
      <c r="V405" s="27">
        <v>19</v>
      </c>
      <c r="W405" s="39">
        <v>-2.7300000000000002E-4</v>
      </c>
      <c r="X405" s="27">
        <v>10</v>
      </c>
      <c r="Y405" s="27">
        <v>-2.7099999999999997E-4</v>
      </c>
      <c r="Z405" s="27" t="s">
        <v>65</v>
      </c>
    </row>
    <row r="406" spans="2:26" x14ac:dyDescent="0.2">
      <c r="B406" s="27" t="s">
        <v>523</v>
      </c>
      <c r="C406" s="27">
        <v>148</v>
      </c>
      <c r="D406" s="27" t="s">
        <v>128</v>
      </c>
      <c r="E406" s="27" t="s">
        <v>107</v>
      </c>
      <c r="F406" s="27" t="s">
        <v>542</v>
      </c>
      <c r="G406" s="27" t="s">
        <v>63</v>
      </c>
      <c r="H406" s="27">
        <v>60</v>
      </c>
      <c r="I406" s="27">
        <v>19</v>
      </c>
      <c r="J406" s="39">
        <v>-3.8499999999999998E-4</v>
      </c>
      <c r="K406" s="27">
        <v>8</v>
      </c>
      <c r="L406" s="27">
        <v>-3.79E-4</v>
      </c>
      <c r="M406" s="27" t="s">
        <v>65</v>
      </c>
      <c r="O406" s="27" t="s">
        <v>523</v>
      </c>
      <c r="P406" s="27">
        <v>148</v>
      </c>
      <c r="Q406" s="27" t="s">
        <v>128</v>
      </c>
      <c r="R406" s="27" t="s">
        <v>622</v>
      </c>
      <c r="S406" s="27" t="s">
        <v>542</v>
      </c>
      <c r="T406" s="27" t="s">
        <v>63</v>
      </c>
      <c r="U406" s="27">
        <v>10</v>
      </c>
      <c r="V406" s="27">
        <v>19</v>
      </c>
      <c r="W406" s="39">
        <v>-3.8499999999999998E-4</v>
      </c>
      <c r="X406" s="27">
        <v>8</v>
      </c>
      <c r="Y406" s="27">
        <v>-3.79E-4</v>
      </c>
      <c r="Z406" s="27" t="s">
        <v>65</v>
      </c>
    </row>
    <row r="407" spans="2:26" x14ac:dyDescent="0.2">
      <c r="B407" s="27" t="s">
        <v>523</v>
      </c>
      <c r="C407" s="27">
        <v>148</v>
      </c>
      <c r="D407" s="27" t="s">
        <v>128</v>
      </c>
      <c r="E407" s="27" t="s">
        <v>107</v>
      </c>
      <c r="F407" s="27" t="s">
        <v>543</v>
      </c>
      <c r="G407" s="27" t="s">
        <v>64</v>
      </c>
      <c r="H407" s="27">
        <v>60</v>
      </c>
      <c r="I407" s="27">
        <v>24</v>
      </c>
      <c r="J407" s="39">
        <v>-2.7300000000000002E-4</v>
      </c>
      <c r="K407" s="27">
        <v>6</v>
      </c>
      <c r="L407" s="27">
        <v>-2.7E-4</v>
      </c>
      <c r="M407" s="27" t="s">
        <v>65</v>
      </c>
      <c r="O407" s="27" t="s">
        <v>523</v>
      </c>
      <c r="P407" s="27">
        <v>148</v>
      </c>
      <c r="Q407" s="27" t="s">
        <v>128</v>
      </c>
      <c r="R407" s="27" t="s">
        <v>622</v>
      </c>
      <c r="S407" s="27" t="s">
        <v>543</v>
      </c>
      <c r="T407" s="27" t="s">
        <v>64</v>
      </c>
      <c r="U407" s="27">
        <v>10</v>
      </c>
      <c r="V407" s="27">
        <v>24</v>
      </c>
      <c r="W407" s="39">
        <v>-2.7300000000000002E-4</v>
      </c>
      <c r="X407" s="27">
        <v>6</v>
      </c>
      <c r="Y407" s="27">
        <v>-2.7E-4</v>
      </c>
      <c r="Z407" s="27" t="s">
        <v>65</v>
      </c>
    </row>
    <row r="408" spans="2:26" x14ac:dyDescent="0.2">
      <c r="B408" s="27" t="s">
        <v>523</v>
      </c>
      <c r="C408" s="27">
        <v>131</v>
      </c>
      <c r="D408" s="27" t="s">
        <v>129</v>
      </c>
      <c r="E408" s="27" t="s">
        <v>107</v>
      </c>
      <c r="F408" s="27" t="s">
        <v>544</v>
      </c>
      <c r="G408" s="27" t="s">
        <v>63</v>
      </c>
      <c r="H408" s="27">
        <v>60</v>
      </c>
      <c r="I408" s="27">
        <v>19</v>
      </c>
      <c r="J408" s="39">
        <v>-3.6400000000000001E-4</v>
      </c>
      <c r="K408" s="27">
        <v>7</v>
      </c>
      <c r="L408" s="27">
        <v>-3.5399999999999999E-4</v>
      </c>
      <c r="M408" s="27" t="s">
        <v>65</v>
      </c>
      <c r="O408" s="27" t="s">
        <v>523</v>
      </c>
      <c r="P408" s="27">
        <v>131</v>
      </c>
      <c r="Q408" s="27" t="s">
        <v>129</v>
      </c>
      <c r="R408" s="27" t="s">
        <v>622</v>
      </c>
      <c r="S408" s="27" t="s">
        <v>544</v>
      </c>
      <c r="T408" s="27" t="s">
        <v>63</v>
      </c>
      <c r="U408" s="27">
        <v>10</v>
      </c>
      <c r="V408" s="27">
        <v>19</v>
      </c>
      <c r="W408" s="39">
        <v>-3.6400000000000001E-4</v>
      </c>
      <c r="X408" s="27">
        <v>7</v>
      </c>
      <c r="Y408" s="27">
        <v>-3.5399999999999999E-4</v>
      </c>
      <c r="Z408" s="27" t="s">
        <v>65</v>
      </c>
    </row>
    <row r="409" spans="2:26" x14ac:dyDescent="0.2">
      <c r="B409" s="27" t="s">
        <v>523</v>
      </c>
      <c r="C409" s="27">
        <v>131</v>
      </c>
      <c r="D409" s="27" t="s">
        <v>129</v>
      </c>
      <c r="E409" s="27" t="s">
        <v>107</v>
      </c>
      <c r="F409" s="27" t="s">
        <v>545</v>
      </c>
      <c r="G409" s="27" t="s">
        <v>64</v>
      </c>
      <c r="H409" s="27">
        <v>60</v>
      </c>
      <c r="I409" s="27">
        <v>19</v>
      </c>
      <c r="J409" s="39">
        <v>-2.5300000000000002E-4</v>
      </c>
      <c r="K409" s="27">
        <v>7</v>
      </c>
      <c r="L409" s="27">
        <v>-2.5000000000000001E-4</v>
      </c>
      <c r="M409" s="27" t="s">
        <v>65</v>
      </c>
      <c r="O409" s="27" t="s">
        <v>523</v>
      </c>
      <c r="P409" s="27">
        <v>131</v>
      </c>
      <c r="Q409" s="27" t="s">
        <v>129</v>
      </c>
      <c r="R409" s="27" t="s">
        <v>622</v>
      </c>
      <c r="S409" s="27" t="s">
        <v>545</v>
      </c>
      <c r="T409" s="27" t="s">
        <v>64</v>
      </c>
      <c r="U409" s="27">
        <v>10</v>
      </c>
      <c r="V409" s="27">
        <v>19</v>
      </c>
      <c r="W409" s="39">
        <v>-2.5300000000000002E-4</v>
      </c>
      <c r="X409" s="27">
        <v>7</v>
      </c>
      <c r="Y409" s="27">
        <v>-2.5000000000000001E-4</v>
      </c>
      <c r="Z409" s="27" t="s">
        <v>65</v>
      </c>
    </row>
    <row r="410" spans="2:26" x14ac:dyDescent="0.2">
      <c r="B410" s="27" t="s">
        <v>523</v>
      </c>
      <c r="C410" s="27">
        <v>142</v>
      </c>
      <c r="D410" s="27" t="s">
        <v>128</v>
      </c>
      <c r="E410" s="27" t="s">
        <v>107</v>
      </c>
      <c r="F410" s="27" t="s">
        <v>546</v>
      </c>
      <c r="G410" s="27" t="s">
        <v>63</v>
      </c>
      <c r="H410" s="27">
        <v>60</v>
      </c>
      <c r="I410" s="27">
        <v>19</v>
      </c>
      <c r="J410" s="39">
        <v>-3.3799999999999998E-4</v>
      </c>
      <c r="K410" s="27">
        <v>10</v>
      </c>
      <c r="L410" s="27">
        <v>-3.3100000000000002E-4</v>
      </c>
      <c r="M410" s="27" t="s">
        <v>65</v>
      </c>
      <c r="O410" s="27" t="s">
        <v>523</v>
      </c>
      <c r="P410" s="27">
        <v>142</v>
      </c>
      <c r="Q410" s="27" t="s">
        <v>128</v>
      </c>
      <c r="R410" s="27" t="s">
        <v>622</v>
      </c>
      <c r="S410" s="27" t="s">
        <v>546</v>
      </c>
      <c r="T410" s="27" t="s">
        <v>63</v>
      </c>
      <c r="U410" s="27">
        <v>10</v>
      </c>
      <c r="V410" s="27">
        <v>19</v>
      </c>
      <c r="W410" s="39">
        <v>-3.3799999999999998E-4</v>
      </c>
      <c r="X410" s="27">
        <v>10</v>
      </c>
      <c r="Y410" s="27">
        <v>-3.3100000000000002E-4</v>
      </c>
      <c r="Z410" s="27" t="s">
        <v>65</v>
      </c>
    </row>
    <row r="411" spans="2:26" x14ac:dyDescent="0.2">
      <c r="B411" s="27" t="s">
        <v>523</v>
      </c>
      <c r="C411" s="27">
        <v>142</v>
      </c>
      <c r="D411" s="27" t="s">
        <v>128</v>
      </c>
      <c r="E411" s="27" t="s">
        <v>107</v>
      </c>
      <c r="F411" s="27" t="s">
        <v>547</v>
      </c>
      <c r="G411" s="27" t="s">
        <v>64</v>
      </c>
      <c r="H411" s="27">
        <v>60</v>
      </c>
      <c r="I411" s="27">
        <v>24</v>
      </c>
      <c r="J411" s="39">
        <v>-2.3000000000000001E-4</v>
      </c>
      <c r="K411" s="27">
        <v>6</v>
      </c>
      <c r="L411" s="27">
        <v>-2.2699999999999999E-4</v>
      </c>
      <c r="M411" s="27" t="s">
        <v>65</v>
      </c>
      <c r="O411" s="27" t="s">
        <v>523</v>
      </c>
      <c r="P411" s="27">
        <v>142</v>
      </c>
      <c r="Q411" s="27" t="s">
        <v>128</v>
      </c>
      <c r="R411" s="27" t="s">
        <v>622</v>
      </c>
      <c r="S411" s="27" t="s">
        <v>547</v>
      </c>
      <c r="T411" s="27" t="s">
        <v>64</v>
      </c>
      <c r="U411" s="27">
        <v>10</v>
      </c>
      <c r="V411" s="27">
        <v>24</v>
      </c>
      <c r="W411" s="39">
        <v>-2.3000000000000001E-4</v>
      </c>
      <c r="X411" s="27">
        <v>6</v>
      </c>
      <c r="Y411" s="27">
        <v>-2.2699999999999999E-4</v>
      </c>
      <c r="Z411" s="27" t="s">
        <v>65</v>
      </c>
    </row>
    <row r="412" spans="2:26" x14ac:dyDescent="0.2">
      <c r="B412" s="27" t="s">
        <v>523</v>
      </c>
      <c r="C412" s="27">
        <v>143</v>
      </c>
      <c r="D412" s="27" t="s">
        <v>128</v>
      </c>
      <c r="E412" s="27" t="s">
        <v>107</v>
      </c>
      <c r="F412" s="27" t="s">
        <v>548</v>
      </c>
      <c r="G412" s="27" t="s">
        <v>63</v>
      </c>
      <c r="H412" s="27">
        <v>60</v>
      </c>
      <c r="I412" s="27">
        <v>24</v>
      </c>
      <c r="J412" s="39">
        <v>-3.39E-4</v>
      </c>
      <c r="K412" s="27">
        <v>6</v>
      </c>
      <c r="L412" s="27">
        <v>-3.3100000000000002E-4</v>
      </c>
      <c r="M412" s="27" t="s">
        <v>65</v>
      </c>
      <c r="O412" s="27" t="s">
        <v>523</v>
      </c>
      <c r="P412" s="27">
        <v>143</v>
      </c>
      <c r="Q412" s="27" t="s">
        <v>128</v>
      </c>
      <c r="R412" s="27" t="s">
        <v>622</v>
      </c>
      <c r="S412" s="27" t="s">
        <v>548</v>
      </c>
      <c r="T412" s="27" t="s">
        <v>63</v>
      </c>
      <c r="U412" s="27">
        <v>10</v>
      </c>
      <c r="V412" s="27">
        <v>24</v>
      </c>
      <c r="W412" s="39">
        <v>-3.39E-4</v>
      </c>
      <c r="X412" s="27">
        <v>6</v>
      </c>
      <c r="Y412" s="27">
        <v>-3.3100000000000002E-4</v>
      </c>
      <c r="Z412" s="27" t="s">
        <v>65</v>
      </c>
    </row>
    <row r="413" spans="2:26" x14ac:dyDescent="0.2">
      <c r="B413" s="27" t="s">
        <v>523</v>
      </c>
      <c r="C413" s="27">
        <v>143</v>
      </c>
      <c r="D413" s="27" t="s">
        <v>128</v>
      </c>
      <c r="E413" s="27" t="s">
        <v>107</v>
      </c>
      <c r="F413" s="27" t="s">
        <v>549</v>
      </c>
      <c r="G413" s="27" t="s">
        <v>64</v>
      </c>
      <c r="H413" s="27">
        <v>60</v>
      </c>
      <c r="I413" s="27">
        <v>19</v>
      </c>
      <c r="J413" s="39">
        <v>-2.3000000000000001E-4</v>
      </c>
      <c r="K413" s="27">
        <v>10</v>
      </c>
      <c r="L413" s="27">
        <v>-2.2699999999999999E-4</v>
      </c>
      <c r="M413" s="27" t="s">
        <v>65</v>
      </c>
      <c r="O413" s="27" t="s">
        <v>523</v>
      </c>
      <c r="P413" s="27">
        <v>143</v>
      </c>
      <c r="Q413" s="27" t="s">
        <v>128</v>
      </c>
      <c r="R413" s="27" t="s">
        <v>622</v>
      </c>
      <c r="S413" s="27" t="s">
        <v>549</v>
      </c>
      <c r="T413" s="27" t="s">
        <v>64</v>
      </c>
      <c r="U413" s="27">
        <v>10</v>
      </c>
      <c r="V413" s="27">
        <v>19</v>
      </c>
      <c r="W413" s="39">
        <v>-2.3000000000000001E-4</v>
      </c>
      <c r="X413" s="27">
        <v>10</v>
      </c>
      <c r="Y413" s="27">
        <v>-2.2699999999999999E-4</v>
      </c>
      <c r="Z413" s="27" t="s">
        <v>65</v>
      </c>
    </row>
    <row r="414" spans="2:26" x14ac:dyDescent="0.2">
      <c r="B414" s="27" t="s">
        <v>523</v>
      </c>
      <c r="C414" s="27">
        <v>130</v>
      </c>
      <c r="D414" s="27" t="s">
        <v>129</v>
      </c>
      <c r="E414" s="27" t="s">
        <v>107</v>
      </c>
      <c r="F414" s="27" t="s">
        <v>550</v>
      </c>
      <c r="G414" s="27" t="s">
        <v>63</v>
      </c>
      <c r="H414" s="27">
        <v>60</v>
      </c>
      <c r="I414" s="27">
        <v>22</v>
      </c>
      <c r="J414" s="39">
        <v>-3.6400000000000001E-4</v>
      </c>
      <c r="K414" s="27">
        <v>7</v>
      </c>
      <c r="L414" s="27">
        <v>-3.5399999999999999E-4</v>
      </c>
      <c r="M414" s="27" t="s">
        <v>65</v>
      </c>
      <c r="O414" s="27" t="s">
        <v>523</v>
      </c>
      <c r="P414" s="27">
        <v>130</v>
      </c>
      <c r="Q414" s="27" t="s">
        <v>129</v>
      </c>
      <c r="R414" s="27" t="s">
        <v>622</v>
      </c>
      <c r="S414" s="27" t="s">
        <v>550</v>
      </c>
      <c r="T414" s="27" t="s">
        <v>63</v>
      </c>
      <c r="U414" s="27">
        <v>10</v>
      </c>
      <c r="V414" s="27">
        <v>22</v>
      </c>
      <c r="W414" s="39">
        <v>-3.6400000000000001E-4</v>
      </c>
      <c r="X414" s="27">
        <v>7</v>
      </c>
      <c r="Y414" s="27">
        <v>-3.5399999999999999E-4</v>
      </c>
      <c r="Z414" s="27" t="s">
        <v>65</v>
      </c>
    </row>
    <row r="415" spans="2:26" x14ac:dyDescent="0.2">
      <c r="B415" s="27" t="s">
        <v>523</v>
      </c>
      <c r="C415" s="27">
        <v>130</v>
      </c>
      <c r="D415" s="27" t="s">
        <v>129</v>
      </c>
      <c r="E415" s="27" t="s">
        <v>107</v>
      </c>
      <c r="F415" s="27" t="s">
        <v>551</v>
      </c>
      <c r="G415" s="27" t="s">
        <v>64</v>
      </c>
      <c r="H415" s="27">
        <v>60</v>
      </c>
      <c r="I415" s="27">
        <v>19</v>
      </c>
      <c r="J415" s="39">
        <v>-2.5399999999999999E-4</v>
      </c>
      <c r="K415" s="27">
        <v>12</v>
      </c>
      <c r="L415" s="27">
        <v>-2.5099999999999998E-4</v>
      </c>
      <c r="M415" s="27" t="s">
        <v>65</v>
      </c>
      <c r="O415" s="27" t="s">
        <v>523</v>
      </c>
      <c r="P415" s="27">
        <v>130</v>
      </c>
      <c r="Q415" s="27" t="s">
        <v>129</v>
      </c>
      <c r="R415" s="27" t="s">
        <v>622</v>
      </c>
      <c r="S415" s="27" t="s">
        <v>551</v>
      </c>
      <c r="T415" s="27" t="s">
        <v>64</v>
      </c>
      <c r="U415" s="27">
        <v>10</v>
      </c>
      <c r="V415" s="27">
        <v>19</v>
      </c>
      <c r="W415" s="39">
        <v>-2.5399999999999999E-4</v>
      </c>
      <c r="X415" s="27">
        <v>12</v>
      </c>
      <c r="Y415" s="27">
        <v>-2.5099999999999998E-4</v>
      </c>
      <c r="Z415" s="27" t="s">
        <v>65</v>
      </c>
    </row>
    <row r="416" spans="2:26" x14ac:dyDescent="0.2">
      <c r="B416" s="27" t="s">
        <v>523</v>
      </c>
      <c r="C416" s="27">
        <v>145</v>
      </c>
      <c r="D416" s="27" t="s">
        <v>128</v>
      </c>
      <c r="E416" s="27" t="s">
        <v>107</v>
      </c>
      <c r="F416" s="27" t="s">
        <v>552</v>
      </c>
      <c r="G416" s="27" t="s">
        <v>63</v>
      </c>
      <c r="H416" s="27">
        <v>60</v>
      </c>
      <c r="I416" s="27">
        <v>24</v>
      </c>
      <c r="J416" s="39">
        <v>-3.8400000000000001E-4</v>
      </c>
      <c r="K416" s="27">
        <v>6</v>
      </c>
      <c r="L416" s="27">
        <v>-3.7800000000000003E-4</v>
      </c>
      <c r="M416" s="27" t="s">
        <v>65</v>
      </c>
      <c r="O416" s="27" t="s">
        <v>523</v>
      </c>
      <c r="P416" s="27">
        <v>145</v>
      </c>
      <c r="Q416" s="27" t="s">
        <v>128</v>
      </c>
      <c r="R416" s="27" t="s">
        <v>622</v>
      </c>
      <c r="S416" s="27" t="s">
        <v>552</v>
      </c>
      <c r="T416" s="27" t="s">
        <v>63</v>
      </c>
      <c r="U416" s="27">
        <v>10</v>
      </c>
      <c r="V416" s="27">
        <v>24</v>
      </c>
      <c r="W416" s="39">
        <v>-3.8400000000000001E-4</v>
      </c>
      <c r="X416" s="27">
        <v>6</v>
      </c>
      <c r="Y416" s="27">
        <v>-3.7800000000000003E-4</v>
      </c>
      <c r="Z416" s="27" t="s">
        <v>65</v>
      </c>
    </row>
    <row r="417" spans="2:26" x14ac:dyDescent="0.2">
      <c r="B417" s="27" t="s">
        <v>523</v>
      </c>
      <c r="C417" s="27">
        <v>145</v>
      </c>
      <c r="D417" s="27" t="s">
        <v>128</v>
      </c>
      <c r="E417" s="27" t="s">
        <v>107</v>
      </c>
      <c r="F417" s="27" t="s">
        <v>553</v>
      </c>
      <c r="G417" s="27" t="s">
        <v>64</v>
      </c>
      <c r="H417" s="27">
        <v>60</v>
      </c>
      <c r="I417" s="27">
        <v>19</v>
      </c>
      <c r="J417" s="39">
        <v>-2.7399999999999999E-4</v>
      </c>
      <c r="K417" s="27">
        <v>9</v>
      </c>
      <c r="L417" s="27">
        <v>-2.72E-4</v>
      </c>
      <c r="M417" s="27" t="s">
        <v>65</v>
      </c>
      <c r="O417" s="27" t="s">
        <v>523</v>
      </c>
      <c r="P417" s="27">
        <v>145</v>
      </c>
      <c r="Q417" s="27" t="s">
        <v>128</v>
      </c>
      <c r="R417" s="27" t="s">
        <v>622</v>
      </c>
      <c r="S417" s="27" t="s">
        <v>553</v>
      </c>
      <c r="T417" s="27" t="s">
        <v>64</v>
      </c>
      <c r="U417" s="27">
        <v>10</v>
      </c>
      <c r="V417" s="27">
        <v>19</v>
      </c>
      <c r="W417" s="39">
        <v>-2.7399999999999999E-4</v>
      </c>
      <c r="X417" s="27">
        <v>9</v>
      </c>
      <c r="Y417" s="27">
        <v>-2.72E-4</v>
      </c>
      <c r="Z417" s="27" t="s">
        <v>65</v>
      </c>
    </row>
    <row r="418" spans="2:26" x14ac:dyDescent="0.2">
      <c r="B418" s="27" t="s">
        <v>523</v>
      </c>
      <c r="C418" s="27">
        <v>146</v>
      </c>
      <c r="D418" s="27" t="s">
        <v>128</v>
      </c>
      <c r="E418" s="27" t="s">
        <v>107</v>
      </c>
      <c r="F418" s="27" t="s">
        <v>554</v>
      </c>
      <c r="G418" s="27" t="s">
        <v>63</v>
      </c>
      <c r="H418" s="27">
        <v>60</v>
      </c>
      <c r="I418" s="27">
        <v>19</v>
      </c>
      <c r="J418" s="39">
        <v>-3.8299999999999999E-4</v>
      </c>
      <c r="K418" s="27">
        <v>7</v>
      </c>
      <c r="L418" s="27">
        <v>-3.77E-4</v>
      </c>
      <c r="M418" s="27" t="s">
        <v>65</v>
      </c>
      <c r="O418" s="27" t="s">
        <v>523</v>
      </c>
      <c r="P418" s="27">
        <v>146</v>
      </c>
      <c r="Q418" s="27" t="s">
        <v>128</v>
      </c>
      <c r="R418" s="27" t="s">
        <v>622</v>
      </c>
      <c r="S418" s="27" t="s">
        <v>554</v>
      </c>
      <c r="T418" s="27" t="s">
        <v>63</v>
      </c>
      <c r="U418" s="27">
        <v>10</v>
      </c>
      <c r="V418" s="27">
        <v>19</v>
      </c>
      <c r="W418" s="39">
        <v>-3.8299999999999999E-4</v>
      </c>
      <c r="X418" s="27">
        <v>7</v>
      </c>
      <c r="Y418" s="27">
        <v>-3.77E-4</v>
      </c>
      <c r="Z418" s="27" t="s">
        <v>65</v>
      </c>
    </row>
    <row r="419" spans="2:26" x14ac:dyDescent="0.2">
      <c r="B419" s="27" t="s">
        <v>523</v>
      </c>
      <c r="C419" s="27">
        <v>146</v>
      </c>
      <c r="D419" s="27" t="s">
        <v>128</v>
      </c>
      <c r="E419" s="27" t="s">
        <v>107</v>
      </c>
      <c r="F419" s="27" t="s">
        <v>555</v>
      </c>
      <c r="G419" s="27" t="s">
        <v>64</v>
      </c>
      <c r="H419" s="27">
        <v>60</v>
      </c>
      <c r="I419" s="27">
        <v>22</v>
      </c>
      <c r="J419" s="39">
        <v>-2.7399999999999999E-4</v>
      </c>
      <c r="K419" s="27">
        <v>6</v>
      </c>
      <c r="L419" s="27">
        <v>-2.72E-4</v>
      </c>
      <c r="M419" s="27" t="s">
        <v>65</v>
      </c>
      <c r="O419" s="27" t="s">
        <v>523</v>
      </c>
      <c r="P419" s="27">
        <v>146</v>
      </c>
      <c r="Q419" s="27" t="s">
        <v>128</v>
      </c>
      <c r="R419" s="27" t="s">
        <v>622</v>
      </c>
      <c r="S419" s="27" t="s">
        <v>555</v>
      </c>
      <c r="T419" s="27" t="s">
        <v>64</v>
      </c>
      <c r="U419" s="27">
        <v>10</v>
      </c>
      <c r="V419" s="27">
        <v>22</v>
      </c>
      <c r="W419" s="39">
        <v>-2.7399999999999999E-4</v>
      </c>
      <c r="X419" s="27">
        <v>6</v>
      </c>
      <c r="Y419" s="27">
        <v>-2.72E-4</v>
      </c>
      <c r="Z419" s="27" t="s">
        <v>65</v>
      </c>
    </row>
    <row r="420" spans="2:26" x14ac:dyDescent="0.2">
      <c r="B420" s="27" t="s">
        <v>523</v>
      </c>
      <c r="C420" s="27">
        <v>132</v>
      </c>
      <c r="D420" s="27" t="s">
        <v>129</v>
      </c>
      <c r="E420" s="27" t="s">
        <v>107</v>
      </c>
      <c r="F420" s="27" t="s">
        <v>556</v>
      </c>
      <c r="G420" s="27" t="s">
        <v>63</v>
      </c>
      <c r="H420" s="27">
        <v>60</v>
      </c>
      <c r="I420" s="27">
        <v>19</v>
      </c>
      <c r="J420" s="39">
        <v>-3.6299999999999999E-4</v>
      </c>
      <c r="K420" s="27">
        <v>7</v>
      </c>
      <c r="L420" s="27">
        <v>-3.5300000000000002E-4</v>
      </c>
      <c r="M420" s="27" t="s">
        <v>65</v>
      </c>
      <c r="O420" s="27" t="s">
        <v>523</v>
      </c>
      <c r="P420" s="27">
        <v>132</v>
      </c>
      <c r="Q420" s="27" t="s">
        <v>129</v>
      </c>
      <c r="R420" s="27" t="s">
        <v>622</v>
      </c>
      <c r="S420" s="27" t="s">
        <v>556</v>
      </c>
      <c r="T420" s="27" t="s">
        <v>63</v>
      </c>
      <c r="U420" s="27">
        <v>10</v>
      </c>
      <c r="V420" s="27">
        <v>19</v>
      </c>
      <c r="W420" s="39">
        <v>-3.6299999999999999E-4</v>
      </c>
      <c r="X420" s="27">
        <v>7</v>
      </c>
      <c r="Y420" s="27">
        <v>-3.5300000000000002E-4</v>
      </c>
      <c r="Z420" s="27" t="s">
        <v>65</v>
      </c>
    </row>
    <row r="421" spans="2:26" x14ac:dyDescent="0.2">
      <c r="B421" s="27" t="s">
        <v>523</v>
      </c>
      <c r="C421" s="27">
        <v>132</v>
      </c>
      <c r="D421" s="27" t="s">
        <v>129</v>
      </c>
      <c r="E421" s="27" t="s">
        <v>107</v>
      </c>
      <c r="F421" s="27" t="s">
        <v>557</v>
      </c>
      <c r="G421" s="27" t="s">
        <v>64</v>
      </c>
      <c r="H421" s="27">
        <v>60</v>
      </c>
      <c r="I421" s="27">
        <v>24</v>
      </c>
      <c r="J421" s="39">
        <v>-2.5399999999999999E-4</v>
      </c>
      <c r="K421" s="27">
        <v>7</v>
      </c>
      <c r="L421" s="27">
        <v>-2.5000000000000001E-4</v>
      </c>
      <c r="M421" s="27" t="s">
        <v>65</v>
      </c>
      <c r="O421" s="27" t="s">
        <v>523</v>
      </c>
      <c r="P421" s="27">
        <v>132</v>
      </c>
      <c r="Q421" s="27" t="s">
        <v>129</v>
      </c>
      <c r="R421" s="27" t="s">
        <v>622</v>
      </c>
      <c r="S421" s="27" t="s">
        <v>557</v>
      </c>
      <c r="T421" s="27" t="s">
        <v>64</v>
      </c>
      <c r="U421" s="27">
        <v>10</v>
      </c>
      <c r="V421" s="27">
        <v>24</v>
      </c>
      <c r="W421" s="39">
        <v>-2.5399999999999999E-4</v>
      </c>
      <c r="X421" s="27">
        <v>7</v>
      </c>
      <c r="Y421" s="27">
        <v>-2.5000000000000001E-4</v>
      </c>
      <c r="Z421" s="27" t="s">
        <v>65</v>
      </c>
    </row>
    <row r="422" spans="2:26" x14ac:dyDescent="0.2">
      <c r="B422" s="27" t="s">
        <v>523</v>
      </c>
      <c r="C422" s="27">
        <v>141</v>
      </c>
      <c r="D422" s="27" t="s">
        <v>128</v>
      </c>
      <c r="E422" s="27" t="s">
        <v>107</v>
      </c>
      <c r="F422" s="27" t="s">
        <v>558</v>
      </c>
      <c r="G422" s="27" t="s">
        <v>63</v>
      </c>
      <c r="H422" s="27">
        <v>60</v>
      </c>
      <c r="I422" s="27">
        <v>19</v>
      </c>
      <c r="J422" s="39">
        <v>-3.3799999999999998E-4</v>
      </c>
      <c r="K422" s="27">
        <v>10</v>
      </c>
      <c r="L422" s="27">
        <v>-3.3E-4</v>
      </c>
      <c r="M422" s="27" t="s">
        <v>65</v>
      </c>
      <c r="O422" s="27" t="s">
        <v>523</v>
      </c>
      <c r="P422" s="27">
        <v>141</v>
      </c>
      <c r="Q422" s="27" t="s">
        <v>128</v>
      </c>
      <c r="R422" s="27" t="s">
        <v>622</v>
      </c>
      <c r="S422" s="27" t="s">
        <v>558</v>
      </c>
      <c r="T422" s="27" t="s">
        <v>63</v>
      </c>
      <c r="U422" s="27">
        <v>10</v>
      </c>
      <c r="V422" s="27">
        <v>19</v>
      </c>
      <c r="W422" s="39">
        <v>-3.3799999999999998E-4</v>
      </c>
      <c r="X422" s="27">
        <v>10</v>
      </c>
      <c r="Y422" s="27">
        <v>-3.3E-4</v>
      </c>
      <c r="Z422" s="27" t="s">
        <v>65</v>
      </c>
    </row>
    <row r="423" spans="2:26" x14ac:dyDescent="0.2">
      <c r="B423" s="27" t="s">
        <v>523</v>
      </c>
      <c r="C423" s="27">
        <v>141</v>
      </c>
      <c r="D423" s="27" t="s">
        <v>128</v>
      </c>
      <c r="E423" s="27" t="s">
        <v>107</v>
      </c>
      <c r="F423" s="27" t="s">
        <v>559</v>
      </c>
      <c r="G423" s="27" t="s">
        <v>64</v>
      </c>
      <c r="H423" s="27">
        <v>60</v>
      </c>
      <c r="I423" s="27">
        <v>24</v>
      </c>
      <c r="J423" s="39">
        <v>-2.3000000000000001E-4</v>
      </c>
      <c r="K423" s="27">
        <v>6</v>
      </c>
      <c r="L423" s="27">
        <v>-2.2699999999999999E-4</v>
      </c>
      <c r="M423" s="27" t="s">
        <v>65</v>
      </c>
      <c r="O423" s="27" t="s">
        <v>523</v>
      </c>
      <c r="P423" s="27">
        <v>141</v>
      </c>
      <c r="Q423" s="27" t="s">
        <v>128</v>
      </c>
      <c r="R423" s="27" t="s">
        <v>622</v>
      </c>
      <c r="S423" s="27" t="s">
        <v>559</v>
      </c>
      <c r="T423" s="27" t="s">
        <v>64</v>
      </c>
      <c r="U423" s="27">
        <v>10</v>
      </c>
      <c r="V423" s="27">
        <v>24</v>
      </c>
      <c r="W423" s="39">
        <v>-2.3000000000000001E-4</v>
      </c>
      <c r="X423" s="27">
        <v>6</v>
      </c>
      <c r="Y423" s="27">
        <v>-2.2699999999999999E-4</v>
      </c>
      <c r="Z423" s="27" t="s">
        <v>65</v>
      </c>
    </row>
    <row r="424" spans="2:26" x14ac:dyDescent="0.2">
      <c r="B424" s="27" t="s">
        <v>523</v>
      </c>
      <c r="C424" s="27">
        <v>125</v>
      </c>
      <c r="D424" s="27" t="s">
        <v>127</v>
      </c>
      <c r="E424" s="27" t="s">
        <v>107</v>
      </c>
      <c r="F424" s="27" t="s">
        <v>560</v>
      </c>
      <c r="G424" s="27" t="s">
        <v>63</v>
      </c>
      <c r="H424" s="27">
        <v>60</v>
      </c>
      <c r="I424" s="27">
        <v>22</v>
      </c>
      <c r="J424" s="39">
        <v>-2.14E-4</v>
      </c>
      <c r="K424" s="27">
        <v>6</v>
      </c>
      <c r="L424" s="27">
        <v>-2.0699999999999999E-4</v>
      </c>
      <c r="M424" s="27" t="s">
        <v>65</v>
      </c>
      <c r="O424" s="27" t="s">
        <v>523</v>
      </c>
      <c r="P424" s="27">
        <v>125</v>
      </c>
      <c r="Q424" s="27" t="s">
        <v>127</v>
      </c>
      <c r="R424" s="27" t="s">
        <v>622</v>
      </c>
      <c r="S424" s="27" t="s">
        <v>560</v>
      </c>
      <c r="T424" s="27" t="s">
        <v>63</v>
      </c>
      <c r="U424" s="27">
        <v>10</v>
      </c>
      <c r="V424" s="27">
        <v>22</v>
      </c>
      <c r="W424" s="39">
        <v>-2.14E-4</v>
      </c>
      <c r="X424" s="27">
        <v>6</v>
      </c>
      <c r="Y424" s="27">
        <v>-2.0699999999999999E-4</v>
      </c>
      <c r="Z424" s="27" t="s">
        <v>65</v>
      </c>
    </row>
    <row r="425" spans="2:26" x14ac:dyDescent="0.2">
      <c r="B425" s="27" t="s">
        <v>523</v>
      </c>
      <c r="C425" s="27">
        <v>125</v>
      </c>
      <c r="D425" s="27" t="s">
        <v>127</v>
      </c>
      <c r="E425" s="27" t="s">
        <v>107</v>
      </c>
      <c r="F425" s="27" t="s">
        <v>561</v>
      </c>
      <c r="G425" s="27" t="s">
        <v>64</v>
      </c>
      <c r="H425" s="27">
        <v>60</v>
      </c>
      <c r="I425" s="27">
        <v>17</v>
      </c>
      <c r="J425" s="39">
        <v>-1.8599999999999999E-4</v>
      </c>
      <c r="K425" s="27">
        <v>10</v>
      </c>
      <c r="L425" s="27">
        <v>-1.8100000000000001E-4</v>
      </c>
      <c r="M425" s="27" t="s">
        <v>65</v>
      </c>
      <c r="O425" s="27" t="s">
        <v>523</v>
      </c>
      <c r="P425" s="27">
        <v>125</v>
      </c>
      <c r="Q425" s="27" t="s">
        <v>127</v>
      </c>
      <c r="R425" s="27" t="s">
        <v>622</v>
      </c>
      <c r="S425" s="27" t="s">
        <v>561</v>
      </c>
      <c r="T425" s="27" t="s">
        <v>64</v>
      </c>
      <c r="U425" s="27">
        <v>10</v>
      </c>
      <c r="V425" s="27">
        <v>17</v>
      </c>
      <c r="W425" s="39">
        <v>-1.8599999999999999E-4</v>
      </c>
      <c r="X425" s="27">
        <v>10</v>
      </c>
      <c r="Y425" s="27">
        <v>-1.8100000000000001E-4</v>
      </c>
      <c r="Z425" s="27" t="s">
        <v>65</v>
      </c>
    </row>
    <row r="426" spans="2:26" x14ac:dyDescent="0.2">
      <c r="B426" s="27" t="s">
        <v>523</v>
      </c>
      <c r="C426" s="27">
        <v>137</v>
      </c>
      <c r="D426" s="27" t="s">
        <v>128</v>
      </c>
      <c r="E426" s="27" t="s">
        <v>107</v>
      </c>
      <c r="F426" s="27" t="s">
        <v>562</v>
      </c>
      <c r="G426" s="27" t="s">
        <v>63</v>
      </c>
      <c r="H426" s="27">
        <v>60</v>
      </c>
      <c r="I426" s="27">
        <v>24</v>
      </c>
      <c r="J426" s="39">
        <v>-2.43E-4</v>
      </c>
      <c r="K426" s="27">
        <v>6</v>
      </c>
      <c r="L426" s="27">
        <v>-2.3800000000000001E-4</v>
      </c>
      <c r="M426" s="27" t="s">
        <v>65</v>
      </c>
      <c r="O426" s="27" t="s">
        <v>523</v>
      </c>
      <c r="P426" s="27">
        <v>137</v>
      </c>
      <c r="Q426" s="27" t="s">
        <v>128</v>
      </c>
      <c r="R426" s="27" t="s">
        <v>622</v>
      </c>
      <c r="S426" s="27" t="s">
        <v>562</v>
      </c>
      <c r="T426" s="27" t="s">
        <v>63</v>
      </c>
      <c r="U426" s="27">
        <v>10</v>
      </c>
      <c r="V426" s="27">
        <v>24</v>
      </c>
      <c r="W426" s="39">
        <v>-2.43E-4</v>
      </c>
      <c r="X426" s="27">
        <v>6</v>
      </c>
      <c r="Y426" s="27">
        <v>-2.3800000000000001E-4</v>
      </c>
      <c r="Z426" s="27" t="s">
        <v>65</v>
      </c>
    </row>
    <row r="427" spans="2:26" x14ac:dyDescent="0.2">
      <c r="B427" s="27" t="s">
        <v>523</v>
      </c>
      <c r="C427" s="27">
        <v>137</v>
      </c>
      <c r="D427" s="27" t="s">
        <v>128</v>
      </c>
      <c r="E427" s="27" t="s">
        <v>107</v>
      </c>
      <c r="F427" s="27" t="s">
        <v>563</v>
      </c>
      <c r="G427" s="27" t="s">
        <v>64</v>
      </c>
      <c r="H427" s="27">
        <v>60</v>
      </c>
      <c r="I427" s="27">
        <v>19</v>
      </c>
      <c r="J427" s="39">
        <v>-2.1800000000000001E-4</v>
      </c>
      <c r="K427" s="27">
        <v>6</v>
      </c>
      <c r="L427" s="27">
        <v>-2.1499999999999999E-4</v>
      </c>
      <c r="M427" s="27" t="s">
        <v>65</v>
      </c>
      <c r="O427" s="27" t="s">
        <v>523</v>
      </c>
      <c r="P427" s="27">
        <v>137</v>
      </c>
      <c r="Q427" s="27" t="s">
        <v>128</v>
      </c>
      <c r="R427" s="27" t="s">
        <v>622</v>
      </c>
      <c r="S427" s="27" t="s">
        <v>563</v>
      </c>
      <c r="T427" s="27" t="s">
        <v>64</v>
      </c>
      <c r="U427" s="27">
        <v>10</v>
      </c>
      <c r="V427" s="27">
        <v>19</v>
      </c>
      <c r="W427" s="39">
        <v>-2.1800000000000001E-4</v>
      </c>
      <c r="X427" s="27">
        <v>6</v>
      </c>
      <c r="Y427" s="27">
        <v>-2.1499999999999999E-4</v>
      </c>
      <c r="Z427" s="27" t="s">
        <v>65</v>
      </c>
    </row>
    <row r="428" spans="2:26" x14ac:dyDescent="0.2">
      <c r="B428" s="27" t="s">
        <v>523</v>
      </c>
      <c r="C428" s="27">
        <v>133</v>
      </c>
      <c r="D428" s="27" t="s">
        <v>129</v>
      </c>
      <c r="E428" s="27" t="s">
        <v>107</v>
      </c>
      <c r="F428" s="27" t="s">
        <v>564</v>
      </c>
      <c r="G428" s="27" t="s">
        <v>63</v>
      </c>
      <c r="H428" s="27">
        <v>60</v>
      </c>
      <c r="I428" s="27">
        <v>24</v>
      </c>
      <c r="J428" s="39">
        <v>-2.1800000000000001E-4</v>
      </c>
      <c r="K428" s="27">
        <v>7</v>
      </c>
      <c r="L428" s="27">
        <v>-2.12E-4</v>
      </c>
      <c r="M428" s="27" t="s">
        <v>65</v>
      </c>
      <c r="O428" s="27" t="s">
        <v>523</v>
      </c>
      <c r="P428" s="27">
        <v>133</v>
      </c>
      <c r="Q428" s="27" t="s">
        <v>129</v>
      </c>
      <c r="R428" s="27" t="s">
        <v>622</v>
      </c>
      <c r="S428" s="27" t="s">
        <v>564</v>
      </c>
      <c r="T428" s="27" t="s">
        <v>63</v>
      </c>
      <c r="U428" s="27">
        <v>10</v>
      </c>
      <c r="V428" s="27">
        <v>24</v>
      </c>
      <c r="W428" s="39">
        <v>-2.1800000000000001E-4</v>
      </c>
      <c r="X428" s="27">
        <v>7</v>
      </c>
      <c r="Y428" s="27">
        <v>-2.12E-4</v>
      </c>
      <c r="Z428" s="27" t="s">
        <v>65</v>
      </c>
    </row>
    <row r="429" spans="2:26" x14ac:dyDescent="0.2">
      <c r="B429" s="27" t="s">
        <v>523</v>
      </c>
      <c r="C429" s="27">
        <v>133</v>
      </c>
      <c r="D429" s="27" t="s">
        <v>129</v>
      </c>
      <c r="E429" s="27" t="s">
        <v>107</v>
      </c>
      <c r="F429" s="27" t="s">
        <v>565</v>
      </c>
      <c r="G429" s="27" t="s">
        <v>64</v>
      </c>
      <c r="H429" s="27">
        <v>60</v>
      </c>
      <c r="I429" s="27">
        <v>19</v>
      </c>
      <c r="J429" s="39">
        <v>-2.0599999999999999E-4</v>
      </c>
      <c r="K429" s="27">
        <v>7</v>
      </c>
      <c r="L429" s="27">
        <v>-2.0100000000000001E-4</v>
      </c>
      <c r="M429" s="27" t="s">
        <v>65</v>
      </c>
      <c r="O429" s="27" t="s">
        <v>523</v>
      </c>
      <c r="P429" s="27">
        <v>133</v>
      </c>
      <c r="Q429" s="27" t="s">
        <v>129</v>
      </c>
      <c r="R429" s="27" t="s">
        <v>622</v>
      </c>
      <c r="S429" s="27" t="s">
        <v>565</v>
      </c>
      <c r="T429" s="27" t="s">
        <v>64</v>
      </c>
      <c r="U429" s="27">
        <v>10</v>
      </c>
      <c r="V429" s="27">
        <v>19</v>
      </c>
      <c r="W429" s="39">
        <v>-2.0599999999999999E-4</v>
      </c>
      <c r="X429" s="27">
        <v>7</v>
      </c>
      <c r="Y429" s="27">
        <v>-2.0100000000000001E-4</v>
      </c>
      <c r="Z429" s="27" t="s">
        <v>65</v>
      </c>
    </row>
    <row r="430" spans="2:26" x14ac:dyDescent="0.2">
      <c r="B430" s="27" t="s">
        <v>523</v>
      </c>
      <c r="C430" s="27">
        <v>134</v>
      </c>
      <c r="D430" s="27" t="s">
        <v>129</v>
      </c>
      <c r="E430" s="27" t="s">
        <v>107</v>
      </c>
      <c r="F430" s="27" t="s">
        <v>566</v>
      </c>
      <c r="G430" s="27" t="s">
        <v>63</v>
      </c>
      <c r="H430" s="27">
        <v>60</v>
      </c>
      <c r="I430" s="27">
        <v>24</v>
      </c>
      <c r="J430" s="39">
        <v>-2.1800000000000001E-4</v>
      </c>
      <c r="K430" s="27">
        <v>7</v>
      </c>
      <c r="L430" s="27">
        <v>-2.12E-4</v>
      </c>
      <c r="M430" s="27" t="s">
        <v>65</v>
      </c>
      <c r="O430" s="27" t="s">
        <v>523</v>
      </c>
      <c r="P430" s="27">
        <v>134</v>
      </c>
      <c r="Q430" s="27" t="s">
        <v>129</v>
      </c>
      <c r="R430" s="27" t="s">
        <v>622</v>
      </c>
      <c r="S430" s="27" t="s">
        <v>566</v>
      </c>
      <c r="T430" s="27" t="s">
        <v>63</v>
      </c>
      <c r="U430" s="27">
        <v>10</v>
      </c>
      <c r="V430" s="27">
        <v>24</v>
      </c>
      <c r="W430" s="39">
        <v>-2.1800000000000001E-4</v>
      </c>
      <c r="X430" s="27">
        <v>7</v>
      </c>
      <c r="Y430" s="27">
        <v>-2.12E-4</v>
      </c>
      <c r="Z430" s="27" t="s">
        <v>65</v>
      </c>
    </row>
    <row r="431" spans="2:26" x14ac:dyDescent="0.2">
      <c r="B431" s="27" t="s">
        <v>523</v>
      </c>
      <c r="C431" s="27">
        <v>134</v>
      </c>
      <c r="D431" s="27" t="s">
        <v>129</v>
      </c>
      <c r="E431" s="27" t="s">
        <v>107</v>
      </c>
      <c r="F431" s="27" t="s">
        <v>567</v>
      </c>
      <c r="G431" s="27" t="s">
        <v>64</v>
      </c>
      <c r="H431" s="27">
        <v>60</v>
      </c>
      <c r="I431" s="27">
        <v>19</v>
      </c>
      <c r="J431" s="39">
        <v>-2.0599999999999999E-4</v>
      </c>
      <c r="K431" s="27">
        <v>7</v>
      </c>
      <c r="L431" s="27">
        <v>-2.0100000000000001E-4</v>
      </c>
      <c r="M431" s="27" t="s">
        <v>65</v>
      </c>
      <c r="O431" s="27" t="s">
        <v>523</v>
      </c>
      <c r="P431" s="27">
        <v>134</v>
      </c>
      <c r="Q431" s="27" t="s">
        <v>129</v>
      </c>
      <c r="R431" s="27" t="s">
        <v>622</v>
      </c>
      <c r="S431" s="27" t="s">
        <v>567</v>
      </c>
      <c r="T431" s="27" t="s">
        <v>64</v>
      </c>
      <c r="U431" s="27">
        <v>10</v>
      </c>
      <c r="V431" s="27">
        <v>19</v>
      </c>
      <c r="W431" s="39">
        <v>-2.0599999999999999E-4</v>
      </c>
      <c r="X431" s="27">
        <v>7</v>
      </c>
      <c r="Y431" s="27">
        <v>-2.0100000000000001E-4</v>
      </c>
      <c r="Z431" s="27" t="s">
        <v>65</v>
      </c>
    </row>
    <row r="432" spans="2:26" x14ac:dyDescent="0.2">
      <c r="B432" s="27" t="s">
        <v>523</v>
      </c>
      <c r="C432" s="27">
        <v>138</v>
      </c>
      <c r="D432" s="27" t="s">
        <v>128</v>
      </c>
      <c r="E432" s="27" t="s">
        <v>107</v>
      </c>
      <c r="F432" s="27" t="s">
        <v>568</v>
      </c>
      <c r="G432" s="27" t="s">
        <v>63</v>
      </c>
      <c r="H432" s="27">
        <v>60</v>
      </c>
      <c r="I432" s="27">
        <v>19</v>
      </c>
      <c r="J432" s="39">
        <v>-2.42E-4</v>
      </c>
      <c r="K432" s="27">
        <v>6</v>
      </c>
      <c r="L432" s="27">
        <v>-2.3800000000000001E-4</v>
      </c>
      <c r="M432" s="27" t="s">
        <v>65</v>
      </c>
      <c r="O432" s="27" t="s">
        <v>523</v>
      </c>
      <c r="P432" s="27">
        <v>138</v>
      </c>
      <c r="Q432" s="27" t="s">
        <v>128</v>
      </c>
      <c r="R432" s="27" t="s">
        <v>622</v>
      </c>
      <c r="S432" s="27" t="s">
        <v>568</v>
      </c>
      <c r="T432" s="27" t="s">
        <v>63</v>
      </c>
      <c r="U432" s="27">
        <v>10</v>
      </c>
      <c r="V432" s="27">
        <v>19</v>
      </c>
      <c r="W432" s="39">
        <v>-2.42E-4</v>
      </c>
      <c r="X432" s="27">
        <v>6</v>
      </c>
      <c r="Y432" s="27">
        <v>-2.3800000000000001E-4</v>
      </c>
      <c r="Z432" s="27" t="s">
        <v>65</v>
      </c>
    </row>
    <row r="433" spans="2:26" x14ac:dyDescent="0.2">
      <c r="B433" s="27" t="s">
        <v>523</v>
      </c>
      <c r="C433" s="27">
        <v>138</v>
      </c>
      <c r="D433" s="27" t="s">
        <v>128</v>
      </c>
      <c r="E433" s="27" t="s">
        <v>107</v>
      </c>
      <c r="F433" s="27" t="s">
        <v>569</v>
      </c>
      <c r="G433" s="27" t="s">
        <v>64</v>
      </c>
      <c r="H433" s="27">
        <v>60</v>
      </c>
      <c r="I433" s="27">
        <v>22</v>
      </c>
      <c r="J433" s="39">
        <v>-2.1800000000000001E-4</v>
      </c>
      <c r="K433" s="27">
        <v>6</v>
      </c>
      <c r="L433" s="27">
        <v>-2.1499999999999999E-4</v>
      </c>
      <c r="M433" s="27" t="s">
        <v>65</v>
      </c>
      <c r="O433" s="27" t="s">
        <v>523</v>
      </c>
      <c r="P433" s="27">
        <v>138</v>
      </c>
      <c r="Q433" s="27" t="s">
        <v>128</v>
      </c>
      <c r="R433" s="27" t="s">
        <v>622</v>
      </c>
      <c r="S433" s="27" t="s">
        <v>569</v>
      </c>
      <c r="T433" s="27" t="s">
        <v>64</v>
      </c>
      <c r="U433" s="27">
        <v>10</v>
      </c>
      <c r="V433" s="27">
        <v>22</v>
      </c>
      <c r="W433" s="39">
        <v>-2.1800000000000001E-4</v>
      </c>
      <c r="X433" s="27">
        <v>6</v>
      </c>
      <c r="Y433" s="27">
        <v>-2.1499999999999999E-4</v>
      </c>
      <c r="Z433" s="27" t="s">
        <v>65</v>
      </c>
    </row>
    <row r="434" spans="2:26" x14ac:dyDescent="0.2">
      <c r="B434" s="27" t="s">
        <v>523</v>
      </c>
      <c r="C434" s="27">
        <v>126</v>
      </c>
      <c r="D434" s="27" t="s">
        <v>127</v>
      </c>
      <c r="E434" s="27" t="s">
        <v>107</v>
      </c>
      <c r="F434" s="27" t="s">
        <v>570</v>
      </c>
      <c r="G434" s="27" t="s">
        <v>63</v>
      </c>
      <c r="H434" s="27">
        <v>60</v>
      </c>
      <c r="I434" s="27">
        <v>17</v>
      </c>
      <c r="J434" s="39">
        <v>-2.12E-4</v>
      </c>
      <c r="K434" s="27">
        <v>10</v>
      </c>
      <c r="L434" s="27">
        <v>-2.05E-4</v>
      </c>
      <c r="M434" s="27" t="s">
        <v>65</v>
      </c>
      <c r="O434" s="27" t="s">
        <v>523</v>
      </c>
      <c r="P434" s="27">
        <v>126</v>
      </c>
      <c r="Q434" s="27" t="s">
        <v>127</v>
      </c>
      <c r="R434" s="27" t="s">
        <v>622</v>
      </c>
      <c r="S434" s="27" t="s">
        <v>570</v>
      </c>
      <c r="T434" s="27" t="s">
        <v>63</v>
      </c>
      <c r="U434" s="27">
        <v>10</v>
      </c>
      <c r="V434" s="27">
        <v>17</v>
      </c>
      <c r="W434" s="39">
        <v>-2.12E-4</v>
      </c>
      <c r="X434" s="27">
        <v>10</v>
      </c>
      <c r="Y434" s="27">
        <v>-2.05E-4</v>
      </c>
      <c r="Z434" s="27" t="s">
        <v>65</v>
      </c>
    </row>
    <row r="435" spans="2:26" x14ac:dyDescent="0.2">
      <c r="B435" s="27" t="s">
        <v>523</v>
      </c>
      <c r="C435" s="27">
        <v>126</v>
      </c>
      <c r="D435" s="27" t="s">
        <v>127</v>
      </c>
      <c r="E435" s="27" t="s">
        <v>107</v>
      </c>
      <c r="F435" s="27" t="s">
        <v>571</v>
      </c>
      <c r="G435" s="27" t="s">
        <v>64</v>
      </c>
      <c r="H435" s="27">
        <v>60</v>
      </c>
      <c r="I435" s="27">
        <v>22</v>
      </c>
      <c r="J435" s="39">
        <v>-1.8599999999999999E-4</v>
      </c>
      <c r="K435" s="27">
        <v>6</v>
      </c>
      <c r="L435" s="27">
        <v>-1.8100000000000001E-4</v>
      </c>
      <c r="M435" s="27" t="s">
        <v>65</v>
      </c>
      <c r="O435" s="27" t="s">
        <v>523</v>
      </c>
      <c r="P435" s="27">
        <v>126</v>
      </c>
      <c r="Q435" s="27" t="s">
        <v>127</v>
      </c>
      <c r="R435" s="27" t="s">
        <v>622</v>
      </c>
      <c r="S435" s="27" t="s">
        <v>571</v>
      </c>
      <c r="T435" s="27" t="s">
        <v>64</v>
      </c>
      <c r="U435" s="27">
        <v>10</v>
      </c>
      <c r="V435" s="27">
        <v>22</v>
      </c>
      <c r="W435" s="39">
        <v>-1.8599999999999999E-4</v>
      </c>
      <c r="X435" s="27">
        <v>6</v>
      </c>
      <c r="Y435" s="27">
        <v>-1.8100000000000001E-4</v>
      </c>
      <c r="Z435" s="27" t="s">
        <v>65</v>
      </c>
    </row>
    <row r="436" spans="2:26" x14ac:dyDescent="0.2">
      <c r="B436" s="27" t="s">
        <v>572</v>
      </c>
      <c r="C436" s="27">
        <v>3</v>
      </c>
      <c r="D436" s="27" t="s">
        <v>127</v>
      </c>
      <c r="E436" s="27" t="s">
        <v>107</v>
      </c>
      <c r="F436" s="27" t="s">
        <v>573</v>
      </c>
      <c r="G436" s="27" t="s">
        <v>63</v>
      </c>
      <c r="H436" s="27">
        <v>60</v>
      </c>
      <c r="I436" s="27">
        <v>22</v>
      </c>
      <c r="J436" s="39">
        <v>-3.5799999999999997E-4</v>
      </c>
      <c r="K436" s="27">
        <v>6</v>
      </c>
      <c r="L436" s="27">
        <v>-3.4499999999999998E-4</v>
      </c>
      <c r="M436" s="27" t="s">
        <v>65</v>
      </c>
      <c r="O436" s="27" t="s">
        <v>572</v>
      </c>
      <c r="P436" s="27">
        <v>3</v>
      </c>
      <c r="Q436" s="27" t="s">
        <v>127</v>
      </c>
      <c r="R436" s="27" t="s">
        <v>622</v>
      </c>
      <c r="S436" s="27" t="s">
        <v>573</v>
      </c>
      <c r="T436" s="27" t="s">
        <v>63</v>
      </c>
      <c r="U436" s="27">
        <v>10</v>
      </c>
      <c r="V436" s="27">
        <v>22</v>
      </c>
      <c r="W436" s="39">
        <v>-3.5799999999999997E-4</v>
      </c>
      <c r="X436" s="27">
        <v>6</v>
      </c>
      <c r="Y436" s="27">
        <v>-3.4600000000000001E-4</v>
      </c>
      <c r="Z436" s="27" t="s">
        <v>65</v>
      </c>
    </row>
    <row r="437" spans="2:26" x14ac:dyDescent="0.2">
      <c r="B437" s="27" t="s">
        <v>572</v>
      </c>
      <c r="C437" s="27">
        <v>3</v>
      </c>
      <c r="D437" s="27" t="s">
        <v>127</v>
      </c>
      <c r="E437" s="27" t="s">
        <v>107</v>
      </c>
      <c r="F437" s="27" t="s">
        <v>574</v>
      </c>
      <c r="G437" s="27" t="s">
        <v>64</v>
      </c>
      <c r="H437" s="27">
        <v>60</v>
      </c>
      <c r="I437" s="27">
        <v>17</v>
      </c>
      <c r="J437" s="39">
        <v>-2.5000000000000001E-4</v>
      </c>
      <c r="K437" s="27">
        <v>10</v>
      </c>
      <c r="L437" s="27">
        <v>-2.43E-4</v>
      </c>
      <c r="M437" s="27" t="s">
        <v>65</v>
      </c>
      <c r="O437" s="27" t="s">
        <v>572</v>
      </c>
      <c r="P437" s="27">
        <v>3</v>
      </c>
      <c r="Q437" s="27" t="s">
        <v>127</v>
      </c>
      <c r="R437" s="27" t="s">
        <v>622</v>
      </c>
      <c r="S437" s="27" t="s">
        <v>574</v>
      </c>
      <c r="T437" s="27" t="s">
        <v>64</v>
      </c>
      <c r="U437" s="27">
        <v>10</v>
      </c>
      <c r="V437" s="27">
        <v>17</v>
      </c>
      <c r="W437" s="39">
        <v>-2.5000000000000001E-4</v>
      </c>
      <c r="X437" s="27">
        <v>10</v>
      </c>
      <c r="Y437" s="27">
        <v>-2.4399999999999999E-4</v>
      </c>
      <c r="Z437" s="27" t="s">
        <v>65</v>
      </c>
    </row>
    <row r="438" spans="2:26" x14ac:dyDescent="0.2">
      <c r="B438" s="27" t="s">
        <v>572</v>
      </c>
      <c r="C438" s="27">
        <v>15</v>
      </c>
      <c r="D438" s="27" t="s">
        <v>128</v>
      </c>
      <c r="E438" s="27" t="s">
        <v>107</v>
      </c>
      <c r="F438" s="27" t="s">
        <v>575</v>
      </c>
      <c r="G438" s="27" t="s">
        <v>63</v>
      </c>
      <c r="H438" s="27">
        <v>60</v>
      </c>
      <c r="I438" s="27">
        <v>19</v>
      </c>
      <c r="J438" s="39">
        <v>-4.2200000000000001E-4</v>
      </c>
      <c r="K438" s="27">
        <v>7</v>
      </c>
      <c r="L438" s="27">
        <v>-4.1300000000000001E-4</v>
      </c>
      <c r="M438" s="27" t="s">
        <v>65</v>
      </c>
      <c r="O438" s="27" t="s">
        <v>572</v>
      </c>
      <c r="P438" s="27">
        <v>15</v>
      </c>
      <c r="Q438" s="27" t="s">
        <v>128</v>
      </c>
      <c r="R438" s="27" t="s">
        <v>622</v>
      </c>
      <c r="S438" s="27" t="s">
        <v>575</v>
      </c>
      <c r="T438" s="27" t="s">
        <v>63</v>
      </c>
      <c r="U438" s="27">
        <v>10</v>
      </c>
      <c r="V438" s="27">
        <v>19</v>
      </c>
      <c r="W438" s="39">
        <v>-4.2200000000000001E-4</v>
      </c>
      <c r="X438" s="27">
        <v>7</v>
      </c>
      <c r="Y438" s="27">
        <v>-4.1300000000000001E-4</v>
      </c>
      <c r="Z438" s="27" t="s">
        <v>65</v>
      </c>
    </row>
    <row r="439" spans="2:26" x14ac:dyDescent="0.2">
      <c r="B439" s="27" t="s">
        <v>572</v>
      </c>
      <c r="C439" s="27">
        <v>15</v>
      </c>
      <c r="D439" s="27" t="s">
        <v>128</v>
      </c>
      <c r="E439" s="27" t="s">
        <v>107</v>
      </c>
      <c r="F439" s="27" t="s">
        <v>576</v>
      </c>
      <c r="G439" s="27" t="s">
        <v>64</v>
      </c>
      <c r="H439" s="27">
        <v>60</v>
      </c>
      <c r="I439" s="27">
        <v>19</v>
      </c>
      <c r="J439" s="39">
        <v>-2.9700000000000001E-4</v>
      </c>
      <c r="K439" s="27">
        <v>6</v>
      </c>
      <c r="L439" s="27">
        <v>-2.9300000000000002E-4</v>
      </c>
      <c r="M439" s="27" t="s">
        <v>65</v>
      </c>
      <c r="O439" s="27" t="s">
        <v>572</v>
      </c>
      <c r="P439" s="27">
        <v>15</v>
      </c>
      <c r="Q439" s="27" t="s">
        <v>128</v>
      </c>
      <c r="R439" s="27" t="s">
        <v>622</v>
      </c>
      <c r="S439" s="27" t="s">
        <v>576</v>
      </c>
      <c r="T439" s="27" t="s">
        <v>64</v>
      </c>
      <c r="U439" s="27">
        <v>10</v>
      </c>
      <c r="V439" s="27">
        <v>19</v>
      </c>
      <c r="W439" s="39">
        <v>-2.9799999999999998E-4</v>
      </c>
      <c r="X439" s="27">
        <v>6</v>
      </c>
      <c r="Y439" s="27">
        <v>-2.9300000000000002E-4</v>
      </c>
      <c r="Z439" s="27" t="s">
        <v>65</v>
      </c>
    </row>
    <row r="440" spans="2:26" x14ac:dyDescent="0.2">
      <c r="B440" s="27" t="s">
        <v>572</v>
      </c>
      <c r="C440" s="27">
        <v>11</v>
      </c>
      <c r="D440" s="27" t="s">
        <v>129</v>
      </c>
      <c r="E440" s="27" t="s">
        <v>107</v>
      </c>
      <c r="F440" s="27" t="s">
        <v>577</v>
      </c>
      <c r="G440" s="27" t="s">
        <v>63</v>
      </c>
      <c r="H440" s="27">
        <v>60</v>
      </c>
      <c r="I440" s="27">
        <v>19</v>
      </c>
      <c r="J440" s="39">
        <v>-3.9100000000000002E-4</v>
      </c>
      <c r="K440" s="27">
        <v>7</v>
      </c>
      <c r="L440" s="27">
        <v>-3.77E-4</v>
      </c>
      <c r="M440" s="27" t="s">
        <v>65</v>
      </c>
      <c r="O440" s="27" t="s">
        <v>572</v>
      </c>
      <c r="P440" s="27">
        <v>11</v>
      </c>
      <c r="Q440" s="27" t="s">
        <v>129</v>
      </c>
      <c r="R440" s="27" t="s">
        <v>622</v>
      </c>
      <c r="S440" s="27" t="s">
        <v>577</v>
      </c>
      <c r="T440" s="27" t="s">
        <v>63</v>
      </c>
      <c r="U440" s="27">
        <v>10</v>
      </c>
      <c r="V440" s="27">
        <v>19</v>
      </c>
      <c r="W440" s="39">
        <v>-3.9100000000000002E-4</v>
      </c>
      <c r="X440" s="27">
        <v>7</v>
      </c>
      <c r="Y440" s="27">
        <v>-3.77E-4</v>
      </c>
      <c r="Z440" s="27" t="s">
        <v>65</v>
      </c>
    </row>
    <row r="441" spans="2:26" x14ac:dyDescent="0.2">
      <c r="B441" s="27" t="s">
        <v>572</v>
      </c>
      <c r="C441" s="27">
        <v>11</v>
      </c>
      <c r="D441" s="27" t="s">
        <v>129</v>
      </c>
      <c r="E441" s="27" t="s">
        <v>107</v>
      </c>
      <c r="F441" s="27" t="s">
        <v>578</v>
      </c>
      <c r="G441" s="27" t="s">
        <v>64</v>
      </c>
      <c r="H441" s="27">
        <v>60</v>
      </c>
      <c r="I441" s="27">
        <v>19</v>
      </c>
      <c r="J441" s="39">
        <v>-2.7E-4</v>
      </c>
      <c r="K441" s="27">
        <v>8</v>
      </c>
      <c r="L441" s="27">
        <v>-2.63E-4</v>
      </c>
      <c r="M441" s="27" t="s">
        <v>65</v>
      </c>
      <c r="O441" s="27" t="s">
        <v>572</v>
      </c>
      <c r="P441" s="27">
        <v>11</v>
      </c>
      <c r="Q441" s="27" t="s">
        <v>129</v>
      </c>
      <c r="R441" s="27" t="s">
        <v>622</v>
      </c>
      <c r="S441" s="27" t="s">
        <v>578</v>
      </c>
      <c r="T441" s="27" t="s">
        <v>64</v>
      </c>
      <c r="U441" s="27">
        <v>10</v>
      </c>
      <c r="V441" s="27">
        <v>19</v>
      </c>
      <c r="W441" s="39">
        <v>-2.7E-4</v>
      </c>
      <c r="X441" s="27">
        <v>7</v>
      </c>
      <c r="Y441" s="27">
        <v>-2.63E-4</v>
      </c>
      <c r="Z441" s="27" t="s">
        <v>65</v>
      </c>
    </row>
    <row r="442" spans="2:26" x14ac:dyDescent="0.2">
      <c r="B442" s="27" t="s">
        <v>572</v>
      </c>
      <c r="C442" s="27">
        <v>12</v>
      </c>
      <c r="D442" s="27" t="s">
        <v>129</v>
      </c>
      <c r="E442" s="27" t="s">
        <v>107</v>
      </c>
      <c r="F442" s="27" t="s">
        <v>579</v>
      </c>
      <c r="G442" s="27" t="s">
        <v>63</v>
      </c>
      <c r="H442" s="27">
        <v>60</v>
      </c>
      <c r="I442" s="27">
        <v>19</v>
      </c>
      <c r="J442" s="39">
        <v>-3.9100000000000002E-4</v>
      </c>
      <c r="K442" s="27">
        <v>8</v>
      </c>
      <c r="L442" s="27">
        <v>-3.77E-4</v>
      </c>
      <c r="M442" s="27" t="s">
        <v>65</v>
      </c>
      <c r="O442" s="27" t="s">
        <v>572</v>
      </c>
      <c r="P442" s="27">
        <v>12</v>
      </c>
      <c r="Q442" s="27" t="s">
        <v>129</v>
      </c>
      <c r="R442" s="27" t="s">
        <v>622</v>
      </c>
      <c r="S442" s="27" t="s">
        <v>579</v>
      </c>
      <c r="T442" s="27" t="s">
        <v>63</v>
      </c>
      <c r="U442" s="27">
        <v>10</v>
      </c>
      <c r="V442" s="27">
        <v>19</v>
      </c>
      <c r="W442" s="39">
        <v>-3.9100000000000002E-4</v>
      </c>
      <c r="X442" s="27">
        <v>8</v>
      </c>
      <c r="Y442" s="27">
        <v>-3.77E-4</v>
      </c>
      <c r="Z442" s="27" t="s">
        <v>65</v>
      </c>
    </row>
    <row r="443" spans="2:26" x14ac:dyDescent="0.2">
      <c r="B443" s="27" t="s">
        <v>572</v>
      </c>
      <c r="C443" s="27">
        <v>12</v>
      </c>
      <c r="D443" s="27" t="s">
        <v>129</v>
      </c>
      <c r="E443" s="27" t="s">
        <v>107</v>
      </c>
      <c r="F443" s="27" t="s">
        <v>580</v>
      </c>
      <c r="G443" s="27" t="s">
        <v>64</v>
      </c>
      <c r="H443" s="27">
        <v>60</v>
      </c>
      <c r="I443" s="27">
        <v>19</v>
      </c>
      <c r="J443" s="39">
        <v>-2.7E-4</v>
      </c>
      <c r="K443" s="27">
        <v>9</v>
      </c>
      <c r="L443" s="27">
        <v>-2.63E-4</v>
      </c>
      <c r="M443" s="27" t="s">
        <v>65</v>
      </c>
      <c r="O443" s="27" t="s">
        <v>572</v>
      </c>
      <c r="P443" s="27">
        <v>12</v>
      </c>
      <c r="Q443" s="27" t="s">
        <v>129</v>
      </c>
      <c r="R443" s="27" t="s">
        <v>622</v>
      </c>
      <c r="S443" s="27" t="s">
        <v>580</v>
      </c>
      <c r="T443" s="27" t="s">
        <v>64</v>
      </c>
      <c r="U443" s="27">
        <v>10</v>
      </c>
      <c r="V443" s="27">
        <v>19</v>
      </c>
      <c r="W443" s="39">
        <v>-2.7E-4</v>
      </c>
      <c r="X443" s="27">
        <v>9</v>
      </c>
      <c r="Y443" s="27">
        <v>-2.63E-4</v>
      </c>
      <c r="Z443" s="27" t="s">
        <v>65</v>
      </c>
    </row>
    <row r="444" spans="2:26" x14ac:dyDescent="0.2">
      <c r="B444" s="27" t="s">
        <v>572</v>
      </c>
      <c r="C444" s="27">
        <v>16</v>
      </c>
      <c r="D444" s="27" t="s">
        <v>128</v>
      </c>
      <c r="E444" s="27" t="s">
        <v>107</v>
      </c>
      <c r="F444" s="27" t="s">
        <v>581</v>
      </c>
      <c r="G444" s="27" t="s">
        <v>63</v>
      </c>
      <c r="H444" s="27">
        <v>60</v>
      </c>
      <c r="I444" s="27">
        <v>19</v>
      </c>
      <c r="J444" s="39">
        <v>-4.2099999999999999E-4</v>
      </c>
      <c r="K444" s="27">
        <v>9</v>
      </c>
      <c r="L444" s="27">
        <v>-4.1300000000000001E-4</v>
      </c>
      <c r="M444" s="27" t="s">
        <v>65</v>
      </c>
      <c r="O444" s="27" t="s">
        <v>572</v>
      </c>
      <c r="P444" s="27">
        <v>16</v>
      </c>
      <c r="Q444" s="27" t="s">
        <v>128</v>
      </c>
      <c r="R444" s="27" t="s">
        <v>622</v>
      </c>
      <c r="S444" s="27" t="s">
        <v>581</v>
      </c>
      <c r="T444" s="27" t="s">
        <v>63</v>
      </c>
      <c r="U444" s="27">
        <v>10</v>
      </c>
      <c r="V444" s="27">
        <v>19</v>
      </c>
      <c r="W444" s="39">
        <v>-4.2099999999999999E-4</v>
      </c>
      <c r="X444" s="27">
        <v>8</v>
      </c>
      <c r="Y444" s="27">
        <v>-4.1300000000000001E-4</v>
      </c>
      <c r="Z444" s="27" t="s">
        <v>65</v>
      </c>
    </row>
    <row r="445" spans="2:26" x14ac:dyDescent="0.2">
      <c r="B445" s="27" t="s">
        <v>572</v>
      </c>
      <c r="C445" s="27">
        <v>16</v>
      </c>
      <c r="D445" s="27" t="s">
        <v>128</v>
      </c>
      <c r="E445" s="27" t="s">
        <v>107</v>
      </c>
      <c r="F445" s="27" t="s">
        <v>582</v>
      </c>
      <c r="G445" s="27" t="s">
        <v>64</v>
      </c>
      <c r="H445" s="27">
        <v>60</v>
      </c>
      <c r="I445" s="27">
        <v>19</v>
      </c>
      <c r="J445" s="39">
        <v>-2.9799999999999998E-4</v>
      </c>
      <c r="K445" s="27">
        <v>7</v>
      </c>
      <c r="L445" s="27">
        <v>-2.9300000000000002E-4</v>
      </c>
      <c r="M445" s="27" t="s">
        <v>65</v>
      </c>
      <c r="O445" s="27" t="s">
        <v>572</v>
      </c>
      <c r="P445" s="27">
        <v>16</v>
      </c>
      <c r="Q445" s="27" t="s">
        <v>128</v>
      </c>
      <c r="R445" s="27" t="s">
        <v>622</v>
      </c>
      <c r="S445" s="27" t="s">
        <v>582</v>
      </c>
      <c r="T445" s="27" t="s">
        <v>64</v>
      </c>
      <c r="U445" s="27">
        <v>10</v>
      </c>
      <c r="V445" s="27">
        <v>19</v>
      </c>
      <c r="W445" s="39">
        <v>-2.9799999999999998E-4</v>
      </c>
      <c r="X445" s="27">
        <v>7</v>
      </c>
      <c r="Y445" s="27">
        <v>-2.9300000000000002E-4</v>
      </c>
      <c r="Z445" s="27" t="s">
        <v>65</v>
      </c>
    </row>
    <row r="446" spans="2:26" x14ac:dyDescent="0.2">
      <c r="B446" s="27" t="s">
        <v>572</v>
      </c>
      <c r="C446" s="27">
        <v>4</v>
      </c>
      <c r="D446" s="27" t="s">
        <v>127</v>
      </c>
      <c r="E446" s="27" t="s">
        <v>107</v>
      </c>
      <c r="F446" s="27" t="s">
        <v>583</v>
      </c>
      <c r="G446" s="27" t="s">
        <v>63</v>
      </c>
      <c r="H446" s="27">
        <v>60</v>
      </c>
      <c r="I446" s="27">
        <v>17</v>
      </c>
      <c r="J446" s="39">
        <v>-3.59E-4</v>
      </c>
      <c r="K446" s="27">
        <v>10</v>
      </c>
      <c r="L446" s="27">
        <v>-3.4600000000000001E-4</v>
      </c>
      <c r="M446" s="27" t="s">
        <v>65</v>
      </c>
      <c r="O446" s="27" t="s">
        <v>572</v>
      </c>
      <c r="P446" s="27">
        <v>4</v>
      </c>
      <c r="Q446" s="27" t="s">
        <v>127</v>
      </c>
      <c r="R446" s="27" t="s">
        <v>622</v>
      </c>
      <c r="S446" s="27" t="s">
        <v>583</v>
      </c>
      <c r="T446" s="27" t="s">
        <v>63</v>
      </c>
      <c r="U446" s="27">
        <v>10</v>
      </c>
      <c r="V446" s="27">
        <v>17</v>
      </c>
      <c r="W446" s="39">
        <v>-3.59E-4</v>
      </c>
      <c r="X446" s="27">
        <v>10</v>
      </c>
      <c r="Y446" s="27">
        <v>-3.4600000000000001E-4</v>
      </c>
      <c r="Z446" s="27" t="s">
        <v>65</v>
      </c>
    </row>
    <row r="447" spans="2:26" x14ac:dyDescent="0.2">
      <c r="B447" s="27" t="s">
        <v>572</v>
      </c>
      <c r="C447" s="27">
        <v>4</v>
      </c>
      <c r="D447" s="27" t="s">
        <v>127</v>
      </c>
      <c r="E447" s="27" t="s">
        <v>107</v>
      </c>
      <c r="F447" s="27" t="s">
        <v>584</v>
      </c>
      <c r="G447" s="27" t="s">
        <v>64</v>
      </c>
      <c r="H447" s="27">
        <v>60</v>
      </c>
      <c r="I447" s="27">
        <v>22</v>
      </c>
      <c r="J447" s="39">
        <v>-2.5000000000000001E-4</v>
      </c>
      <c r="K447" s="27">
        <v>6</v>
      </c>
      <c r="L447" s="27">
        <v>-2.43E-4</v>
      </c>
      <c r="M447" s="27" t="s">
        <v>65</v>
      </c>
      <c r="O447" s="27" t="s">
        <v>572</v>
      </c>
      <c r="P447" s="27">
        <v>4</v>
      </c>
      <c r="Q447" s="27" t="s">
        <v>127</v>
      </c>
      <c r="R447" s="27" t="s">
        <v>622</v>
      </c>
      <c r="S447" s="27" t="s">
        <v>584</v>
      </c>
      <c r="T447" s="27" t="s">
        <v>64</v>
      </c>
      <c r="U447" s="27">
        <v>10</v>
      </c>
      <c r="V447" s="27">
        <v>22</v>
      </c>
      <c r="W447" s="39">
        <v>-2.5000000000000001E-4</v>
      </c>
      <c r="X447" s="27">
        <v>6</v>
      </c>
      <c r="Y447" s="27">
        <v>-2.43E-4</v>
      </c>
      <c r="Z447" s="27" t="s">
        <v>65</v>
      </c>
    </row>
    <row r="448" spans="2:26" x14ac:dyDescent="0.2">
      <c r="B448" s="27" t="s">
        <v>572</v>
      </c>
      <c r="C448" s="27">
        <v>20</v>
      </c>
      <c r="D448" s="27" t="s">
        <v>128</v>
      </c>
      <c r="E448" s="27" t="s">
        <v>107</v>
      </c>
      <c r="F448" s="27" t="s">
        <v>585</v>
      </c>
      <c r="G448" s="27" t="s">
        <v>63</v>
      </c>
      <c r="H448" s="27">
        <v>60</v>
      </c>
      <c r="I448" s="27">
        <v>24</v>
      </c>
      <c r="J448" s="39">
        <v>-4.1599999999999997E-4</v>
      </c>
      <c r="K448" s="27">
        <v>6</v>
      </c>
      <c r="L448" s="27">
        <v>-4.08E-4</v>
      </c>
      <c r="M448" s="27" t="s">
        <v>65</v>
      </c>
      <c r="O448" s="27" t="s">
        <v>572</v>
      </c>
      <c r="P448" s="27">
        <v>20</v>
      </c>
      <c r="Q448" s="27" t="s">
        <v>128</v>
      </c>
      <c r="R448" s="27" t="s">
        <v>622</v>
      </c>
      <c r="S448" s="27" t="s">
        <v>585</v>
      </c>
      <c r="T448" s="27" t="s">
        <v>63</v>
      </c>
      <c r="U448" s="27">
        <v>10</v>
      </c>
      <c r="V448" s="27">
        <v>24</v>
      </c>
      <c r="W448" s="39">
        <v>-4.1599999999999997E-4</v>
      </c>
      <c r="X448" s="27">
        <v>6</v>
      </c>
      <c r="Y448" s="27">
        <v>-4.08E-4</v>
      </c>
      <c r="Z448" s="27" t="s">
        <v>65</v>
      </c>
    </row>
    <row r="449" spans="2:26" x14ac:dyDescent="0.2">
      <c r="B449" s="27" t="s">
        <v>572</v>
      </c>
      <c r="C449" s="27">
        <v>20</v>
      </c>
      <c r="D449" s="27" t="s">
        <v>128</v>
      </c>
      <c r="E449" s="27" t="s">
        <v>107</v>
      </c>
      <c r="F449" s="27" t="s">
        <v>586</v>
      </c>
      <c r="G449" s="27" t="s">
        <v>64</v>
      </c>
      <c r="H449" s="27">
        <v>60</v>
      </c>
      <c r="I449" s="27">
        <v>19</v>
      </c>
      <c r="J449" s="39">
        <v>-3.2600000000000001E-4</v>
      </c>
      <c r="K449" s="27">
        <v>10</v>
      </c>
      <c r="L449" s="27">
        <v>-3.2000000000000003E-4</v>
      </c>
      <c r="M449" s="27" t="s">
        <v>65</v>
      </c>
      <c r="O449" s="27" t="s">
        <v>572</v>
      </c>
      <c r="P449" s="27">
        <v>20</v>
      </c>
      <c r="Q449" s="27" t="s">
        <v>128</v>
      </c>
      <c r="R449" s="27" t="s">
        <v>622</v>
      </c>
      <c r="S449" s="27" t="s">
        <v>586</v>
      </c>
      <c r="T449" s="27" t="s">
        <v>64</v>
      </c>
      <c r="U449" s="27">
        <v>10</v>
      </c>
      <c r="V449" s="27">
        <v>19</v>
      </c>
      <c r="W449" s="39">
        <v>-3.2600000000000001E-4</v>
      </c>
      <c r="X449" s="27">
        <v>10</v>
      </c>
      <c r="Y449" s="27">
        <v>-3.2000000000000003E-4</v>
      </c>
      <c r="Z449" s="27" t="s">
        <v>65</v>
      </c>
    </row>
    <row r="450" spans="2:26" x14ac:dyDescent="0.2">
      <c r="B450" s="27" t="s">
        <v>572</v>
      </c>
      <c r="C450" s="27">
        <v>5</v>
      </c>
      <c r="D450" s="27" t="s">
        <v>129</v>
      </c>
      <c r="E450" s="27" t="s">
        <v>107</v>
      </c>
      <c r="F450" s="27" t="s">
        <v>587</v>
      </c>
      <c r="G450" s="27" t="s">
        <v>63</v>
      </c>
      <c r="H450" s="27">
        <v>60</v>
      </c>
      <c r="I450" s="27">
        <v>19</v>
      </c>
      <c r="J450" s="39">
        <v>-4.46E-4</v>
      </c>
      <c r="K450" s="27">
        <v>7</v>
      </c>
      <c r="L450" s="27">
        <v>-4.3199999999999998E-4</v>
      </c>
      <c r="M450" s="27" t="s">
        <v>65</v>
      </c>
      <c r="O450" s="27" t="s">
        <v>572</v>
      </c>
      <c r="P450" s="27">
        <v>5</v>
      </c>
      <c r="Q450" s="27" t="s">
        <v>129</v>
      </c>
      <c r="R450" s="27" t="s">
        <v>622</v>
      </c>
      <c r="S450" s="27" t="s">
        <v>587</v>
      </c>
      <c r="T450" s="27" t="s">
        <v>63</v>
      </c>
      <c r="U450" s="27">
        <v>10</v>
      </c>
      <c r="V450" s="27">
        <v>19</v>
      </c>
      <c r="W450" s="39">
        <v>-4.46E-4</v>
      </c>
      <c r="X450" s="27">
        <v>7</v>
      </c>
      <c r="Y450" s="27">
        <v>-4.3199999999999998E-4</v>
      </c>
      <c r="Z450" s="27" t="s">
        <v>65</v>
      </c>
    </row>
    <row r="451" spans="2:26" x14ac:dyDescent="0.2">
      <c r="B451" s="27" t="s">
        <v>572</v>
      </c>
      <c r="C451" s="27">
        <v>5</v>
      </c>
      <c r="D451" s="27" t="s">
        <v>129</v>
      </c>
      <c r="E451" s="27" t="s">
        <v>107</v>
      </c>
      <c r="F451" s="27" t="s">
        <v>588</v>
      </c>
      <c r="G451" s="27" t="s">
        <v>64</v>
      </c>
      <c r="H451" s="27">
        <v>60</v>
      </c>
      <c r="I451" s="27">
        <v>19</v>
      </c>
      <c r="J451" s="39">
        <v>-3.5100000000000002E-4</v>
      </c>
      <c r="K451" s="27">
        <v>7</v>
      </c>
      <c r="L451" s="27">
        <v>-3.4299999999999999E-4</v>
      </c>
      <c r="M451" s="27" t="s">
        <v>65</v>
      </c>
      <c r="O451" s="27" t="s">
        <v>572</v>
      </c>
      <c r="P451" s="27">
        <v>5</v>
      </c>
      <c r="Q451" s="27" t="s">
        <v>129</v>
      </c>
      <c r="R451" s="27" t="s">
        <v>622</v>
      </c>
      <c r="S451" s="27" t="s">
        <v>588</v>
      </c>
      <c r="T451" s="27" t="s">
        <v>64</v>
      </c>
      <c r="U451" s="27">
        <v>10</v>
      </c>
      <c r="V451" s="27">
        <v>19</v>
      </c>
      <c r="W451" s="39">
        <v>-3.5100000000000002E-4</v>
      </c>
      <c r="X451" s="27">
        <v>7</v>
      </c>
      <c r="Y451" s="27">
        <v>-3.4299999999999999E-4</v>
      </c>
      <c r="Z451" s="27" t="s">
        <v>65</v>
      </c>
    </row>
    <row r="452" spans="2:26" x14ac:dyDescent="0.2">
      <c r="B452" s="27" t="s">
        <v>572</v>
      </c>
      <c r="C452" s="27">
        <v>23</v>
      </c>
      <c r="D452" s="27" t="s">
        <v>128</v>
      </c>
      <c r="E452" s="27" t="s">
        <v>107</v>
      </c>
      <c r="F452" s="27" t="s">
        <v>589</v>
      </c>
      <c r="G452" s="27" t="s">
        <v>63</v>
      </c>
      <c r="H452" s="27">
        <v>60</v>
      </c>
      <c r="I452" s="27">
        <v>19</v>
      </c>
      <c r="J452" s="39">
        <v>-4.8099999999999998E-4</v>
      </c>
      <c r="K452" s="27">
        <v>6</v>
      </c>
      <c r="L452" s="27">
        <v>-4.73E-4</v>
      </c>
      <c r="M452" s="27" t="s">
        <v>65</v>
      </c>
      <c r="O452" s="27" t="s">
        <v>572</v>
      </c>
      <c r="P452" s="27">
        <v>23</v>
      </c>
      <c r="Q452" s="27" t="s">
        <v>128</v>
      </c>
      <c r="R452" s="27" t="s">
        <v>622</v>
      </c>
      <c r="S452" s="27" t="s">
        <v>589</v>
      </c>
      <c r="T452" s="27" t="s">
        <v>63</v>
      </c>
      <c r="U452" s="27">
        <v>10</v>
      </c>
      <c r="V452" s="27">
        <v>19</v>
      </c>
      <c r="W452" s="39">
        <v>-4.8099999999999998E-4</v>
      </c>
      <c r="X452" s="27">
        <v>6</v>
      </c>
      <c r="Y452" s="27">
        <v>-4.73E-4</v>
      </c>
      <c r="Z452" s="27" t="s">
        <v>65</v>
      </c>
    </row>
    <row r="453" spans="2:26" x14ac:dyDescent="0.2">
      <c r="B453" s="27" t="s">
        <v>572</v>
      </c>
      <c r="C453" s="27">
        <v>23</v>
      </c>
      <c r="D453" s="27" t="s">
        <v>128</v>
      </c>
      <c r="E453" s="27" t="s">
        <v>107</v>
      </c>
      <c r="F453" s="27" t="s">
        <v>590</v>
      </c>
      <c r="G453" s="27" t="s">
        <v>64</v>
      </c>
      <c r="H453" s="27">
        <v>60</v>
      </c>
      <c r="I453" s="27">
        <v>19</v>
      </c>
      <c r="J453" s="39">
        <v>-3.79E-4</v>
      </c>
      <c r="K453" s="27">
        <v>9</v>
      </c>
      <c r="L453" s="27">
        <v>-3.7399999999999998E-4</v>
      </c>
      <c r="M453" s="27" t="s">
        <v>65</v>
      </c>
      <c r="O453" s="27" t="s">
        <v>572</v>
      </c>
      <c r="P453" s="27">
        <v>23</v>
      </c>
      <c r="Q453" s="27" t="s">
        <v>128</v>
      </c>
      <c r="R453" s="27" t="s">
        <v>622</v>
      </c>
      <c r="S453" s="27" t="s">
        <v>590</v>
      </c>
      <c r="T453" s="27" t="s">
        <v>64</v>
      </c>
      <c r="U453" s="27">
        <v>10</v>
      </c>
      <c r="V453" s="27">
        <v>19</v>
      </c>
      <c r="W453" s="39">
        <v>-3.79E-4</v>
      </c>
      <c r="X453" s="27">
        <v>9</v>
      </c>
      <c r="Y453" s="27">
        <v>-3.7399999999999998E-4</v>
      </c>
      <c r="Z453" s="27" t="s">
        <v>65</v>
      </c>
    </row>
    <row r="454" spans="2:26" x14ac:dyDescent="0.2">
      <c r="B454" s="27" t="s">
        <v>572</v>
      </c>
      <c r="C454" s="27">
        <v>24</v>
      </c>
      <c r="D454" s="27" t="s">
        <v>128</v>
      </c>
      <c r="E454" s="27" t="s">
        <v>107</v>
      </c>
      <c r="F454" s="27" t="s">
        <v>591</v>
      </c>
      <c r="G454" s="27" t="s">
        <v>63</v>
      </c>
      <c r="H454" s="27">
        <v>60</v>
      </c>
      <c r="I454" s="27">
        <v>19</v>
      </c>
      <c r="J454" s="39">
        <v>-4.8099999999999998E-4</v>
      </c>
      <c r="K454" s="27">
        <v>7</v>
      </c>
      <c r="L454" s="27">
        <v>-4.73E-4</v>
      </c>
      <c r="M454" s="27" t="s">
        <v>65</v>
      </c>
      <c r="O454" s="27" t="s">
        <v>572</v>
      </c>
      <c r="P454" s="27">
        <v>24</v>
      </c>
      <c r="Q454" s="27" t="s">
        <v>128</v>
      </c>
      <c r="R454" s="27" t="s">
        <v>622</v>
      </c>
      <c r="S454" s="27" t="s">
        <v>591</v>
      </c>
      <c r="T454" s="27" t="s">
        <v>63</v>
      </c>
      <c r="U454" s="27">
        <v>10</v>
      </c>
      <c r="V454" s="27">
        <v>19</v>
      </c>
      <c r="W454" s="39">
        <v>-4.8099999999999998E-4</v>
      </c>
      <c r="X454" s="27">
        <v>7</v>
      </c>
      <c r="Y454" s="27">
        <v>-4.73E-4</v>
      </c>
      <c r="Z454" s="27" t="s">
        <v>65</v>
      </c>
    </row>
    <row r="455" spans="2:26" x14ac:dyDescent="0.2">
      <c r="B455" s="27" t="s">
        <v>572</v>
      </c>
      <c r="C455" s="27">
        <v>24</v>
      </c>
      <c r="D455" s="27" t="s">
        <v>128</v>
      </c>
      <c r="E455" s="27" t="s">
        <v>107</v>
      </c>
      <c r="F455" s="27" t="s">
        <v>592</v>
      </c>
      <c r="G455" s="27" t="s">
        <v>64</v>
      </c>
      <c r="H455" s="27">
        <v>60</v>
      </c>
      <c r="I455" s="27">
        <v>19</v>
      </c>
      <c r="J455" s="39">
        <v>-3.7800000000000003E-4</v>
      </c>
      <c r="K455" s="27">
        <v>6</v>
      </c>
      <c r="L455" s="27">
        <v>-3.7300000000000001E-4</v>
      </c>
      <c r="M455" s="27" t="s">
        <v>65</v>
      </c>
      <c r="O455" s="27" t="s">
        <v>572</v>
      </c>
      <c r="P455" s="27">
        <v>24</v>
      </c>
      <c r="Q455" s="27" t="s">
        <v>128</v>
      </c>
      <c r="R455" s="27" t="s">
        <v>622</v>
      </c>
      <c r="S455" s="27" t="s">
        <v>592</v>
      </c>
      <c r="T455" s="27" t="s">
        <v>64</v>
      </c>
      <c r="U455" s="27">
        <v>10</v>
      </c>
      <c r="V455" s="27">
        <v>24</v>
      </c>
      <c r="W455" s="39">
        <v>-3.79E-4</v>
      </c>
      <c r="X455" s="27">
        <v>6</v>
      </c>
      <c r="Y455" s="27">
        <v>-3.7300000000000001E-4</v>
      </c>
      <c r="Z455" s="27" t="s">
        <v>65</v>
      </c>
    </row>
    <row r="456" spans="2:26" x14ac:dyDescent="0.2">
      <c r="B456" s="27" t="s">
        <v>572</v>
      </c>
      <c r="C456" s="27">
        <v>7</v>
      </c>
      <c r="D456" s="27" t="s">
        <v>129</v>
      </c>
      <c r="E456" s="27" t="s">
        <v>107</v>
      </c>
      <c r="F456" s="27" t="s">
        <v>593</v>
      </c>
      <c r="G456" s="27" t="s">
        <v>63</v>
      </c>
      <c r="H456" s="27">
        <v>60</v>
      </c>
      <c r="I456" s="27">
        <v>19</v>
      </c>
      <c r="J456" s="39">
        <v>-4.46E-4</v>
      </c>
      <c r="K456" s="27">
        <v>7</v>
      </c>
      <c r="L456" s="27">
        <v>-4.3199999999999998E-4</v>
      </c>
      <c r="M456" s="27" t="s">
        <v>65</v>
      </c>
      <c r="O456" s="27" t="s">
        <v>572</v>
      </c>
      <c r="P456" s="27">
        <v>7</v>
      </c>
      <c r="Q456" s="27" t="s">
        <v>129</v>
      </c>
      <c r="R456" s="27" t="s">
        <v>622</v>
      </c>
      <c r="S456" s="27" t="s">
        <v>593</v>
      </c>
      <c r="T456" s="27" t="s">
        <v>63</v>
      </c>
      <c r="U456" s="27">
        <v>10</v>
      </c>
      <c r="V456" s="27">
        <v>19</v>
      </c>
      <c r="W456" s="39">
        <v>-4.46E-4</v>
      </c>
      <c r="X456" s="27">
        <v>7</v>
      </c>
      <c r="Y456" s="27">
        <v>-4.3199999999999998E-4</v>
      </c>
      <c r="Z456" s="27" t="s">
        <v>65</v>
      </c>
    </row>
    <row r="457" spans="2:26" x14ac:dyDescent="0.2">
      <c r="B457" s="27" t="s">
        <v>572</v>
      </c>
      <c r="C457" s="27">
        <v>7</v>
      </c>
      <c r="D457" s="27" t="s">
        <v>129</v>
      </c>
      <c r="E457" s="27" t="s">
        <v>107</v>
      </c>
      <c r="F457" s="27" t="s">
        <v>594</v>
      </c>
      <c r="G457" s="27" t="s">
        <v>64</v>
      </c>
      <c r="H457" s="27">
        <v>60</v>
      </c>
      <c r="I457" s="27">
        <v>19</v>
      </c>
      <c r="J457" s="39">
        <v>-3.5100000000000002E-4</v>
      </c>
      <c r="K457" s="27">
        <v>7</v>
      </c>
      <c r="L457" s="27">
        <v>-3.4299999999999999E-4</v>
      </c>
      <c r="M457" s="27" t="s">
        <v>65</v>
      </c>
      <c r="O457" s="27" t="s">
        <v>572</v>
      </c>
      <c r="P457" s="27">
        <v>7</v>
      </c>
      <c r="Q457" s="27" t="s">
        <v>129</v>
      </c>
      <c r="R457" s="27" t="s">
        <v>622</v>
      </c>
      <c r="S457" s="27" t="s">
        <v>594</v>
      </c>
      <c r="T457" s="27" t="s">
        <v>64</v>
      </c>
      <c r="U457" s="27">
        <v>10</v>
      </c>
      <c r="V457" s="27">
        <v>19</v>
      </c>
      <c r="W457" s="39">
        <v>-3.5100000000000002E-4</v>
      </c>
      <c r="X457" s="27">
        <v>7</v>
      </c>
      <c r="Y457" s="27">
        <v>-3.4299999999999999E-4</v>
      </c>
      <c r="Z457" s="27" t="s">
        <v>65</v>
      </c>
    </row>
    <row r="458" spans="2:26" x14ac:dyDescent="0.2">
      <c r="B458" s="27" t="s">
        <v>572</v>
      </c>
      <c r="C458" s="27">
        <v>18</v>
      </c>
      <c r="D458" s="27" t="s">
        <v>128</v>
      </c>
      <c r="E458" s="27" t="s">
        <v>107</v>
      </c>
      <c r="F458" s="27" t="s">
        <v>595</v>
      </c>
      <c r="G458" s="27" t="s">
        <v>63</v>
      </c>
      <c r="H458" s="27">
        <v>60</v>
      </c>
      <c r="I458" s="27">
        <v>19</v>
      </c>
      <c r="J458" s="39">
        <v>-4.1599999999999997E-4</v>
      </c>
      <c r="K458" s="27">
        <v>10</v>
      </c>
      <c r="L458" s="27">
        <v>-4.0700000000000003E-4</v>
      </c>
      <c r="M458" s="27" t="s">
        <v>65</v>
      </c>
      <c r="O458" s="27" t="s">
        <v>572</v>
      </c>
      <c r="P458" s="27">
        <v>18</v>
      </c>
      <c r="Q458" s="27" t="s">
        <v>128</v>
      </c>
      <c r="R458" s="27" t="s">
        <v>622</v>
      </c>
      <c r="S458" s="27" t="s">
        <v>595</v>
      </c>
      <c r="T458" s="27" t="s">
        <v>63</v>
      </c>
      <c r="U458" s="27">
        <v>10</v>
      </c>
      <c r="V458" s="27">
        <v>19</v>
      </c>
      <c r="W458" s="39">
        <v>-4.1599999999999997E-4</v>
      </c>
      <c r="X458" s="27">
        <v>10</v>
      </c>
      <c r="Y458" s="27">
        <v>-4.0700000000000003E-4</v>
      </c>
      <c r="Z458" s="27" t="s">
        <v>65</v>
      </c>
    </row>
    <row r="459" spans="2:26" x14ac:dyDescent="0.2">
      <c r="B459" s="27" t="s">
        <v>572</v>
      </c>
      <c r="C459" s="27">
        <v>18</v>
      </c>
      <c r="D459" s="27" t="s">
        <v>128</v>
      </c>
      <c r="E459" s="27" t="s">
        <v>107</v>
      </c>
      <c r="F459" s="27" t="s">
        <v>596</v>
      </c>
      <c r="G459" s="27" t="s">
        <v>64</v>
      </c>
      <c r="H459" s="27">
        <v>60</v>
      </c>
      <c r="I459" s="27">
        <v>24</v>
      </c>
      <c r="J459" s="39">
        <v>-3.2600000000000001E-4</v>
      </c>
      <c r="K459" s="27">
        <v>6</v>
      </c>
      <c r="L459" s="27">
        <v>-3.2000000000000003E-4</v>
      </c>
      <c r="M459" s="27" t="s">
        <v>65</v>
      </c>
      <c r="O459" s="27" t="s">
        <v>572</v>
      </c>
      <c r="P459" s="27">
        <v>18</v>
      </c>
      <c r="Q459" s="27" t="s">
        <v>128</v>
      </c>
      <c r="R459" s="27" t="s">
        <v>622</v>
      </c>
      <c r="S459" s="27" t="s">
        <v>596</v>
      </c>
      <c r="T459" s="27" t="s">
        <v>64</v>
      </c>
      <c r="U459" s="27">
        <v>10</v>
      </c>
      <c r="V459" s="27">
        <v>24</v>
      </c>
      <c r="W459" s="39">
        <v>-3.2600000000000001E-4</v>
      </c>
      <c r="X459" s="27">
        <v>6</v>
      </c>
      <c r="Y459" s="27">
        <v>-3.2000000000000003E-4</v>
      </c>
      <c r="Z459" s="27" t="s">
        <v>65</v>
      </c>
    </row>
    <row r="460" spans="2:26" x14ac:dyDescent="0.2">
      <c r="B460" s="27" t="s">
        <v>572</v>
      </c>
      <c r="C460" s="27">
        <v>19</v>
      </c>
      <c r="D460" s="27" t="s">
        <v>128</v>
      </c>
      <c r="E460" s="27" t="s">
        <v>107</v>
      </c>
      <c r="F460" s="27" t="s">
        <v>597</v>
      </c>
      <c r="G460" s="27" t="s">
        <v>63</v>
      </c>
      <c r="H460" s="27">
        <v>60</v>
      </c>
      <c r="I460" s="27">
        <v>24</v>
      </c>
      <c r="J460" s="39">
        <v>-4.17E-4</v>
      </c>
      <c r="K460" s="27">
        <v>6</v>
      </c>
      <c r="L460" s="27">
        <v>-4.08E-4</v>
      </c>
      <c r="M460" s="27" t="s">
        <v>65</v>
      </c>
      <c r="O460" s="27" t="s">
        <v>572</v>
      </c>
      <c r="P460" s="27">
        <v>19</v>
      </c>
      <c r="Q460" s="27" t="s">
        <v>128</v>
      </c>
      <c r="R460" s="27" t="s">
        <v>622</v>
      </c>
      <c r="S460" s="27" t="s">
        <v>597</v>
      </c>
      <c r="T460" s="27" t="s">
        <v>63</v>
      </c>
      <c r="U460" s="27">
        <v>10</v>
      </c>
      <c r="V460" s="27">
        <v>24</v>
      </c>
      <c r="W460" s="39">
        <v>-4.17E-4</v>
      </c>
      <c r="X460" s="27">
        <v>6</v>
      </c>
      <c r="Y460" s="27">
        <v>-4.08E-4</v>
      </c>
      <c r="Z460" s="27" t="s">
        <v>65</v>
      </c>
    </row>
    <row r="461" spans="2:26" x14ac:dyDescent="0.2">
      <c r="B461" s="27" t="s">
        <v>572</v>
      </c>
      <c r="C461" s="27">
        <v>19</v>
      </c>
      <c r="D461" s="27" t="s">
        <v>128</v>
      </c>
      <c r="E461" s="27" t="s">
        <v>107</v>
      </c>
      <c r="F461" s="27" t="s">
        <v>598</v>
      </c>
      <c r="G461" s="27" t="s">
        <v>64</v>
      </c>
      <c r="H461" s="27">
        <v>60</v>
      </c>
      <c r="I461" s="27">
        <v>19</v>
      </c>
      <c r="J461" s="39">
        <v>-3.2600000000000001E-4</v>
      </c>
      <c r="K461" s="27">
        <v>10</v>
      </c>
      <c r="L461" s="27">
        <v>-3.2000000000000003E-4</v>
      </c>
      <c r="M461" s="27" t="s">
        <v>65</v>
      </c>
      <c r="O461" s="27" t="s">
        <v>572</v>
      </c>
      <c r="P461" s="27">
        <v>19</v>
      </c>
      <c r="Q461" s="27" t="s">
        <v>128</v>
      </c>
      <c r="R461" s="27" t="s">
        <v>622</v>
      </c>
      <c r="S461" s="27" t="s">
        <v>598</v>
      </c>
      <c r="T461" s="27" t="s">
        <v>64</v>
      </c>
      <c r="U461" s="27">
        <v>10</v>
      </c>
      <c r="V461" s="27">
        <v>19</v>
      </c>
      <c r="W461" s="39">
        <v>-3.2600000000000001E-4</v>
      </c>
      <c r="X461" s="27">
        <v>10</v>
      </c>
      <c r="Y461" s="27">
        <v>-3.2000000000000003E-4</v>
      </c>
      <c r="Z461" s="27" t="s">
        <v>65</v>
      </c>
    </row>
    <row r="462" spans="2:26" x14ac:dyDescent="0.2">
      <c r="B462" s="27" t="s">
        <v>572</v>
      </c>
      <c r="C462" s="27">
        <v>6</v>
      </c>
      <c r="D462" s="27" t="s">
        <v>129</v>
      </c>
      <c r="E462" s="27" t="s">
        <v>107</v>
      </c>
      <c r="F462" s="27" t="s">
        <v>599</v>
      </c>
      <c r="G462" s="27" t="s">
        <v>63</v>
      </c>
      <c r="H462" s="27">
        <v>60</v>
      </c>
      <c r="I462" s="27">
        <v>22</v>
      </c>
      <c r="J462" s="39">
        <v>-4.46E-4</v>
      </c>
      <c r="K462" s="27">
        <v>7</v>
      </c>
      <c r="L462" s="27">
        <v>-4.3199999999999998E-4</v>
      </c>
      <c r="M462" s="27" t="s">
        <v>65</v>
      </c>
      <c r="O462" s="27" t="s">
        <v>572</v>
      </c>
      <c r="P462" s="27">
        <v>6</v>
      </c>
      <c r="Q462" s="27" t="s">
        <v>129</v>
      </c>
      <c r="R462" s="27" t="s">
        <v>622</v>
      </c>
      <c r="S462" s="27" t="s">
        <v>599</v>
      </c>
      <c r="T462" s="27" t="s">
        <v>63</v>
      </c>
      <c r="U462" s="27">
        <v>10</v>
      </c>
      <c r="V462" s="27">
        <v>22</v>
      </c>
      <c r="W462" s="39">
        <v>-4.46E-4</v>
      </c>
      <c r="X462" s="27">
        <v>7</v>
      </c>
      <c r="Y462" s="27">
        <v>-4.3199999999999998E-4</v>
      </c>
      <c r="Z462" s="27" t="s">
        <v>65</v>
      </c>
    </row>
    <row r="463" spans="2:26" x14ac:dyDescent="0.2">
      <c r="B463" s="27" t="s">
        <v>572</v>
      </c>
      <c r="C463" s="27">
        <v>6</v>
      </c>
      <c r="D463" s="27" t="s">
        <v>129</v>
      </c>
      <c r="E463" s="27" t="s">
        <v>107</v>
      </c>
      <c r="F463" s="27" t="s">
        <v>600</v>
      </c>
      <c r="G463" s="27" t="s">
        <v>64</v>
      </c>
      <c r="H463" s="27">
        <v>60</v>
      </c>
      <c r="I463" s="27">
        <v>22</v>
      </c>
      <c r="J463" s="39">
        <v>-3.5100000000000002E-4</v>
      </c>
      <c r="K463" s="27">
        <v>7</v>
      </c>
      <c r="L463" s="27">
        <v>-3.4299999999999999E-4</v>
      </c>
      <c r="M463" s="27" t="s">
        <v>65</v>
      </c>
      <c r="O463" s="27" t="s">
        <v>572</v>
      </c>
      <c r="P463" s="27">
        <v>6</v>
      </c>
      <c r="Q463" s="27" t="s">
        <v>129</v>
      </c>
      <c r="R463" s="27" t="s">
        <v>622</v>
      </c>
      <c r="S463" s="27" t="s">
        <v>600</v>
      </c>
      <c r="T463" s="27" t="s">
        <v>64</v>
      </c>
      <c r="U463" s="27">
        <v>10</v>
      </c>
      <c r="V463" s="27">
        <v>19</v>
      </c>
      <c r="W463" s="39">
        <v>-3.5100000000000002E-4</v>
      </c>
      <c r="X463" s="27">
        <v>7</v>
      </c>
      <c r="Y463" s="27">
        <v>-3.4299999999999999E-4</v>
      </c>
      <c r="Z463" s="27" t="s">
        <v>65</v>
      </c>
    </row>
    <row r="464" spans="2:26" x14ac:dyDescent="0.2">
      <c r="B464" s="27" t="s">
        <v>572</v>
      </c>
      <c r="C464" s="27">
        <v>21</v>
      </c>
      <c r="D464" s="27" t="s">
        <v>128</v>
      </c>
      <c r="E464" s="27" t="s">
        <v>107</v>
      </c>
      <c r="F464" s="27" t="s">
        <v>601</v>
      </c>
      <c r="G464" s="27" t="s">
        <v>63</v>
      </c>
      <c r="H464" s="27">
        <v>60</v>
      </c>
      <c r="I464" s="27">
        <v>22</v>
      </c>
      <c r="J464" s="39">
        <v>-4.8099999999999998E-4</v>
      </c>
      <c r="K464" s="27">
        <v>6</v>
      </c>
      <c r="L464" s="27">
        <v>-4.73E-4</v>
      </c>
      <c r="M464" s="27" t="s">
        <v>65</v>
      </c>
      <c r="O464" s="27" t="s">
        <v>572</v>
      </c>
      <c r="P464" s="27">
        <v>21</v>
      </c>
      <c r="Q464" s="27" t="s">
        <v>128</v>
      </c>
      <c r="R464" s="27" t="s">
        <v>622</v>
      </c>
      <c r="S464" s="27" t="s">
        <v>601</v>
      </c>
      <c r="T464" s="27" t="s">
        <v>63</v>
      </c>
      <c r="U464" s="27">
        <v>10</v>
      </c>
      <c r="V464" s="27">
        <v>22</v>
      </c>
      <c r="W464" s="39">
        <v>-4.8099999999999998E-4</v>
      </c>
      <c r="X464" s="27">
        <v>6</v>
      </c>
      <c r="Y464" s="27">
        <v>-4.73E-4</v>
      </c>
      <c r="Z464" s="27" t="s">
        <v>65</v>
      </c>
    </row>
    <row r="465" spans="2:26" x14ac:dyDescent="0.2">
      <c r="B465" s="27" t="s">
        <v>572</v>
      </c>
      <c r="C465" s="27">
        <v>21</v>
      </c>
      <c r="D465" s="27" t="s">
        <v>128</v>
      </c>
      <c r="E465" s="27" t="s">
        <v>107</v>
      </c>
      <c r="F465" s="27" t="s">
        <v>602</v>
      </c>
      <c r="G465" s="27" t="s">
        <v>64</v>
      </c>
      <c r="H465" s="27">
        <v>60</v>
      </c>
      <c r="I465" s="27">
        <v>19</v>
      </c>
      <c r="J465" s="39">
        <v>-3.79E-4</v>
      </c>
      <c r="K465" s="27">
        <v>6</v>
      </c>
      <c r="L465" s="27">
        <v>-3.7399999999999998E-4</v>
      </c>
      <c r="M465" s="27" t="s">
        <v>65</v>
      </c>
      <c r="O465" s="27" t="s">
        <v>572</v>
      </c>
      <c r="P465" s="27">
        <v>21</v>
      </c>
      <c r="Q465" s="27" t="s">
        <v>128</v>
      </c>
      <c r="R465" s="27" t="s">
        <v>622</v>
      </c>
      <c r="S465" s="27" t="s">
        <v>602</v>
      </c>
      <c r="T465" s="27" t="s">
        <v>64</v>
      </c>
      <c r="U465" s="27">
        <v>10</v>
      </c>
      <c r="V465" s="27">
        <v>19</v>
      </c>
      <c r="W465" s="39">
        <v>-3.79E-4</v>
      </c>
      <c r="X465" s="27">
        <v>6</v>
      </c>
      <c r="Y465" s="27">
        <v>-3.7399999999999998E-4</v>
      </c>
      <c r="Z465" s="27" t="s">
        <v>65</v>
      </c>
    </row>
    <row r="466" spans="2:26" x14ac:dyDescent="0.2">
      <c r="B466" s="27" t="s">
        <v>572</v>
      </c>
      <c r="C466" s="27">
        <v>22</v>
      </c>
      <c r="D466" s="27" t="s">
        <v>128</v>
      </c>
      <c r="E466" s="27" t="s">
        <v>107</v>
      </c>
      <c r="F466" s="27" t="s">
        <v>603</v>
      </c>
      <c r="G466" s="27" t="s">
        <v>63</v>
      </c>
      <c r="H466" s="27">
        <v>60</v>
      </c>
      <c r="I466" s="27">
        <v>19</v>
      </c>
      <c r="J466" s="39">
        <v>-4.8099999999999998E-4</v>
      </c>
      <c r="K466" s="27">
        <v>6</v>
      </c>
      <c r="L466" s="27">
        <v>-4.7199999999999998E-4</v>
      </c>
      <c r="M466" s="27" t="s">
        <v>65</v>
      </c>
      <c r="O466" s="27" t="s">
        <v>572</v>
      </c>
      <c r="P466" s="27">
        <v>22</v>
      </c>
      <c r="Q466" s="27" t="s">
        <v>128</v>
      </c>
      <c r="R466" s="27" t="s">
        <v>622</v>
      </c>
      <c r="S466" s="27" t="s">
        <v>603</v>
      </c>
      <c r="T466" s="27" t="s">
        <v>63</v>
      </c>
      <c r="U466" s="27">
        <v>10</v>
      </c>
      <c r="V466" s="27">
        <v>19</v>
      </c>
      <c r="W466" s="39">
        <v>-4.8099999999999998E-4</v>
      </c>
      <c r="X466" s="27">
        <v>6</v>
      </c>
      <c r="Y466" s="27">
        <v>-4.7199999999999998E-4</v>
      </c>
      <c r="Z466" s="27" t="s">
        <v>65</v>
      </c>
    </row>
    <row r="467" spans="2:26" x14ac:dyDescent="0.2">
      <c r="B467" s="27" t="s">
        <v>572</v>
      </c>
      <c r="C467" s="27">
        <v>22</v>
      </c>
      <c r="D467" s="27" t="s">
        <v>128</v>
      </c>
      <c r="E467" s="27" t="s">
        <v>107</v>
      </c>
      <c r="F467" s="27" t="s">
        <v>604</v>
      </c>
      <c r="G467" s="27" t="s">
        <v>64</v>
      </c>
      <c r="H467" s="27">
        <v>60</v>
      </c>
      <c r="I467" s="27">
        <v>22</v>
      </c>
      <c r="J467" s="39">
        <v>-3.79E-4</v>
      </c>
      <c r="K467" s="27">
        <v>6</v>
      </c>
      <c r="L467" s="27">
        <v>-3.7399999999999998E-4</v>
      </c>
      <c r="M467" s="27" t="s">
        <v>65</v>
      </c>
      <c r="O467" s="27" t="s">
        <v>572</v>
      </c>
      <c r="P467" s="27">
        <v>22</v>
      </c>
      <c r="Q467" s="27" t="s">
        <v>128</v>
      </c>
      <c r="R467" s="27" t="s">
        <v>622</v>
      </c>
      <c r="S467" s="27" t="s">
        <v>604</v>
      </c>
      <c r="T467" s="27" t="s">
        <v>64</v>
      </c>
      <c r="U467" s="27">
        <v>10</v>
      </c>
      <c r="V467" s="27">
        <v>19</v>
      </c>
      <c r="W467" s="39">
        <v>-3.79E-4</v>
      </c>
      <c r="X467" s="27">
        <v>6</v>
      </c>
      <c r="Y467" s="27">
        <v>-3.7399999999999998E-4</v>
      </c>
      <c r="Z467" s="27" t="s">
        <v>65</v>
      </c>
    </row>
    <row r="468" spans="2:26" x14ac:dyDescent="0.2">
      <c r="B468" s="27" t="s">
        <v>572</v>
      </c>
      <c r="C468" s="27">
        <v>8</v>
      </c>
      <c r="D468" s="27" t="s">
        <v>129</v>
      </c>
      <c r="E468" s="27" t="s">
        <v>107</v>
      </c>
      <c r="F468" s="27" t="s">
        <v>605</v>
      </c>
      <c r="G468" s="27" t="s">
        <v>63</v>
      </c>
      <c r="H468" s="27">
        <v>60</v>
      </c>
      <c r="I468" s="27">
        <v>19</v>
      </c>
      <c r="J468" s="39">
        <v>-4.4499999999999997E-4</v>
      </c>
      <c r="K468" s="27">
        <v>7</v>
      </c>
      <c r="L468" s="27">
        <v>-4.3199999999999998E-4</v>
      </c>
      <c r="M468" s="27" t="s">
        <v>65</v>
      </c>
      <c r="O468" s="27" t="s">
        <v>572</v>
      </c>
      <c r="P468" s="27">
        <v>8</v>
      </c>
      <c r="Q468" s="27" t="s">
        <v>129</v>
      </c>
      <c r="R468" s="27" t="s">
        <v>622</v>
      </c>
      <c r="S468" s="27" t="s">
        <v>605</v>
      </c>
      <c r="T468" s="27" t="s">
        <v>63</v>
      </c>
      <c r="U468" s="27">
        <v>10</v>
      </c>
      <c r="V468" s="27">
        <v>19</v>
      </c>
      <c r="W468" s="39">
        <v>-4.4499999999999997E-4</v>
      </c>
      <c r="X468" s="27">
        <v>7</v>
      </c>
      <c r="Y468" s="27">
        <v>-4.3199999999999998E-4</v>
      </c>
      <c r="Z468" s="27" t="s">
        <v>65</v>
      </c>
    </row>
    <row r="469" spans="2:26" x14ac:dyDescent="0.2">
      <c r="B469" s="27" t="s">
        <v>572</v>
      </c>
      <c r="C469" s="27">
        <v>8</v>
      </c>
      <c r="D469" s="27" t="s">
        <v>129</v>
      </c>
      <c r="E469" s="27" t="s">
        <v>107</v>
      </c>
      <c r="F469" s="27" t="s">
        <v>606</v>
      </c>
      <c r="G469" s="27" t="s">
        <v>64</v>
      </c>
      <c r="H469" s="27">
        <v>60</v>
      </c>
      <c r="I469" s="27">
        <v>19</v>
      </c>
      <c r="J469" s="39">
        <v>-3.5E-4</v>
      </c>
      <c r="K469" s="27">
        <v>7</v>
      </c>
      <c r="L469" s="27">
        <v>-3.4299999999999999E-4</v>
      </c>
      <c r="M469" s="27" t="s">
        <v>65</v>
      </c>
      <c r="O469" s="27" t="s">
        <v>572</v>
      </c>
      <c r="P469" s="27">
        <v>8</v>
      </c>
      <c r="Q469" s="27" t="s">
        <v>129</v>
      </c>
      <c r="R469" s="27" t="s">
        <v>622</v>
      </c>
      <c r="S469" s="27" t="s">
        <v>606</v>
      </c>
      <c r="T469" s="27" t="s">
        <v>64</v>
      </c>
      <c r="U469" s="27">
        <v>10</v>
      </c>
      <c r="V469" s="27">
        <v>19</v>
      </c>
      <c r="W469" s="39">
        <v>-3.5E-4</v>
      </c>
      <c r="X469" s="27">
        <v>7</v>
      </c>
      <c r="Y469" s="27">
        <v>-3.4299999999999999E-4</v>
      </c>
      <c r="Z469" s="27" t="s">
        <v>65</v>
      </c>
    </row>
    <row r="470" spans="2:26" x14ac:dyDescent="0.2">
      <c r="B470" s="27" t="s">
        <v>572</v>
      </c>
      <c r="C470" s="27">
        <v>17</v>
      </c>
      <c r="D470" s="27" t="s">
        <v>128</v>
      </c>
      <c r="E470" s="27" t="s">
        <v>107</v>
      </c>
      <c r="F470" s="27" t="s">
        <v>607</v>
      </c>
      <c r="G470" s="27" t="s">
        <v>63</v>
      </c>
      <c r="H470" s="27">
        <v>60</v>
      </c>
      <c r="I470" s="27">
        <v>19</v>
      </c>
      <c r="J470" s="39">
        <v>-4.15E-4</v>
      </c>
      <c r="K470" s="27">
        <v>10</v>
      </c>
      <c r="L470" s="27">
        <v>-4.06E-4</v>
      </c>
      <c r="M470" s="27" t="s">
        <v>65</v>
      </c>
      <c r="O470" s="27" t="s">
        <v>572</v>
      </c>
      <c r="P470" s="27">
        <v>17</v>
      </c>
      <c r="Q470" s="27" t="s">
        <v>128</v>
      </c>
      <c r="R470" s="27" t="s">
        <v>622</v>
      </c>
      <c r="S470" s="27" t="s">
        <v>607</v>
      </c>
      <c r="T470" s="27" t="s">
        <v>63</v>
      </c>
      <c r="U470" s="27">
        <v>10</v>
      </c>
      <c r="V470" s="27">
        <v>19</v>
      </c>
      <c r="W470" s="39">
        <v>-4.15E-4</v>
      </c>
      <c r="X470" s="27">
        <v>10</v>
      </c>
      <c r="Y470" s="27">
        <v>-4.0700000000000003E-4</v>
      </c>
      <c r="Z470" s="27" t="s">
        <v>65</v>
      </c>
    </row>
    <row r="471" spans="2:26" x14ac:dyDescent="0.2">
      <c r="B471" s="27" t="s">
        <v>572</v>
      </c>
      <c r="C471" s="27">
        <v>17</v>
      </c>
      <c r="D471" s="27" t="s">
        <v>128</v>
      </c>
      <c r="E471" s="27" t="s">
        <v>107</v>
      </c>
      <c r="F471" s="27" t="s">
        <v>608</v>
      </c>
      <c r="G471" s="27" t="s">
        <v>64</v>
      </c>
      <c r="H471" s="27">
        <v>60</v>
      </c>
      <c r="I471" s="27">
        <v>24</v>
      </c>
      <c r="J471" s="39">
        <v>-3.2499999999999999E-4</v>
      </c>
      <c r="K471" s="27">
        <v>6</v>
      </c>
      <c r="L471" s="27">
        <v>-3.19E-4</v>
      </c>
      <c r="M471" s="27" t="s">
        <v>65</v>
      </c>
      <c r="O471" s="27" t="s">
        <v>572</v>
      </c>
      <c r="P471" s="27">
        <v>17</v>
      </c>
      <c r="Q471" s="27" t="s">
        <v>128</v>
      </c>
      <c r="R471" s="27" t="s">
        <v>622</v>
      </c>
      <c r="S471" s="27" t="s">
        <v>608</v>
      </c>
      <c r="T471" s="27" t="s">
        <v>64</v>
      </c>
      <c r="U471" s="27">
        <v>10</v>
      </c>
      <c r="V471" s="27">
        <v>24</v>
      </c>
      <c r="W471" s="39">
        <v>-3.2499999999999999E-4</v>
      </c>
      <c r="X471" s="27">
        <v>6</v>
      </c>
      <c r="Y471" s="27">
        <v>-3.19E-4</v>
      </c>
      <c r="Z471" s="27" t="s">
        <v>65</v>
      </c>
    </row>
    <row r="472" spans="2:26" x14ac:dyDescent="0.2">
      <c r="B472" s="27" t="s">
        <v>572</v>
      </c>
      <c r="C472" s="27">
        <v>1</v>
      </c>
      <c r="D472" s="27" t="s">
        <v>127</v>
      </c>
      <c r="E472" s="27" t="s">
        <v>107</v>
      </c>
      <c r="F472" s="27" t="s">
        <v>609</v>
      </c>
      <c r="G472" s="27" t="s">
        <v>63</v>
      </c>
      <c r="H472" s="27">
        <v>60</v>
      </c>
      <c r="I472" s="27">
        <v>22</v>
      </c>
      <c r="J472" s="39">
        <v>-3.0800000000000001E-4</v>
      </c>
      <c r="K472" s="27">
        <v>6</v>
      </c>
      <c r="L472" s="27">
        <v>-2.9700000000000001E-4</v>
      </c>
      <c r="M472" s="27" t="s">
        <v>65</v>
      </c>
      <c r="O472" s="27" t="s">
        <v>572</v>
      </c>
      <c r="P472" s="27">
        <v>1</v>
      </c>
      <c r="Q472" s="27" t="s">
        <v>127</v>
      </c>
      <c r="R472" s="27" t="s">
        <v>622</v>
      </c>
      <c r="S472" s="27" t="s">
        <v>609</v>
      </c>
      <c r="T472" s="27" t="s">
        <v>63</v>
      </c>
      <c r="U472" s="27">
        <v>10</v>
      </c>
      <c r="V472" s="27">
        <v>22</v>
      </c>
      <c r="W472" s="39">
        <v>-3.0899999999999998E-4</v>
      </c>
      <c r="X472" s="27">
        <v>6</v>
      </c>
      <c r="Y472" s="27">
        <v>-2.9700000000000001E-4</v>
      </c>
      <c r="Z472" s="27" t="s">
        <v>65</v>
      </c>
    </row>
    <row r="473" spans="2:26" x14ac:dyDescent="0.2">
      <c r="B473" s="27" t="s">
        <v>572</v>
      </c>
      <c r="C473" s="27">
        <v>1</v>
      </c>
      <c r="D473" s="27" t="s">
        <v>127</v>
      </c>
      <c r="E473" s="27" t="s">
        <v>107</v>
      </c>
      <c r="F473" s="27" t="s">
        <v>610</v>
      </c>
      <c r="G473" s="27" t="s">
        <v>64</v>
      </c>
      <c r="H473" s="27">
        <v>60</v>
      </c>
      <c r="I473" s="27">
        <v>17</v>
      </c>
      <c r="J473" s="39">
        <v>-2.6200000000000003E-4</v>
      </c>
      <c r="K473" s="27">
        <v>10</v>
      </c>
      <c r="L473" s="27">
        <v>-2.5300000000000002E-4</v>
      </c>
      <c r="M473" s="27" t="s">
        <v>65</v>
      </c>
      <c r="O473" s="27" t="s">
        <v>572</v>
      </c>
      <c r="P473" s="27">
        <v>1</v>
      </c>
      <c r="Q473" s="27" t="s">
        <v>127</v>
      </c>
      <c r="R473" s="27" t="s">
        <v>622</v>
      </c>
      <c r="S473" s="27" t="s">
        <v>610</v>
      </c>
      <c r="T473" s="27" t="s">
        <v>64</v>
      </c>
      <c r="U473" s="27">
        <v>10</v>
      </c>
      <c r="V473" s="27">
        <v>17</v>
      </c>
      <c r="W473" s="39">
        <v>-2.6200000000000003E-4</v>
      </c>
      <c r="X473" s="27">
        <v>10</v>
      </c>
      <c r="Y473" s="27">
        <v>-2.5300000000000002E-4</v>
      </c>
      <c r="Z473" s="27" t="s">
        <v>65</v>
      </c>
    </row>
    <row r="474" spans="2:26" x14ac:dyDescent="0.2">
      <c r="B474" s="27" t="s">
        <v>572</v>
      </c>
      <c r="C474" s="27">
        <v>13</v>
      </c>
      <c r="D474" s="27" t="s">
        <v>128</v>
      </c>
      <c r="E474" s="27" t="s">
        <v>107</v>
      </c>
      <c r="F474" s="27" t="s">
        <v>611</v>
      </c>
      <c r="G474" s="27" t="s">
        <v>63</v>
      </c>
      <c r="H474" s="27">
        <v>60</v>
      </c>
      <c r="I474" s="27">
        <v>22</v>
      </c>
      <c r="J474" s="39">
        <v>-3.68E-4</v>
      </c>
      <c r="K474" s="27">
        <v>6</v>
      </c>
      <c r="L474" s="27">
        <v>-3.6000000000000002E-4</v>
      </c>
      <c r="M474" s="27" t="s">
        <v>65</v>
      </c>
      <c r="O474" s="27" t="s">
        <v>572</v>
      </c>
      <c r="P474" s="27">
        <v>13</v>
      </c>
      <c r="Q474" s="27" t="s">
        <v>128</v>
      </c>
      <c r="R474" s="27" t="s">
        <v>622</v>
      </c>
      <c r="S474" s="27" t="s">
        <v>611</v>
      </c>
      <c r="T474" s="27" t="s">
        <v>63</v>
      </c>
      <c r="U474" s="27">
        <v>10</v>
      </c>
      <c r="V474" s="27">
        <v>22</v>
      </c>
      <c r="W474" s="39">
        <v>-3.68E-4</v>
      </c>
      <c r="X474" s="27">
        <v>6</v>
      </c>
      <c r="Y474" s="27">
        <v>-3.6000000000000002E-4</v>
      </c>
      <c r="Z474" s="27" t="s">
        <v>65</v>
      </c>
    </row>
    <row r="475" spans="2:26" x14ac:dyDescent="0.2">
      <c r="B475" s="27" t="s">
        <v>572</v>
      </c>
      <c r="C475" s="27">
        <v>13</v>
      </c>
      <c r="D475" s="27" t="s">
        <v>128</v>
      </c>
      <c r="E475" s="27" t="s">
        <v>107</v>
      </c>
      <c r="F475" s="27" t="s">
        <v>612</v>
      </c>
      <c r="G475" s="27" t="s">
        <v>64</v>
      </c>
      <c r="H475" s="27">
        <v>60</v>
      </c>
      <c r="I475" s="27">
        <v>19</v>
      </c>
      <c r="J475" s="39">
        <v>-3.0899999999999998E-4</v>
      </c>
      <c r="K475" s="27">
        <v>6</v>
      </c>
      <c r="L475" s="27">
        <v>-3.0299999999999999E-4</v>
      </c>
      <c r="M475" s="27" t="s">
        <v>65</v>
      </c>
      <c r="O475" s="27" t="s">
        <v>572</v>
      </c>
      <c r="P475" s="27">
        <v>13</v>
      </c>
      <c r="Q475" s="27" t="s">
        <v>128</v>
      </c>
      <c r="R475" s="27" t="s">
        <v>622</v>
      </c>
      <c r="S475" s="27" t="s">
        <v>612</v>
      </c>
      <c r="T475" s="27" t="s">
        <v>64</v>
      </c>
      <c r="U475" s="27">
        <v>10</v>
      </c>
      <c r="V475" s="27">
        <v>19</v>
      </c>
      <c r="W475" s="39">
        <v>-3.0899999999999998E-4</v>
      </c>
      <c r="X475" s="27">
        <v>6</v>
      </c>
      <c r="Y475" s="27">
        <v>-3.0299999999999999E-4</v>
      </c>
      <c r="Z475" s="27" t="s">
        <v>65</v>
      </c>
    </row>
    <row r="476" spans="2:26" x14ac:dyDescent="0.2">
      <c r="B476" s="27" t="s">
        <v>572</v>
      </c>
      <c r="C476" s="27">
        <v>9</v>
      </c>
      <c r="D476" s="27" t="s">
        <v>129</v>
      </c>
      <c r="E476" s="27" t="s">
        <v>107</v>
      </c>
      <c r="F476" s="27" t="s">
        <v>613</v>
      </c>
      <c r="G476" s="27" t="s">
        <v>63</v>
      </c>
      <c r="H476" s="27">
        <v>60</v>
      </c>
      <c r="I476" s="27">
        <v>24</v>
      </c>
      <c r="J476" s="39">
        <v>-3.3300000000000002E-4</v>
      </c>
      <c r="K476" s="27">
        <v>7</v>
      </c>
      <c r="L476" s="27">
        <v>-3.21E-4</v>
      </c>
      <c r="M476" s="27" t="s">
        <v>65</v>
      </c>
      <c r="O476" s="27" t="s">
        <v>572</v>
      </c>
      <c r="P476" s="27">
        <v>9</v>
      </c>
      <c r="Q476" s="27" t="s">
        <v>129</v>
      </c>
      <c r="R476" s="27" t="s">
        <v>622</v>
      </c>
      <c r="S476" s="27" t="s">
        <v>613</v>
      </c>
      <c r="T476" s="27" t="s">
        <v>63</v>
      </c>
      <c r="U476" s="27">
        <v>10</v>
      </c>
      <c r="V476" s="27">
        <v>24</v>
      </c>
      <c r="W476" s="39">
        <v>-3.3300000000000002E-4</v>
      </c>
      <c r="X476" s="27">
        <v>7</v>
      </c>
      <c r="Y476" s="27">
        <v>-3.21E-4</v>
      </c>
      <c r="Z476" s="27" t="s">
        <v>65</v>
      </c>
    </row>
    <row r="477" spans="2:26" x14ac:dyDescent="0.2">
      <c r="B477" s="27" t="s">
        <v>572</v>
      </c>
      <c r="C477" s="27">
        <v>9</v>
      </c>
      <c r="D477" s="27" t="s">
        <v>129</v>
      </c>
      <c r="E477" s="27" t="s">
        <v>107</v>
      </c>
      <c r="F477" s="27" t="s">
        <v>614</v>
      </c>
      <c r="G477" s="27" t="s">
        <v>64</v>
      </c>
      <c r="H477" s="27">
        <v>60</v>
      </c>
      <c r="I477" s="27">
        <v>19</v>
      </c>
      <c r="J477" s="39">
        <v>-2.8699999999999998E-4</v>
      </c>
      <c r="K477" s="27">
        <v>7</v>
      </c>
      <c r="L477" s="27">
        <v>-2.7799999999999998E-4</v>
      </c>
      <c r="M477" s="27" t="s">
        <v>65</v>
      </c>
      <c r="O477" s="27" t="s">
        <v>572</v>
      </c>
      <c r="P477" s="27">
        <v>9</v>
      </c>
      <c r="Q477" s="27" t="s">
        <v>129</v>
      </c>
      <c r="R477" s="27" t="s">
        <v>622</v>
      </c>
      <c r="S477" s="27" t="s">
        <v>614</v>
      </c>
      <c r="T477" s="27" t="s">
        <v>64</v>
      </c>
      <c r="U477" s="27">
        <v>10</v>
      </c>
      <c r="V477" s="27">
        <v>19</v>
      </c>
      <c r="W477" s="39">
        <v>-2.8699999999999998E-4</v>
      </c>
      <c r="X477" s="27">
        <v>7</v>
      </c>
      <c r="Y477" s="27">
        <v>-2.7799999999999998E-4</v>
      </c>
      <c r="Z477" s="27" t="s">
        <v>65</v>
      </c>
    </row>
    <row r="478" spans="2:26" x14ac:dyDescent="0.2">
      <c r="B478" s="27" t="s">
        <v>572</v>
      </c>
      <c r="C478" s="27">
        <v>10</v>
      </c>
      <c r="D478" s="27" t="s">
        <v>129</v>
      </c>
      <c r="E478" s="27" t="s">
        <v>107</v>
      </c>
      <c r="F478" s="27" t="s">
        <v>615</v>
      </c>
      <c r="G478" s="27" t="s">
        <v>63</v>
      </c>
      <c r="H478" s="27">
        <v>60</v>
      </c>
      <c r="I478" s="27">
        <v>24</v>
      </c>
      <c r="J478" s="39">
        <v>-3.3300000000000002E-4</v>
      </c>
      <c r="K478" s="27">
        <v>7</v>
      </c>
      <c r="L478" s="27">
        <v>-3.2000000000000003E-4</v>
      </c>
      <c r="M478" s="27" t="s">
        <v>65</v>
      </c>
      <c r="O478" s="27" t="s">
        <v>572</v>
      </c>
      <c r="P478" s="27">
        <v>10</v>
      </c>
      <c r="Q478" s="27" t="s">
        <v>129</v>
      </c>
      <c r="R478" s="27" t="s">
        <v>622</v>
      </c>
      <c r="S478" s="27" t="s">
        <v>615</v>
      </c>
      <c r="T478" s="27" t="s">
        <v>63</v>
      </c>
      <c r="U478" s="27">
        <v>10</v>
      </c>
      <c r="V478" s="27">
        <v>24</v>
      </c>
      <c r="W478" s="39">
        <v>-3.3300000000000002E-4</v>
      </c>
      <c r="X478" s="27">
        <v>7</v>
      </c>
      <c r="Y478" s="27">
        <v>-3.2000000000000003E-4</v>
      </c>
      <c r="Z478" s="27" t="s">
        <v>65</v>
      </c>
    </row>
    <row r="479" spans="2:26" x14ac:dyDescent="0.2">
      <c r="B479" s="27" t="s">
        <v>572</v>
      </c>
      <c r="C479" s="27">
        <v>10</v>
      </c>
      <c r="D479" s="27" t="s">
        <v>129</v>
      </c>
      <c r="E479" s="27" t="s">
        <v>107</v>
      </c>
      <c r="F479" s="27" t="s">
        <v>616</v>
      </c>
      <c r="G479" s="27" t="s">
        <v>64</v>
      </c>
      <c r="H479" s="27">
        <v>60</v>
      </c>
      <c r="I479" s="27">
        <v>19</v>
      </c>
      <c r="J479" s="39">
        <v>-2.8699999999999998E-4</v>
      </c>
      <c r="K479" s="27">
        <v>7</v>
      </c>
      <c r="L479" s="27">
        <v>-2.7700000000000001E-4</v>
      </c>
      <c r="M479" s="27" t="s">
        <v>65</v>
      </c>
      <c r="O479" s="27" t="s">
        <v>572</v>
      </c>
      <c r="P479" s="27">
        <v>10</v>
      </c>
      <c r="Q479" s="27" t="s">
        <v>129</v>
      </c>
      <c r="R479" s="27" t="s">
        <v>622</v>
      </c>
      <c r="S479" s="27" t="s">
        <v>616</v>
      </c>
      <c r="T479" s="27" t="s">
        <v>64</v>
      </c>
      <c r="U479" s="27">
        <v>10</v>
      </c>
      <c r="V479" s="27">
        <v>19</v>
      </c>
      <c r="W479" s="39">
        <v>-2.8699999999999998E-4</v>
      </c>
      <c r="X479" s="27">
        <v>7</v>
      </c>
      <c r="Y479" s="27">
        <v>-2.7799999999999998E-4</v>
      </c>
      <c r="Z479" s="27" t="s">
        <v>65</v>
      </c>
    </row>
    <row r="480" spans="2:26" x14ac:dyDescent="0.2">
      <c r="B480" s="27" t="s">
        <v>572</v>
      </c>
      <c r="C480" s="27">
        <v>14</v>
      </c>
      <c r="D480" s="27" t="s">
        <v>128</v>
      </c>
      <c r="E480" s="27" t="s">
        <v>107</v>
      </c>
      <c r="F480" s="27" t="s">
        <v>617</v>
      </c>
      <c r="G480" s="27" t="s">
        <v>63</v>
      </c>
      <c r="H480" s="27">
        <v>60</v>
      </c>
      <c r="I480" s="27">
        <v>19</v>
      </c>
      <c r="J480" s="39">
        <v>-3.6699999999999998E-4</v>
      </c>
      <c r="K480" s="27">
        <v>6</v>
      </c>
      <c r="L480" s="27">
        <v>-3.6000000000000002E-4</v>
      </c>
      <c r="M480" s="27" t="s">
        <v>65</v>
      </c>
      <c r="O480" s="27" t="s">
        <v>572</v>
      </c>
      <c r="P480" s="27">
        <v>14</v>
      </c>
      <c r="Q480" s="27" t="s">
        <v>128</v>
      </c>
      <c r="R480" s="27" t="s">
        <v>622</v>
      </c>
      <c r="S480" s="27" t="s">
        <v>617</v>
      </c>
      <c r="T480" s="27" t="s">
        <v>63</v>
      </c>
      <c r="U480" s="27">
        <v>10</v>
      </c>
      <c r="V480" s="27">
        <v>24</v>
      </c>
      <c r="W480" s="39">
        <v>-3.68E-4</v>
      </c>
      <c r="X480" s="27">
        <v>6</v>
      </c>
      <c r="Y480" s="27">
        <v>-3.6000000000000002E-4</v>
      </c>
      <c r="Z480" s="27" t="s">
        <v>65</v>
      </c>
    </row>
    <row r="481" spans="2:26" x14ac:dyDescent="0.2">
      <c r="B481" s="27" t="s">
        <v>572</v>
      </c>
      <c r="C481" s="27">
        <v>14</v>
      </c>
      <c r="D481" s="27" t="s">
        <v>128</v>
      </c>
      <c r="E481" s="27" t="s">
        <v>107</v>
      </c>
      <c r="F481" s="27" t="s">
        <v>618</v>
      </c>
      <c r="G481" s="27" t="s">
        <v>64</v>
      </c>
      <c r="H481" s="27">
        <v>60</v>
      </c>
      <c r="I481" s="27">
        <v>22</v>
      </c>
      <c r="J481" s="39">
        <v>-3.0899999999999998E-4</v>
      </c>
      <c r="K481" s="27">
        <v>6</v>
      </c>
      <c r="L481" s="27">
        <v>-3.0299999999999999E-4</v>
      </c>
      <c r="M481" s="27" t="s">
        <v>65</v>
      </c>
      <c r="O481" s="27" t="s">
        <v>572</v>
      </c>
      <c r="P481" s="27">
        <v>14</v>
      </c>
      <c r="Q481" s="27" t="s">
        <v>128</v>
      </c>
      <c r="R481" s="27" t="s">
        <v>622</v>
      </c>
      <c r="S481" s="27" t="s">
        <v>618</v>
      </c>
      <c r="T481" s="27" t="s">
        <v>64</v>
      </c>
      <c r="U481" s="27">
        <v>10</v>
      </c>
      <c r="V481" s="27">
        <v>22</v>
      </c>
      <c r="W481" s="39">
        <v>-3.0899999999999998E-4</v>
      </c>
      <c r="X481" s="27">
        <v>6</v>
      </c>
      <c r="Y481" s="27">
        <v>-3.0299999999999999E-4</v>
      </c>
      <c r="Z481" s="27" t="s">
        <v>65</v>
      </c>
    </row>
    <row r="482" spans="2:26" x14ac:dyDescent="0.2">
      <c r="B482" s="27" t="s">
        <v>572</v>
      </c>
      <c r="C482" s="27">
        <v>2</v>
      </c>
      <c r="D482" s="27" t="s">
        <v>127</v>
      </c>
      <c r="E482" s="27" t="s">
        <v>107</v>
      </c>
      <c r="F482" s="27" t="s">
        <v>619</v>
      </c>
      <c r="G482" s="27" t="s">
        <v>63</v>
      </c>
      <c r="H482" s="27">
        <v>60</v>
      </c>
      <c r="I482" s="27">
        <v>17</v>
      </c>
      <c r="J482" s="39">
        <v>-3.0699999999999998E-4</v>
      </c>
      <c r="K482" s="27">
        <v>10</v>
      </c>
      <c r="L482" s="27">
        <v>-2.9500000000000001E-4</v>
      </c>
      <c r="M482" s="27" t="s">
        <v>65</v>
      </c>
      <c r="O482" s="27" t="s">
        <v>572</v>
      </c>
      <c r="P482" s="27">
        <v>2</v>
      </c>
      <c r="Q482" s="27" t="s">
        <v>127</v>
      </c>
      <c r="R482" s="27" t="s">
        <v>622</v>
      </c>
      <c r="S482" s="27" t="s">
        <v>619</v>
      </c>
      <c r="T482" s="27" t="s">
        <v>63</v>
      </c>
      <c r="U482" s="27">
        <v>10</v>
      </c>
      <c r="V482" s="27">
        <v>17</v>
      </c>
      <c r="W482" s="39">
        <v>-3.0699999999999998E-4</v>
      </c>
      <c r="X482" s="27">
        <v>10</v>
      </c>
      <c r="Y482" s="27">
        <v>-2.9500000000000001E-4</v>
      </c>
      <c r="Z482" s="27" t="s">
        <v>65</v>
      </c>
    </row>
    <row r="483" spans="2:26" x14ac:dyDescent="0.2">
      <c r="B483" s="27" t="s">
        <v>572</v>
      </c>
      <c r="C483" s="27">
        <v>2</v>
      </c>
      <c r="D483" s="27" t="s">
        <v>127</v>
      </c>
      <c r="E483" s="27" t="s">
        <v>107</v>
      </c>
      <c r="F483" s="27" t="s">
        <v>620</v>
      </c>
      <c r="G483" s="27" t="s">
        <v>64</v>
      </c>
      <c r="H483" s="27">
        <v>60</v>
      </c>
      <c r="I483" s="27">
        <v>22</v>
      </c>
      <c r="J483" s="39">
        <v>-2.6200000000000003E-4</v>
      </c>
      <c r="K483" s="27">
        <v>6</v>
      </c>
      <c r="L483" s="27">
        <v>-2.52E-4</v>
      </c>
      <c r="M483" s="27" t="s">
        <v>65</v>
      </c>
      <c r="O483" s="27" t="s">
        <v>572</v>
      </c>
      <c r="P483" s="27">
        <v>2</v>
      </c>
      <c r="Q483" s="27" t="s">
        <v>127</v>
      </c>
      <c r="R483" s="27" t="s">
        <v>622</v>
      </c>
      <c r="S483" s="27" t="s">
        <v>620</v>
      </c>
      <c r="T483" s="27" t="s">
        <v>64</v>
      </c>
      <c r="U483" s="27">
        <v>10</v>
      </c>
      <c r="V483" s="27">
        <v>22</v>
      </c>
      <c r="W483" s="39">
        <v>-2.6200000000000003E-4</v>
      </c>
      <c r="X483" s="27">
        <v>6</v>
      </c>
      <c r="Y483" s="27">
        <v>-2.52E-4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1.5703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131</v>
      </c>
      <c r="C4" s="43">
        <v>539</v>
      </c>
      <c r="D4" s="43" t="s">
        <v>623</v>
      </c>
      <c r="E4" s="43" t="s">
        <v>106</v>
      </c>
      <c r="F4" s="43" t="s">
        <v>624</v>
      </c>
      <c r="G4" s="43" t="s">
        <v>625</v>
      </c>
      <c r="H4" s="43">
        <v>60</v>
      </c>
      <c r="I4" s="43">
        <v>0.83420000000000005</v>
      </c>
      <c r="J4" s="28">
        <v>8.7700000000000001E-9</v>
      </c>
      <c r="K4" s="43" t="s">
        <v>1685</v>
      </c>
      <c r="L4" s="43" t="s">
        <v>65</v>
      </c>
      <c r="N4" s="43" t="s">
        <v>131</v>
      </c>
      <c r="O4" s="43">
        <v>539</v>
      </c>
      <c r="P4" s="43" t="s">
        <v>623</v>
      </c>
      <c r="Q4" s="43" t="s">
        <v>621</v>
      </c>
      <c r="R4" s="43" t="s">
        <v>624</v>
      </c>
      <c r="S4" s="43" t="s">
        <v>625</v>
      </c>
      <c r="T4" s="43">
        <v>10</v>
      </c>
      <c r="U4" s="43">
        <v>0.82879999999999998</v>
      </c>
      <c r="V4" s="28">
        <v>8.7120000000000005E-9</v>
      </c>
      <c r="W4" s="43" t="s">
        <v>1685</v>
      </c>
      <c r="X4" s="43" t="s">
        <v>65</v>
      </c>
    </row>
    <row r="5" spans="2:24" x14ac:dyDescent="0.2">
      <c r="B5" s="43" t="s">
        <v>131</v>
      </c>
      <c r="C5" s="43">
        <v>539</v>
      </c>
      <c r="D5" s="43" t="s">
        <v>623</v>
      </c>
      <c r="E5" s="43" t="s">
        <v>106</v>
      </c>
      <c r="F5" s="43" t="s">
        <v>626</v>
      </c>
      <c r="G5" s="43" t="s">
        <v>627</v>
      </c>
      <c r="H5" s="43">
        <v>60</v>
      </c>
      <c r="I5" s="43">
        <v>-23.610299999999999</v>
      </c>
      <c r="J5" s="28">
        <v>-2.4820000000000001E-7</v>
      </c>
      <c r="K5" s="43" t="s">
        <v>1685</v>
      </c>
      <c r="L5" s="43" t="s">
        <v>65</v>
      </c>
      <c r="N5" s="43" t="s">
        <v>131</v>
      </c>
      <c r="O5" s="43">
        <v>539</v>
      </c>
      <c r="P5" s="43" t="s">
        <v>623</v>
      </c>
      <c r="Q5" s="43" t="s">
        <v>621</v>
      </c>
      <c r="R5" s="43" t="s">
        <v>626</v>
      </c>
      <c r="S5" s="43" t="s">
        <v>627</v>
      </c>
      <c r="T5" s="43">
        <v>10</v>
      </c>
      <c r="U5" s="43">
        <v>-23.604900000000001</v>
      </c>
      <c r="V5" s="28">
        <v>-2.481E-7</v>
      </c>
      <c r="W5" s="43" t="s">
        <v>1685</v>
      </c>
      <c r="X5" s="43" t="s">
        <v>65</v>
      </c>
    </row>
    <row r="6" spans="2:24" x14ac:dyDescent="0.2">
      <c r="B6" s="43" t="s">
        <v>131</v>
      </c>
      <c r="C6" s="43">
        <v>540</v>
      </c>
      <c r="D6" s="43" t="s">
        <v>628</v>
      </c>
      <c r="E6" s="43" t="s">
        <v>106</v>
      </c>
      <c r="F6" s="43" t="s">
        <v>629</v>
      </c>
      <c r="G6" s="43" t="s">
        <v>625</v>
      </c>
      <c r="H6" s="43">
        <v>60</v>
      </c>
      <c r="I6" s="43">
        <v>1.9453</v>
      </c>
      <c r="J6" s="28">
        <v>2.0149999999999998E-8</v>
      </c>
      <c r="K6" s="43" t="s">
        <v>1685</v>
      </c>
      <c r="L6" s="43" t="s">
        <v>65</v>
      </c>
      <c r="N6" s="43" t="s">
        <v>131</v>
      </c>
      <c r="O6" s="43">
        <v>540</v>
      </c>
      <c r="P6" s="43" t="s">
        <v>628</v>
      </c>
      <c r="Q6" s="43" t="s">
        <v>621</v>
      </c>
      <c r="R6" s="43" t="s">
        <v>629</v>
      </c>
      <c r="S6" s="43" t="s">
        <v>625</v>
      </c>
      <c r="T6" s="43">
        <v>10</v>
      </c>
      <c r="U6" s="43">
        <v>1.9398</v>
      </c>
      <c r="V6" s="28">
        <v>2.009E-8</v>
      </c>
      <c r="W6" s="43" t="s">
        <v>1685</v>
      </c>
      <c r="X6" s="43" t="s">
        <v>65</v>
      </c>
    </row>
    <row r="7" spans="2:24" x14ac:dyDescent="0.2">
      <c r="B7" s="43" t="s">
        <v>131</v>
      </c>
      <c r="C7" s="43">
        <v>540</v>
      </c>
      <c r="D7" s="43" t="s">
        <v>628</v>
      </c>
      <c r="E7" s="43" t="s">
        <v>106</v>
      </c>
      <c r="F7" s="43" t="s">
        <v>630</v>
      </c>
      <c r="G7" s="43" t="s">
        <v>627</v>
      </c>
      <c r="H7" s="43">
        <v>60</v>
      </c>
      <c r="I7" s="43">
        <v>-23.399100000000001</v>
      </c>
      <c r="J7" s="28">
        <v>-2.424E-7</v>
      </c>
      <c r="K7" s="43" t="s">
        <v>1685</v>
      </c>
      <c r="L7" s="43" t="s">
        <v>65</v>
      </c>
      <c r="N7" s="43" t="s">
        <v>131</v>
      </c>
      <c r="O7" s="43">
        <v>540</v>
      </c>
      <c r="P7" s="43" t="s">
        <v>628</v>
      </c>
      <c r="Q7" s="43" t="s">
        <v>621</v>
      </c>
      <c r="R7" s="43" t="s">
        <v>630</v>
      </c>
      <c r="S7" s="43" t="s">
        <v>627</v>
      </c>
      <c r="T7" s="43">
        <v>10</v>
      </c>
      <c r="U7" s="43">
        <v>-23.393799999999999</v>
      </c>
      <c r="V7" s="28">
        <v>-2.4229999999999999E-7</v>
      </c>
      <c r="W7" s="43" t="s">
        <v>1685</v>
      </c>
      <c r="X7" s="43" t="s">
        <v>65</v>
      </c>
    </row>
    <row r="8" spans="2:24" x14ac:dyDescent="0.2">
      <c r="B8" s="43" t="s">
        <v>131</v>
      </c>
      <c r="C8" s="43">
        <v>541</v>
      </c>
      <c r="D8" s="43" t="s">
        <v>628</v>
      </c>
      <c r="E8" s="43" t="s">
        <v>106</v>
      </c>
      <c r="F8" s="43" t="s">
        <v>631</v>
      </c>
      <c r="G8" s="43" t="s">
        <v>625</v>
      </c>
      <c r="H8" s="43">
        <v>60</v>
      </c>
      <c r="I8" s="43">
        <v>2.9843999999999999</v>
      </c>
      <c r="J8" s="28">
        <v>3.0449999999999998E-8</v>
      </c>
      <c r="K8" s="43" t="s">
        <v>1685</v>
      </c>
      <c r="L8" s="43" t="s">
        <v>65</v>
      </c>
      <c r="N8" s="43" t="s">
        <v>131</v>
      </c>
      <c r="O8" s="43">
        <v>541</v>
      </c>
      <c r="P8" s="43" t="s">
        <v>628</v>
      </c>
      <c r="Q8" s="43" t="s">
        <v>621</v>
      </c>
      <c r="R8" s="43" t="s">
        <v>631</v>
      </c>
      <c r="S8" s="43" t="s">
        <v>625</v>
      </c>
      <c r="T8" s="43">
        <v>10</v>
      </c>
      <c r="U8" s="43">
        <v>2.9790000000000001</v>
      </c>
      <c r="V8" s="28">
        <v>3.0390000000000003E-8</v>
      </c>
      <c r="W8" s="43" t="s">
        <v>1685</v>
      </c>
      <c r="X8" s="43" t="s">
        <v>65</v>
      </c>
    </row>
    <row r="9" spans="2:24" x14ac:dyDescent="0.2">
      <c r="B9" s="43" t="s">
        <v>131</v>
      </c>
      <c r="C9" s="43">
        <v>541</v>
      </c>
      <c r="D9" s="43" t="s">
        <v>628</v>
      </c>
      <c r="E9" s="43" t="s">
        <v>106</v>
      </c>
      <c r="F9" s="43" t="s">
        <v>632</v>
      </c>
      <c r="G9" s="43" t="s">
        <v>627</v>
      </c>
      <c r="H9" s="43">
        <v>60</v>
      </c>
      <c r="I9" s="43">
        <v>-23.4329</v>
      </c>
      <c r="J9" s="28">
        <v>-2.3910000000000002E-7</v>
      </c>
      <c r="K9" s="43" t="s">
        <v>1685</v>
      </c>
      <c r="L9" s="43" t="s">
        <v>65</v>
      </c>
      <c r="N9" s="43" t="s">
        <v>131</v>
      </c>
      <c r="O9" s="43">
        <v>541</v>
      </c>
      <c r="P9" s="43" t="s">
        <v>628</v>
      </c>
      <c r="Q9" s="43" t="s">
        <v>621</v>
      </c>
      <c r="R9" s="43" t="s">
        <v>632</v>
      </c>
      <c r="S9" s="43" t="s">
        <v>627</v>
      </c>
      <c r="T9" s="43">
        <v>10</v>
      </c>
      <c r="U9" s="43">
        <v>-23.427600000000002</v>
      </c>
      <c r="V9" s="28">
        <v>-2.3900000000000001E-7</v>
      </c>
      <c r="W9" s="43" t="s">
        <v>1685</v>
      </c>
      <c r="X9" s="43" t="s">
        <v>65</v>
      </c>
    </row>
    <row r="10" spans="2:24" x14ac:dyDescent="0.2">
      <c r="B10" s="43" t="s">
        <v>131</v>
      </c>
      <c r="C10" s="43">
        <v>542</v>
      </c>
      <c r="D10" s="43" t="s">
        <v>628</v>
      </c>
      <c r="E10" s="43" t="s">
        <v>106</v>
      </c>
      <c r="F10" s="43" t="s">
        <v>633</v>
      </c>
      <c r="G10" s="43" t="s">
        <v>625</v>
      </c>
      <c r="H10" s="43">
        <v>60</v>
      </c>
      <c r="I10" s="43">
        <v>2.9203999999999999</v>
      </c>
      <c r="J10" s="28">
        <v>3.0250000000000003E-8</v>
      </c>
      <c r="K10" s="43" t="s">
        <v>1685</v>
      </c>
      <c r="L10" s="43" t="s">
        <v>65</v>
      </c>
      <c r="N10" s="43" t="s">
        <v>131</v>
      </c>
      <c r="O10" s="43">
        <v>542</v>
      </c>
      <c r="P10" s="43" t="s">
        <v>628</v>
      </c>
      <c r="Q10" s="43" t="s">
        <v>621</v>
      </c>
      <c r="R10" s="43" t="s">
        <v>633</v>
      </c>
      <c r="S10" s="43" t="s">
        <v>625</v>
      </c>
      <c r="T10" s="43">
        <v>10</v>
      </c>
      <c r="U10" s="43">
        <v>2.915</v>
      </c>
      <c r="V10" s="28">
        <v>3.0190000000000001E-8</v>
      </c>
      <c r="W10" s="43" t="s">
        <v>1685</v>
      </c>
      <c r="X10" s="43" t="s">
        <v>65</v>
      </c>
    </row>
    <row r="11" spans="2:24" x14ac:dyDescent="0.2">
      <c r="B11" s="43" t="s">
        <v>131</v>
      </c>
      <c r="C11" s="43">
        <v>542</v>
      </c>
      <c r="D11" s="43" t="s">
        <v>628</v>
      </c>
      <c r="E11" s="43" t="s">
        <v>106</v>
      </c>
      <c r="F11" s="43" t="s">
        <v>634</v>
      </c>
      <c r="G11" s="43" t="s">
        <v>627</v>
      </c>
      <c r="H11" s="43">
        <v>60</v>
      </c>
      <c r="I11" s="43">
        <v>-24.984999999999999</v>
      </c>
      <c r="J11" s="28">
        <v>-2.5880000000000001E-7</v>
      </c>
      <c r="K11" s="43" t="s">
        <v>1685</v>
      </c>
      <c r="L11" s="43" t="s">
        <v>65</v>
      </c>
      <c r="N11" s="43" t="s">
        <v>131</v>
      </c>
      <c r="O11" s="43">
        <v>542</v>
      </c>
      <c r="P11" s="43" t="s">
        <v>628</v>
      </c>
      <c r="Q11" s="43" t="s">
        <v>621</v>
      </c>
      <c r="R11" s="43" t="s">
        <v>634</v>
      </c>
      <c r="S11" s="43" t="s">
        <v>627</v>
      </c>
      <c r="T11" s="43">
        <v>10</v>
      </c>
      <c r="U11" s="43">
        <v>-24.979600000000001</v>
      </c>
      <c r="V11" s="28">
        <v>-2.5870000000000001E-7</v>
      </c>
      <c r="W11" s="43" t="s">
        <v>1685</v>
      </c>
      <c r="X11" s="43" t="s">
        <v>65</v>
      </c>
    </row>
    <row r="12" spans="2:24" x14ac:dyDescent="0.2">
      <c r="B12" s="43" t="s">
        <v>131</v>
      </c>
      <c r="C12" s="43">
        <v>543</v>
      </c>
      <c r="D12" s="43" t="s">
        <v>635</v>
      </c>
      <c r="E12" s="43" t="s">
        <v>106</v>
      </c>
      <c r="F12" s="43" t="s">
        <v>636</v>
      </c>
      <c r="G12" s="43" t="s">
        <v>625</v>
      </c>
      <c r="H12" s="43">
        <v>60</v>
      </c>
      <c r="I12" s="43">
        <v>2.1964999999999999</v>
      </c>
      <c r="J12" s="28">
        <v>2.309E-8</v>
      </c>
      <c r="K12" s="43" t="s">
        <v>1685</v>
      </c>
      <c r="L12" s="43" t="s">
        <v>65</v>
      </c>
      <c r="N12" s="43" t="s">
        <v>131</v>
      </c>
      <c r="O12" s="43">
        <v>543</v>
      </c>
      <c r="P12" s="43" t="s">
        <v>635</v>
      </c>
      <c r="Q12" s="43" t="s">
        <v>621</v>
      </c>
      <c r="R12" s="43" t="s">
        <v>636</v>
      </c>
      <c r="S12" s="43" t="s">
        <v>625</v>
      </c>
      <c r="T12" s="43">
        <v>10</v>
      </c>
      <c r="U12" s="43">
        <v>2.1909999999999998</v>
      </c>
      <c r="V12" s="28">
        <v>2.3029999999999998E-8</v>
      </c>
      <c r="W12" s="43" t="s">
        <v>1685</v>
      </c>
      <c r="X12" s="43" t="s">
        <v>65</v>
      </c>
    </row>
    <row r="13" spans="2:24" x14ac:dyDescent="0.2">
      <c r="B13" s="43" t="s">
        <v>131</v>
      </c>
      <c r="C13" s="43">
        <v>543</v>
      </c>
      <c r="D13" s="43" t="s">
        <v>635</v>
      </c>
      <c r="E13" s="43" t="s">
        <v>106</v>
      </c>
      <c r="F13" s="43" t="s">
        <v>637</v>
      </c>
      <c r="G13" s="43" t="s">
        <v>627</v>
      </c>
      <c r="H13" s="43">
        <v>60</v>
      </c>
      <c r="I13" s="43">
        <v>-25.067599999999999</v>
      </c>
      <c r="J13" s="28">
        <v>-2.635E-7</v>
      </c>
      <c r="K13" s="43" t="s">
        <v>1685</v>
      </c>
      <c r="L13" s="43" t="s">
        <v>65</v>
      </c>
      <c r="N13" s="43" t="s">
        <v>131</v>
      </c>
      <c r="O13" s="43">
        <v>543</v>
      </c>
      <c r="P13" s="43" t="s">
        <v>635</v>
      </c>
      <c r="Q13" s="43" t="s">
        <v>621</v>
      </c>
      <c r="R13" s="43" t="s">
        <v>637</v>
      </c>
      <c r="S13" s="43" t="s">
        <v>627</v>
      </c>
      <c r="T13" s="43">
        <v>10</v>
      </c>
      <c r="U13" s="43">
        <v>-25.062200000000001</v>
      </c>
      <c r="V13" s="28">
        <v>-2.635E-7</v>
      </c>
      <c r="W13" s="43" t="s">
        <v>1685</v>
      </c>
      <c r="X13" s="43" t="s">
        <v>65</v>
      </c>
    </row>
    <row r="14" spans="2:24" x14ac:dyDescent="0.2">
      <c r="B14" s="43" t="s">
        <v>131</v>
      </c>
      <c r="C14" s="43">
        <v>521</v>
      </c>
      <c r="D14" s="43" t="s">
        <v>638</v>
      </c>
      <c r="E14" s="43" t="s">
        <v>106</v>
      </c>
      <c r="F14" s="43" t="s">
        <v>639</v>
      </c>
      <c r="G14" s="43" t="s">
        <v>625</v>
      </c>
      <c r="H14" s="43">
        <v>60</v>
      </c>
      <c r="I14" s="43">
        <v>-31.315799999999999</v>
      </c>
      <c r="J14" s="28">
        <v>-3.0810000000000001E-7</v>
      </c>
      <c r="K14" s="43" t="s">
        <v>1685</v>
      </c>
      <c r="L14" s="43" t="s">
        <v>65</v>
      </c>
      <c r="N14" s="43" t="s">
        <v>131</v>
      </c>
      <c r="O14" s="43">
        <v>521</v>
      </c>
      <c r="P14" s="43" t="s">
        <v>638</v>
      </c>
      <c r="Q14" s="43" t="s">
        <v>621</v>
      </c>
      <c r="R14" s="43" t="s">
        <v>639</v>
      </c>
      <c r="S14" s="43" t="s">
        <v>625</v>
      </c>
      <c r="T14" s="43">
        <v>10</v>
      </c>
      <c r="U14" s="43">
        <v>-31.316700000000001</v>
      </c>
      <c r="V14" s="28">
        <v>-3.0810000000000001E-7</v>
      </c>
      <c r="W14" s="43" t="s">
        <v>1685</v>
      </c>
      <c r="X14" s="43" t="s">
        <v>65</v>
      </c>
    </row>
    <row r="15" spans="2:24" x14ac:dyDescent="0.2">
      <c r="B15" s="43" t="s">
        <v>131</v>
      </c>
      <c r="C15" s="43">
        <v>521</v>
      </c>
      <c r="D15" s="43" t="s">
        <v>638</v>
      </c>
      <c r="E15" s="43" t="s">
        <v>106</v>
      </c>
      <c r="F15" s="43" t="s">
        <v>640</v>
      </c>
      <c r="G15" s="43" t="s">
        <v>627</v>
      </c>
      <c r="H15" s="43">
        <v>60</v>
      </c>
      <c r="I15" s="43">
        <v>-28.370799999999999</v>
      </c>
      <c r="J15" s="28">
        <v>-2.791E-7</v>
      </c>
      <c r="K15" s="43" t="s">
        <v>1685</v>
      </c>
      <c r="L15" s="43" t="s">
        <v>65</v>
      </c>
      <c r="N15" s="43" t="s">
        <v>131</v>
      </c>
      <c r="O15" s="43">
        <v>521</v>
      </c>
      <c r="P15" s="43" t="s">
        <v>638</v>
      </c>
      <c r="Q15" s="43" t="s">
        <v>621</v>
      </c>
      <c r="R15" s="43" t="s">
        <v>640</v>
      </c>
      <c r="S15" s="43" t="s">
        <v>627</v>
      </c>
      <c r="T15" s="43">
        <v>10</v>
      </c>
      <c r="U15" s="43">
        <v>-28.371200000000002</v>
      </c>
      <c r="V15" s="28">
        <v>-2.791E-7</v>
      </c>
      <c r="W15" s="43" t="s">
        <v>1685</v>
      </c>
      <c r="X15" s="43" t="s">
        <v>65</v>
      </c>
    </row>
    <row r="16" spans="2:24" x14ac:dyDescent="0.2">
      <c r="B16" s="43" t="s">
        <v>131</v>
      </c>
      <c r="C16" s="43">
        <v>524</v>
      </c>
      <c r="D16" s="43" t="s">
        <v>641</v>
      </c>
      <c r="E16" s="43" t="s">
        <v>106</v>
      </c>
      <c r="F16" s="43" t="s">
        <v>642</v>
      </c>
      <c r="G16" s="43" t="s">
        <v>625</v>
      </c>
      <c r="H16" s="43">
        <v>60</v>
      </c>
      <c r="I16" s="43">
        <v>-47.840600000000002</v>
      </c>
      <c r="J16" s="28">
        <v>-4.1370000000000001E-7</v>
      </c>
      <c r="K16" s="43" t="s">
        <v>1685</v>
      </c>
      <c r="L16" s="43" t="s">
        <v>65</v>
      </c>
      <c r="N16" s="43" t="s">
        <v>131</v>
      </c>
      <c r="O16" s="43">
        <v>524</v>
      </c>
      <c r="P16" s="43" t="s">
        <v>641</v>
      </c>
      <c r="Q16" s="43" t="s">
        <v>621</v>
      </c>
      <c r="R16" s="43" t="s">
        <v>642</v>
      </c>
      <c r="S16" s="43" t="s">
        <v>625</v>
      </c>
      <c r="T16" s="43">
        <v>10</v>
      </c>
      <c r="U16" s="43">
        <v>-47.841000000000001</v>
      </c>
      <c r="V16" s="28">
        <v>-4.1370000000000001E-7</v>
      </c>
      <c r="W16" s="43" t="s">
        <v>1685</v>
      </c>
      <c r="X16" s="43" t="s">
        <v>65</v>
      </c>
    </row>
    <row r="17" spans="2:24" x14ac:dyDescent="0.2">
      <c r="B17" s="43" t="s">
        <v>131</v>
      </c>
      <c r="C17" s="43">
        <v>524</v>
      </c>
      <c r="D17" s="43" t="s">
        <v>641</v>
      </c>
      <c r="E17" s="43" t="s">
        <v>106</v>
      </c>
      <c r="F17" s="43" t="s">
        <v>643</v>
      </c>
      <c r="G17" s="43" t="s">
        <v>627</v>
      </c>
      <c r="H17" s="43">
        <v>60</v>
      </c>
      <c r="I17" s="43">
        <v>-47.7166</v>
      </c>
      <c r="J17" s="28">
        <v>-4.1259999999999998E-7</v>
      </c>
      <c r="K17" s="43" t="s">
        <v>1685</v>
      </c>
      <c r="L17" s="43" t="s">
        <v>65</v>
      </c>
      <c r="N17" s="43" t="s">
        <v>131</v>
      </c>
      <c r="O17" s="43">
        <v>524</v>
      </c>
      <c r="P17" s="43" t="s">
        <v>641</v>
      </c>
      <c r="Q17" s="43" t="s">
        <v>621</v>
      </c>
      <c r="R17" s="43" t="s">
        <v>643</v>
      </c>
      <c r="S17" s="43" t="s">
        <v>627</v>
      </c>
      <c r="T17" s="43">
        <v>10</v>
      </c>
      <c r="U17" s="43">
        <v>-47.716299999999997</v>
      </c>
      <c r="V17" s="28">
        <v>-4.1259999999999998E-7</v>
      </c>
      <c r="W17" s="43" t="s">
        <v>1685</v>
      </c>
      <c r="X17" s="43" t="s">
        <v>65</v>
      </c>
    </row>
    <row r="18" spans="2:24" x14ac:dyDescent="0.2">
      <c r="B18" s="43" t="s">
        <v>131</v>
      </c>
      <c r="C18" s="43">
        <v>527</v>
      </c>
      <c r="D18" s="43" t="s">
        <v>644</v>
      </c>
      <c r="E18" s="43" t="s">
        <v>106</v>
      </c>
      <c r="F18" s="43" t="s">
        <v>645</v>
      </c>
      <c r="G18" s="43" t="s">
        <v>625</v>
      </c>
      <c r="H18" s="43">
        <v>60</v>
      </c>
      <c r="I18" s="43">
        <v>-51.3215</v>
      </c>
      <c r="J18" s="28">
        <v>-4.4369999999999998E-7</v>
      </c>
      <c r="K18" s="43" t="s">
        <v>1685</v>
      </c>
      <c r="L18" s="43" t="s">
        <v>65</v>
      </c>
      <c r="N18" s="43" t="s">
        <v>131</v>
      </c>
      <c r="O18" s="43">
        <v>527</v>
      </c>
      <c r="P18" s="43" t="s">
        <v>644</v>
      </c>
      <c r="Q18" s="43" t="s">
        <v>621</v>
      </c>
      <c r="R18" s="43" t="s">
        <v>645</v>
      </c>
      <c r="S18" s="43" t="s">
        <v>625</v>
      </c>
      <c r="T18" s="43">
        <v>10</v>
      </c>
      <c r="U18" s="43">
        <v>-51.321899999999999</v>
      </c>
      <c r="V18" s="28">
        <v>-4.4379999999999999E-7</v>
      </c>
      <c r="W18" s="43" t="s">
        <v>1685</v>
      </c>
      <c r="X18" s="43" t="s">
        <v>65</v>
      </c>
    </row>
    <row r="19" spans="2:24" x14ac:dyDescent="0.2">
      <c r="B19" s="43" t="s">
        <v>131</v>
      </c>
      <c r="C19" s="43">
        <v>527</v>
      </c>
      <c r="D19" s="43" t="s">
        <v>644</v>
      </c>
      <c r="E19" s="43" t="s">
        <v>106</v>
      </c>
      <c r="F19" s="43" t="s">
        <v>646</v>
      </c>
      <c r="G19" s="43" t="s">
        <v>627</v>
      </c>
      <c r="H19" s="43">
        <v>60</v>
      </c>
      <c r="I19" s="43">
        <v>-45.709499999999998</v>
      </c>
      <c r="J19" s="28">
        <v>-3.9519999999999999E-7</v>
      </c>
      <c r="K19" s="43" t="s">
        <v>1685</v>
      </c>
      <c r="L19" s="43" t="s">
        <v>65</v>
      </c>
      <c r="N19" s="43" t="s">
        <v>131</v>
      </c>
      <c r="O19" s="43">
        <v>527</v>
      </c>
      <c r="P19" s="43" t="s">
        <v>644</v>
      </c>
      <c r="Q19" s="43" t="s">
        <v>621</v>
      </c>
      <c r="R19" s="43" t="s">
        <v>646</v>
      </c>
      <c r="S19" s="43" t="s">
        <v>627</v>
      </c>
      <c r="T19" s="43">
        <v>10</v>
      </c>
      <c r="U19" s="43">
        <v>-45.709099999999999</v>
      </c>
      <c r="V19" s="28">
        <v>-3.9519999999999999E-7</v>
      </c>
      <c r="W19" s="43" t="s">
        <v>1685</v>
      </c>
      <c r="X19" s="43" t="s">
        <v>65</v>
      </c>
    </row>
    <row r="20" spans="2:24" x14ac:dyDescent="0.2">
      <c r="B20" s="43" t="s">
        <v>131</v>
      </c>
      <c r="C20" s="43">
        <v>530</v>
      </c>
      <c r="D20" s="43" t="s">
        <v>647</v>
      </c>
      <c r="E20" s="43" t="s">
        <v>106</v>
      </c>
      <c r="F20" s="43" t="s">
        <v>648</v>
      </c>
      <c r="G20" s="43" t="s">
        <v>625</v>
      </c>
      <c r="H20" s="43">
        <v>60</v>
      </c>
      <c r="I20" s="43">
        <v>-51.351999999999997</v>
      </c>
      <c r="J20" s="28">
        <v>-4.4400000000000001E-7</v>
      </c>
      <c r="K20" s="43" t="s">
        <v>1685</v>
      </c>
      <c r="L20" s="43" t="s">
        <v>65</v>
      </c>
      <c r="N20" s="43" t="s">
        <v>131</v>
      </c>
      <c r="O20" s="43">
        <v>530</v>
      </c>
      <c r="P20" s="43" t="s">
        <v>647</v>
      </c>
      <c r="Q20" s="43" t="s">
        <v>621</v>
      </c>
      <c r="R20" s="43" t="s">
        <v>648</v>
      </c>
      <c r="S20" s="43" t="s">
        <v>625</v>
      </c>
      <c r="T20" s="43">
        <v>10</v>
      </c>
      <c r="U20" s="43">
        <v>-51.352400000000003</v>
      </c>
      <c r="V20" s="28">
        <v>-4.4400000000000001E-7</v>
      </c>
      <c r="W20" s="43" t="s">
        <v>1685</v>
      </c>
      <c r="X20" s="43" t="s">
        <v>65</v>
      </c>
    </row>
    <row r="21" spans="2:24" x14ac:dyDescent="0.2">
      <c r="B21" s="43" t="s">
        <v>131</v>
      </c>
      <c r="C21" s="43">
        <v>530</v>
      </c>
      <c r="D21" s="43" t="s">
        <v>647</v>
      </c>
      <c r="E21" s="43" t="s">
        <v>106</v>
      </c>
      <c r="F21" s="43" t="s">
        <v>649</v>
      </c>
      <c r="G21" s="43" t="s">
        <v>627</v>
      </c>
      <c r="H21" s="43">
        <v>60</v>
      </c>
      <c r="I21" s="43">
        <v>-45.735300000000002</v>
      </c>
      <c r="J21" s="28">
        <v>-3.9540000000000001E-7</v>
      </c>
      <c r="K21" s="43" t="s">
        <v>1685</v>
      </c>
      <c r="L21" s="43" t="s">
        <v>65</v>
      </c>
      <c r="N21" s="43" t="s">
        <v>131</v>
      </c>
      <c r="O21" s="43">
        <v>530</v>
      </c>
      <c r="P21" s="43" t="s">
        <v>647</v>
      </c>
      <c r="Q21" s="43" t="s">
        <v>621</v>
      </c>
      <c r="R21" s="43" t="s">
        <v>649</v>
      </c>
      <c r="S21" s="43" t="s">
        <v>627</v>
      </c>
      <c r="T21" s="43">
        <v>10</v>
      </c>
      <c r="U21" s="43">
        <v>-45.734900000000003</v>
      </c>
      <c r="V21" s="28">
        <v>-3.9540000000000001E-7</v>
      </c>
      <c r="W21" s="43" t="s">
        <v>1685</v>
      </c>
      <c r="X21" s="43" t="s">
        <v>65</v>
      </c>
    </row>
    <row r="22" spans="2:24" x14ac:dyDescent="0.2">
      <c r="B22" s="43" t="s">
        <v>131</v>
      </c>
      <c r="C22" s="43">
        <v>533</v>
      </c>
      <c r="D22" s="43" t="s">
        <v>650</v>
      </c>
      <c r="E22" s="43" t="s">
        <v>106</v>
      </c>
      <c r="F22" s="43" t="s">
        <v>651</v>
      </c>
      <c r="G22" s="43" t="s">
        <v>625</v>
      </c>
      <c r="H22" s="43">
        <v>60</v>
      </c>
      <c r="I22" s="43">
        <v>-48.094299999999997</v>
      </c>
      <c r="J22" s="28">
        <v>-4.158E-7</v>
      </c>
      <c r="K22" s="43" t="s">
        <v>1685</v>
      </c>
      <c r="L22" s="43" t="s">
        <v>65</v>
      </c>
      <c r="N22" s="43" t="s">
        <v>131</v>
      </c>
      <c r="O22" s="43">
        <v>533</v>
      </c>
      <c r="P22" s="43" t="s">
        <v>650</v>
      </c>
      <c r="Q22" s="43" t="s">
        <v>621</v>
      </c>
      <c r="R22" s="43" t="s">
        <v>651</v>
      </c>
      <c r="S22" s="43" t="s">
        <v>625</v>
      </c>
      <c r="T22" s="43">
        <v>10</v>
      </c>
      <c r="U22" s="43">
        <v>-48.0946</v>
      </c>
      <c r="V22" s="28">
        <v>-4.158E-7</v>
      </c>
      <c r="W22" s="43" t="s">
        <v>1685</v>
      </c>
      <c r="X22" s="43" t="s">
        <v>65</v>
      </c>
    </row>
    <row r="23" spans="2:24" x14ac:dyDescent="0.2">
      <c r="B23" s="43" t="s">
        <v>131</v>
      </c>
      <c r="C23" s="43">
        <v>533</v>
      </c>
      <c r="D23" s="43" t="s">
        <v>650</v>
      </c>
      <c r="E23" s="43" t="s">
        <v>106</v>
      </c>
      <c r="F23" s="43" t="s">
        <v>652</v>
      </c>
      <c r="G23" s="43" t="s">
        <v>627</v>
      </c>
      <c r="H23" s="43">
        <v>60</v>
      </c>
      <c r="I23" s="43">
        <v>-48.006100000000004</v>
      </c>
      <c r="J23" s="28">
        <v>-4.151E-7</v>
      </c>
      <c r="K23" s="43" t="s">
        <v>1685</v>
      </c>
      <c r="L23" s="43" t="s">
        <v>65</v>
      </c>
      <c r="N23" s="43" t="s">
        <v>131</v>
      </c>
      <c r="O23" s="43">
        <v>533</v>
      </c>
      <c r="P23" s="43" t="s">
        <v>650</v>
      </c>
      <c r="Q23" s="43" t="s">
        <v>621</v>
      </c>
      <c r="R23" s="43" t="s">
        <v>652</v>
      </c>
      <c r="S23" s="43" t="s">
        <v>627</v>
      </c>
      <c r="T23" s="43">
        <v>10</v>
      </c>
      <c r="U23" s="43">
        <v>-48.005699999999997</v>
      </c>
      <c r="V23" s="28">
        <v>-4.151E-7</v>
      </c>
      <c r="W23" s="43" t="s">
        <v>1685</v>
      </c>
      <c r="X23" s="43" t="s">
        <v>65</v>
      </c>
    </row>
    <row r="24" spans="2:24" x14ac:dyDescent="0.2">
      <c r="B24" s="43" t="s">
        <v>131</v>
      </c>
      <c r="C24" s="43">
        <v>536</v>
      </c>
      <c r="D24" s="43" t="s">
        <v>653</v>
      </c>
      <c r="E24" s="43" t="s">
        <v>106</v>
      </c>
      <c r="F24" s="43" t="s">
        <v>654</v>
      </c>
      <c r="G24" s="43" t="s">
        <v>625</v>
      </c>
      <c r="H24" s="43">
        <v>60</v>
      </c>
      <c r="I24" s="43">
        <v>-34.745800000000003</v>
      </c>
      <c r="J24" s="28">
        <v>-3.4190000000000001E-7</v>
      </c>
      <c r="K24" s="43" t="s">
        <v>1685</v>
      </c>
      <c r="L24" s="43" t="s">
        <v>65</v>
      </c>
      <c r="N24" s="43" t="s">
        <v>131</v>
      </c>
      <c r="O24" s="43">
        <v>536</v>
      </c>
      <c r="P24" s="43" t="s">
        <v>653</v>
      </c>
      <c r="Q24" s="43" t="s">
        <v>621</v>
      </c>
      <c r="R24" s="43" t="s">
        <v>654</v>
      </c>
      <c r="S24" s="43" t="s">
        <v>625</v>
      </c>
      <c r="T24" s="43">
        <v>10</v>
      </c>
      <c r="U24" s="43">
        <v>-34.7455</v>
      </c>
      <c r="V24" s="28">
        <v>-3.4190000000000001E-7</v>
      </c>
      <c r="W24" s="43" t="s">
        <v>1685</v>
      </c>
      <c r="X24" s="43" t="s">
        <v>65</v>
      </c>
    </row>
    <row r="25" spans="2:24" x14ac:dyDescent="0.2">
      <c r="B25" s="43" t="s">
        <v>131</v>
      </c>
      <c r="C25" s="43">
        <v>536</v>
      </c>
      <c r="D25" s="43" t="s">
        <v>653</v>
      </c>
      <c r="E25" s="43" t="s">
        <v>106</v>
      </c>
      <c r="F25" s="43" t="s">
        <v>655</v>
      </c>
      <c r="G25" s="43" t="s">
        <v>627</v>
      </c>
      <c r="H25" s="43">
        <v>60</v>
      </c>
      <c r="I25" s="43">
        <v>-31.418099999999999</v>
      </c>
      <c r="J25" s="28">
        <v>-3.0909999999999998E-7</v>
      </c>
      <c r="K25" s="43" t="s">
        <v>1685</v>
      </c>
      <c r="L25" s="43" t="s">
        <v>65</v>
      </c>
      <c r="N25" s="43" t="s">
        <v>131</v>
      </c>
      <c r="O25" s="43">
        <v>536</v>
      </c>
      <c r="P25" s="43" t="s">
        <v>653</v>
      </c>
      <c r="Q25" s="43" t="s">
        <v>621</v>
      </c>
      <c r="R25" s="43" t="s">
        <v>655</v>
      </c>
      <c r="S25" s="43" t="s">
        <v>627</v>
      </c>
      <c r="T25" s="43">
        <v>10</v>
      </c>
      <c r="U25" s="43">
        <v>-31.417100000000001</v>
      </c>
      <c r="V25" s="28">
        <v>-3.0909999999999998E-7</v>
      </c>
      <c r="W25" s="43" t="s">
        <v>1685</v>
      </c>
      <c r="X25" s="43" t="s">
        <v>65</v>
      </c>
    </row>
    <row r="26" spans="2:24" x14ac:dyDescent="0.2">
      <c r="B26" s="43" t="s">
        <v>131</v>
      </c>
      <c r="C26" s="43">
        <v>544</v>
      </c>
      <c r="D26" s="43" t="s">
        <v>656</v>
      </c>
      <c r="E26" s="43" t="s">
        <v>106</v>
      </c>
      <c r="F26" s="43" t="s">
        <v>657</v>
      </c>
      <c r="G26" s="43" t="s">
        <v>625</v>
      </c>
      <c r="H26" s="43">
        <v>60</v>
      </c>
      <c r="I26" s="43">
        <v>-3.9773999999999998</v>
      </c>
      <c r="J26" s="28">
        <v>-3.3839999999999997E-8</v>
      </c>
      <c r="K26" s="43" t="s">
        <v>1685</v>
      </c>
      <c r="L26" s="43" t="s">
        <v>65</v>
      </c>
      <c r="N26" s="43" t="s">
        <v>131</v>
      </c>
      <c r="O26" s="43">
        <v>544</v>
      </c>
      <c r="P26" s="43" t="s">
        <v>656</v>
      </c>
      <c r="Q26" s="43" t="s">
        <v>621</v>
      </c>
      <c r="R26" s="43" t="s">
        <v>657</v>
      </c>
      <c r="S26" s="43" t="s">
        <v>625</v>
      </c>
      <c r="T26" s="43">
        <v>10</v>
      </c>
      <c r="U26" s="43">
        <v>-3.9839000000000002</v>
      </c>
      <c r="V26" s="28">
        <v>-3.3899999999999999E-8</v>
      </c>
      <c r="W26" s="43" t="s">
        <v>1685</v>
      </c>
      <c r="X26" s="43" t="s">
        <v>65</v>
      </c>
    </row>
    <row r="27" spans="2:24" x14ac:dyDescent="0.2">
      <c r="B27" s="43" t="s">
        <v>131</v>
      </c>
      <c r="C27" s="43">
        <v>544</v>
      </c>
      <c r="D27" s="43" t="s">
        <v>656</v>
      </c>
      <c r="E27" s="43" t="s">
        <v>106</v>
      </c>
      <c r="F27" s="43" t="s">
        <v>658</v>
      </c>
      <c r="G27" s="43" t="s">
        <v>627</v>
      </c>
      <c r="H27" s="43">
        <v>60</v>
      </c>
      <c r="I27" s="43">
        <v>-28.733599999999999</v>
      </c>
      <c r="J27" s="28">
        <v>-2.445E-7</v>
      </c>
      <c r="K27" s="43" t="s">
        <v>1685</v>
      </c>
      <c r="L27" s="43" t="s">
        <v>65</v>
      </c>
      <c r="N27" s="43" t="s">
        <v>131</v>
      </c>
      <c r="O27" s="43">
        <v>544</v>
      </c>
      <c r="P27" s="43" t="s">
        <v>656</v>
      </c>
      <c r="Q27" s="43" t="s">
        <v>621</v>
      </c>
      <c r="R27" s="43" t="s">
        <v>658</v>
      </c>
      <c r="S27" s="43" t="s">
        <v>627</v>
      </c>
      <c r="T27" s="43">
        <v>10</v>
      </c>
      <c r="U27" s="43">
        <v>-28.7272</v>
      </c>
      <c r="V27" s="28">
        <v>-2.4439999999999999E-7</v>
      </c>
      <c r="W27" s="43" t="s">
        <v>1685</v>
      </c>
      <c r="X27" s="43" t="s">
        <v>65</v>
      </c>
    </row>
    <row r="28" spans="2:24" x14ac:dyDescent="0.2">
      <c r="B28" s="43" t="s">
        <v>131</v>
      </c>
      <c r="C28" s="43">
        <v>545</v>
      </c>
      <c r="D28" s="43" t="s">
        <v>659</v>
      </c>
      <c r="E28" s="43" t="s">
        <v>106</v>
      </c>
      <c r="F28" s="43" t="s">
        <v>660</v>
      </c>
      <c r="G28" s="43" t="s">
        <v>625</v>
      </c>
      <c r="H28" s="43">
        <v>60</v>
      </c>
      <c r="I28" s="43">
        <v>-0.26090000000000002</v>
      </c>
      <c r="J28" s="28">
        <v>-2.2200000000000002E-9</v>
      </c>
      <c r="K28" s="43" t="s">
        <v>1685</v>
      </c>
      <c r="L28" s="43" t="s">
        <v>65</v>
      </c>
      <c r="N28" s="43" t="s">
        <v>131</v>
      </c>
      <c r="O28" s="43">
        <v>545</v>
      </c>
      <c r="P28" s="43" t="s">
        <v>659</v>
      </c>
      <c r="Q28" s="43" t="s">
        <v>621</v>
      </c>
      <c r="R28" s="43" t="s">
        <v>660</v>
      </c>
      <c r="S28" s="43" t="s">
        <v>625</v>
      </c>
      <c r="T28" s="43">
        <v>10</v>
      </c>
      <c r="U28" s="43">
        <v>-0.26729999999999998</v>
      </c>
      <c r="V28" s="28">
        <v>-2.2739999999999998E-9</v>
      </c>
      <c r="W28" s="43" t="s">
        <v>1685</v>
      </c>
      <c r="X28" s="43" t="s">
        <v>65</v>
      </c>
    </row>
    <row r="29" spans="2:24" x14ac:dyDescent="0.2">
      <c r="B29" s="43" t="s">
        <v>131</v>
      </c>
      <c r="C29" s="43">
        <v>545</v>
      </c>
      <c r="D29" s="43" t="s">
        <v>659</v>
      </c>
      <c r="E29" s="43" t="s">
        <v>106</v>
      </c>
      <c r="F29" s="43" t="s">
        <v>661</v>
      </c>
      <c r="G29" s="43" t="s">
        <v>627</v>
      </c>
      <c r="H29" s="43">
        <v>60</v>
      </c>
      <c r="I29" s="43">
        <v>-33.757199999999997</v>
      </c>
      <c r="J29" s="28">
        <v>-2.8719999999999998E-7</v>
      </c>
      <c r="K29" s="43" t="s">
        <v>1685</v>
      </c>
      <c r="L29" s="43" t="s">
        <v>65</v>
      </c>
      <c r="N29" s="43" t="s">
        <v>131</v>
      </c>
      <c r="O29" s="43">
        <v>545</v>
      </c>
      <c r="P29" s="43" t="s">
        <v>659</v>
      </c>
      <c r="Q29" s="43" t="s">
        <v>621</v>
      </c>
      <c r="R29" s="43" t="s">
        <v>661</v>
      </c>
      <c r="S29" s="43" t="s">
        <v>627</v>
      </c>
      <c r="T29" s="43">
        <v>10</v>
      </c>
      <c r="U29" s="43">
        <v>-33.750599999999999</v>
      </c>
      <c r="V29" s="28">
        <v>-2.8710000000000002E-7</v>
      </c>
      <c r="W29" s="43" t="s">
        <v>1685</v>
      </c>
      <c r="X29" s="43" t="s">
        <v>65</v>
      </c>
    </row>
    <row r="30" spans="2:24" x14ac:dyDescent="0.2">
      <c r="B30" s="43" t="s">
        <v>131</v>
      </c>
      <c r="C30" s="43">
        <v>546</v>
      </c>
      <c r="D30" s="43" t="s">
        <v>659</v>
      </c>
      <c r="E30" s="43" t="s">
        <v>106</v>
      </c>
      <c r="F30" s="43" t="s">
        <v>662</v>
      </c>
      <c r="G30" s="43" t="s">
        <v>625</v>
      </c>
      <c r="H30" s="43">
        <v>60</v>
      </c>
      <c r="I30" s="43">
        <v>-1.8672</v>
      </c>
      <c r="J30" s="28">
        <v>-1.6120000000000001E-8</v>
      </c>
      <c r="K30" s="43" t="s">
        <v>1685</v>
      </c>
      <c r="L30" s="43" t="s">
        <v>65</v>
      </c>
      <c r="N30" s="43" t="s">
        <v>131</v>
      </c>
      <c r="O30" s="43">
        <v>546</v>
      </c>
      <c r="P30" s="43" t="s">
        <v>659</v>
      </c>
      <c r="Q30" s="43" t="s">
        <v>621</v>
      </c>
      <c r="R30" s="43" t="s">
        <v>662</v>
      </c>
      <c r="S30" s="43" t="s">
        <v>625</v>
      </c>
      <c r="T30" s="43">
        <v>10</v>
      </c>
      <c r="U30" s="43">
        <v>-1.8736999999999999</v>
      </c>
      <c r="V30" s="28">
        <v>-1.618E-8</v>
      </c>
      <c r="W30" s="43" t="s">
        <v>1685</v>
      </c>
      <c r="X30" s="43" t="s">
        <v>65</v>
      </c>
    </row>
    <row r="31" spans="2:24" x14ac:dyDescent="0.2">
      <c r="B31" s="43" t="s">
        <v>131</v>
      </c>
      <c r="C31" s="43">
        <v>546</v>
      </c>
      <c r="D31" s="43" t="s">
        <v>659</v>
      </c>
      <c r="E31" s="43" t="s">
        <v>106</v>
      </c>
      <c r="F31" s="43" t="s">
        <v>663</v>
      </c>
      <c r="G31" s="43" t="s">
        <v>627</v>
      </c>
      <c r="H31" s="43">
        <v>60</v>
      </c>
      <c r="I31" s="43">
        <v>-33.771299999999997</v>
      </c>
      <c r="J31" s="28">
        <v>-2.9159999999999999E-7</v>
      </c>
      <c r="K31" s="43" t="s">
        <v>1685</v>
      </c>
      <c r="L31" s="43" t="s">
        <v>65</v>
      </c>
      <c r="N31" s="43" t="s">
        <v>131</v>
      </c>
      <c r="O31" s="43">
        <v>546</v>
      </c>
      <c r="P31" s="43" t="s">
        <v>659</v>
      </c>
      <c r="Q31" s="43" t="s">
        <v>621</v>
      </c>
      <c r="R31" s="43" t="s">
        <v>663</v>
      </c>
      <c r="S31" s="43" t="s">
        <v>627</v>
      </c>
      <c r="T31" s="43">
        <v>10</v>
      </c>
      <c r="U31" s="43">
        <v>-33.764800000000001</v>
      </c>
      <c r="V31" s="28">
        <v>-2.9159999999999999E-7</v>
      </c>
      <c r="W31" s="43" t="s">
        <v>1685</v>
      </c>
      <c r="X31" s="43" t="s">
        <v>65</v>
      </c>
    </row>
    <row r="32" spans="2:24" x14ac:dyDescent="0.2">
      <c r="B32" s="43" t="s">
        <v>131</v>
      </c>
      <c r="C32" s="43">
        <v>547</v>
      </c>
      <c r="D32" s="43" t="s">
        <v>659</v>
      </c>
      <c r="E32" s="43" t="s">
        <v>106</v>
      </c>
      <c r="F32" s="43" t="s">
        <v>664</v>
      </c>
      <c r="G32" s="43" t="s">
        <v>625</v>
      </c>
      <c r="H32" s="43">
        <v>60</v>
      </c>
      <c r="I32" s="43">
        <v>-1.7162999999999999</v>
      </c>
      <c r="J32" s="28">
        <v>-1.46E-8</v>
      </c>
      <c r="K32" s="43" t="s">
        <v>1685</v>
      </c>
      <c r="L32" s="43" t="s">
        <v>65</v>
      </c>
      <c r="N32" s="43" t="s">
        <v>131</v>
      </c>
      <c r="O32" s="43">
        <v>547</v>
      </c>
      <c r="P32" s="43" t="s">
        <v>659</v>
      </c>
      <c r="Q32" s="43" t="s">
        <v>621</v>
      </c>
      <c r="R32" s="43" t="s">
        <v>664</v>
      </c>
      <c r="S32" s="43" t="s">
        <v>625</v>
      </c>
      <c r="T32" s="43">
        <v>10</v>
      </c>
      <c r="U32" s="43">
        <v>-1.7229000000000001</v>
      </c>
      <c r="V32" s="28">
        <v>-1.466E-8</v>
      </c>
      <c r="W32" s="43" t="s">
        <v>1685</v>
      </c>
      <c r="X32" s="43" t="s">
        <v>65</v>
      </c>
    </row>
    <row r="33" spans="2:24" x14ac:dyDescent="0.2">
      <c r="B33" s="43" t="s">
        <v>131</v>
      </c>
      <c r="C33" s="43">
        <v>547</v>
      </c>
      <c r="D33" s="43" t="s">
        <v>659</v>
      </c>
      <c r="E33" s="43" t="s">
        <v>106</v>
      </c>
      <c r="F33" s="43" t="s">
        <v>665</v>
      </c>
      <c r="G33" s="43" t="s">
        <v>627</v>
      </c>
      <c r="H33" s="43">
        <v>60</v>
      </c>
      <c r="I33" s="43">
        <v>-31.6494</v>
      </c>
      <c r="J33" s="28">
        <v>-2.6930000000000001E-7</v>
      </c>
      <c r="K33" s="43" t="s">
        <v>1685</v>
      </c>
      <c r="L33" s="43" t="s">
        <v>65</v>
      </c>
      <c r="N33" s="43" t="s">
        <v>131</v>
      </c>
      <c r="O33" s="43">
        <v>547</v>
      </c>
      <c r="P33" s="43" t="s">
        <v>659</v>
      </c>
      <c r="Q33" s="43" t="s">
        <v>621</v>
      </c>
      <c r="R33" s="43" t="s">
        <v>665</v>
      </c>
      <c r="S33" s="43" t="s">
        <v>627</v>
      </c>
      <c r="T33" s="43">
        <v>10</v>
      </c>
      <c r="U33" s="43">
        <v>-31.643000000000001</v>
      </c>
      <c r="V33" s="28">
        <v>-2.692E-7</v>
      </c>
      <c r="W33" s="43" t="s">
        <v>1685</v>
      </c>
      <c r="X33" s="43" t="s">
        <v>65</v>
      </c>
    </row>
    <row r="34" spans="2:24" x14ac:dyDescent="0.2">
      <c r="B34" s="43" t="s">
        <v>131</v>
      </c>
      <c r="C34" s="43">
        <v>548</v>
      </c>
      <c r="D34" s="43" t="s">
        <v>666</v>
      </c>
      <c r="E34" s="43" t="s">
        <v>106</v>
      </c>
      <c r="F34" s="43" t="s">
        <v>667</v>
      </c>
      <c r="G34" s="43" t="s">
        <v>625</v>
      </c>
      <c r="H34" s="43">
        <v>60</v>
      </c>
      <c r="I34" s="43">
        <v>1.3728</v>
      </c>
      <c r="J34" s="28">
        <v>1.1679999999999999E-8</v>
      </c>
      <c r="K34" s="43" t="s">
        <v>1685</v>
      </c>
      <c r="L34" s="43" t="s">
        <v>65</v>
      </c>
      <c r="N34" s="43" t="s">
        <v>131</v>
      </c>
      <c r="O34" s="43">
        <v>548</v>
      </c>
      <c r="P34" s="43" t="s">
        <v>666</v>
      </c>
      <c r="Q34" s="43" t="s">
        <v>621</v>
      </c>
      <c r="R34" s="43" t="s">
        <v>667</v>
      </c>
      <c r="S34" s="43" t="s">
        <v>625</v>
      </c>
      <c r="T34" s="43">
        <v>10</v>
      </c>
      <c r="U34" s="43">
        <v>1.3665</v>
      </c>
      <c r="V34" s="28">
        <v>1.1630000000000001E-8</v>
      </c>
      <c r="W34" s="43" t="s">
        <v>1685</v>
      </c>
      <c r="X34" s="43" t="s">
        <v>65</v>
      </c>
    </row>
    <row r="35" spans="2:24" x14ac:dyDescent="0.2">
      <c r="B35" s="43" t="s">
        <v>131</v>
      </c>
      <c r="C35" s="43">
        <v>548</v>
      </c>
      <c r="D35" s="43" t="s">
        <v>666</v>
      </c>
      <c r="E35" s="43" t="s">
        <v>106</v>
      </c>
      <c r="F35" s="43" t="s">
        <v>668</v>
      </c>
      <c r="G35" s="43" t="s">
        <v>627</v>
      </c>
      <c r="H35" s="43">
        <v>60</v>
      </c>
      <c r="I35" s="43">
        <v>-34.968000000000004</v>
      </c>
      <c r="J35" s="28">
        <v>-2.9750000000000001E-7</v>
      </c>
      <c r="K35" s="43" t="s">
        <v>1685</v>
      </c>
      <c r="L35" s="43" t="s">
        <v>65</v>
      </c>
      <c r="N35" s="43" t="s">
        <v>131</v>
      </c>
      <c r="O35" s="43">
        <v>548</v>
      </c>
      <c r="P35" s="43" t="s">
        <v>666</v>
      </c>
      <c r="Q35" s="43" t="s">
        <v>621</v>
      </c>
      <c r="R35" s="43" t="s">
        <v>668</v>
      </c>
      <c r="S35" s="43" t="s">
        <v>627</v>
      </c>
      <c r="T35" s="43">
        <v>10</v>
      </c>
      <c r="U35" s="43">
        <v>-34.961399999999998</v>
      </c>
      <c r="V35" s="28">
        <v>-2.974E-7</v>
      </c>
      <c r="W35" s="43" t="s">
        <v>1685</v>
      </c>
      <c r="X35" s="43" t="s">
        <v>65</v>
      </c>
    </row>
    <row r="36" spans="2:24" x14ac:dyDescent="0.2">
      <c r="B36" s="43" t="s">
        <v>131</v>
      </c>
      <c r="C36" s="43">
        <v>522</v>
      </c>
      <c r="D36" s="43" t="s">
        <v>669</v>
      </c>
      <c r="E36" s="43" t="s">
        <v>106</v>
      </c>
      <c r="F36" s="43" t="s">
        <v>670</v>
      </c>
      <c r="G36" s="43" t="s">
        <v>625</v>
      </c>
      <c r="H36" s="43">
        <v>60</v>
      </c>
      <c r="I36" s="43">
        <v>-29.0352</v>
      </c>
      <c r="J36" s="28">
        <v>-2.8299999999999998E-7</v>
      </c>
      <c r="K36" s="43" t="s">
        <v>1685</v>
      </c>
      <c r="L36" s="43" t="s">
        <v>65</v>
      </c>
      <c r="N36" s="43" t="s">
        <v>131</v>
      </c>
      <c r="O36" s="43">
        <v>522</v>
      </c>
      <c r="P36" s="43" t="s">
        <v>669</v>
      </c>
      <c r="Q36" s="43" t="s">
        <v>621</v>
      </c>
      <c r="R36" s="43" t="s">
        <v>670</v>
      </c>
      <c r="S36" s="43" t="s">
        <v>625</v>
      </c>
      <c r="T36" s="43">
        <v>10</v>
      </c>
      <c r="U36" s="43">
        <v>-29.036200000000001</v>
      </c>
      <c r="V36" s="28">
        <v>-2.8299999999999998E-7</v>
      </c>
      <c r="W36" s="43" t="s">
        <v>1685</v>
      </c>
      <c r="X36" s="43" t="s">
        <v>65</v>
      </c>
    </row>
    <row r="37" spans="2:24" x14ac:dyDescent="0.2">
      <c r="B37" s="43" t="s">
        <v>131</v>
      </c>
      <c r="C37" s="43">
        <v>522</v>
      </c>
      <c r="D37" s="43" t="s">
        <v>669</v>
      </c>
      <c r="E37" s="43" t="s">
        <v>106</v>
      </c>
      <c r="F37" s="43" t="s">
        <v>671</v>
      </c>
      <c r="G37" s="43" t="s">
        <v>627</v>
      </c>
      <c r="H37" s="43">
        <v>60</v>
      </c>
      <c r="I37" s="43">
        <v>-29.028400000000001</v>
      </c>
      <c r="J37" s="28">
        <v>-2.8290000000000003E-7</v>
      </c>
      <c r="K37" s="43" t="s">
        <v>1685</v>
      </c>
      <c r="L37" s="43" t="s">
        <v>65</v>
      </c>
      <c r="N37" s="43" t="s">
        <v>131</v>
      </c>
      <c r="O37" s="43">
        <v>522</v>
      </c>
      <c r="P37" s="43" t="s">
        <v>669</v>
      </c>
      <c r="Q37" s="43" t="s">
        <v>621</v>
      </c>
      <c r="R37" s="43" t="s">
        <v>671</v>
      </c>
      <c r="S37" s="43" t="s">
        <v>627</v>
      </c>
      <c r="T37" s="43">
        <v>10</v>
      </c>
      <c r="U37" s="43">
        <v>-29.0288</v>
      </c>
      <c r="V37" s="28">
        <v>-2.8290000000000003E-7</v>
      </c>
      <c r="W37" s="43" t="s">
        <v>1685</v>
      </c>
      <c r="X37" s="43" t="s">
        <v>65</v>
      </c>
    </row>
    <row r="38" spans="2:24" x14ac:dyDescent="0.2">
      <c r="B38" s="43" t="s">
        <v>131</v>
      </c>
      <c r="C38" s="43">
        <v>525</v>
      </c>
      <c r="D38" s="43" t="s">
        <v>672</v>
      </c>
      <c r="E38" s="43" t="s">
        <v>106</v>
      </c>
      <c r="F38" s="43" t="s">
        <v>673</v>
      </c>
      <c r="G38" s="43" t="s">
        <v>625</v>
      </c>
      <c r="H38" s="43">
        <v>60</v>
      </c>
      <c r="I38" s="43">
        <v>-49.297499999999999</v>
      </c>
      <c r="J38" s="28">
        <v>-4.3019999999999997E-7</v>
      </c>
      <c r="K38" s="43" t="s">
        <v>1685</v>
      </c>
      <c r="L38" s="43" t="s">
        <v>65</v>
      </c>
      <c r="N38" s="43" t="s">
        <v>131</v>
      </c>
      <c r="O38" s="43">
        <v>525</v>
      </c>
      <c r="P38" s="43" t="s">
        <v>672</v>
      </c>
      <c r="Q38" s="43" t="s">
        <v>621</v>
      </c>
      <c r="R38" s="43" t="s">
        <v>673</v>
      </c>
      <c r="S38" s="43" t="s">
        <v>625</v>
      </c>
      <c r="T38" s="43">
        <v>10</v>
      </c>
      <c r="U38" s="43">
        <v>-49.297899999999998</v>
      </c>
      <c r="V38" s="28">
        <v>-4.3019999999999997E-7</v>
      </c>
      <c r="W38" s="43" t="s">
        <v>1685</v>
      </c>
      <c r="X38" s="43" t="s">
        <v>65</v>
      </c>
    </row>
    <row r="39" spans="2:24" x14ac:dyDescent="0.2">
      <c r="B39" s="43" t="s">
        <v>131</v>
      </c>
      <c r="C39" s="43">
        <v>525</v>
      </c>
      <c r="D39" s="43" t="s">
        <v>672</v>
      </c>
      <c r="E39" s="43" t="s">
        <v>106</v>
      </c>
      <c r="F39" s="43" t="s">
        <v>674</v>
      </c>
      <c r="G39" s="43" t="s">
        <v>627</v>
      </c>
      <c r="H39" s="43">
        <v>60</v>
      </c>
      <c r="I39" s="43">
        <v>-49.292400000000001</v>
      </c>
      <c r="J39" s="28">
        <v>-4.3019999999999997E-7</v>
      </c>
      <c r="K39" s="43" t="s">
        <v>1685</v>
      </c>
      <c r="L39" s="43" t="s">
        <v>65</v>
      </c>
      <c r="N39" s="43" t="s">
        <v>131</v>
      </c>
      <c r="O39" s="43">
        <v>525</v>
      </c>
      <c r="P39" s="43" t="s">
        <v>672</v>
      </c>
      <c r="Q39" s="43" t="s">
        <v>621</v>
      </c>
      <c r="R39" s="43" t="s">
        <v>674</v>
      </c>
      <c r="S39" s="43" t="s">
        <v>627</v>
      </c>
      <c r="T39" s="43">
        <v>10</v>
      </c>
      <c r="U39" s="43">
        <v>-49.292200000000001</v>
      </c>
      <c r="V39" s="28">
        <v>-4.3019999999999997E-7</v>
      </c>
      <c r="W39" s="43" t="s">
        <v>1685</v>
      </c>
      <c r="X39" s="43" t="s">
        <v>65</v>
      </c>
    </row>
    <row r="40" spans="2:24" x14ac:dyDescent="0.2">
      <c r="B40" s="43" t="s">
        <v>131</v>
      </c>
      <c r="C40" s="43">
        <v>528</v>
      </c>
      <c r="D40" s="43" t="s">
        <v>675</v>
      </c>
      <c r="E40" s="43" t="s">
        <v>106</v>
      </c>
      <c r="F40" s="43" t="s">
        <v>676</v>
      </c>
      <c r="G40" s="43" t="s">
        <v>625</v>
      </c>
      <c r="H40" s="43">
        <v>60</v>
      </c>
      <c r="I40" s="43">
        <v>-47.275199999999998</v>
      </c>
      <c r="J40" s="28">
        <v>-4.0489999999999998E-7</v>
      </c>
      <c r="K40" s="43" t="s">
        <v>1685</v>
      </c>
      <c r="L40" s="43" t="s">
        <v>65</v>
      </c>
      <c r="N40" s="43" t="s">
        <v>131</v>
      </c>
      <c r="O40" s="43">
        <v>528</v>
      </c>
      <c r="P40" s="43" t="s">
        <v>675</v>
      </c>
      <c r="Q40" s="43" t="s">
        <v>621</v>
      </c>
      <c r="R40" s="43" t="s">
        <v>676</v>
      </c>
      <c r="S40" s="43" t="s">
        <v>625</v>
      </c>
      <c r="T40" s="43">
        <v>10</v>
      </c>
      <c r="U40" s="43">
        <v>-47.275500000000001</v>
      </c>
      <c r="V40" s="28">
        <v>-4.0489999999999998E-7</v>
      </c>
      <c r="W40" s="43" t="s">
        <v>1685</v>
      </c>
      <c r="X40" s="43" t="s">
        <v>65</v>
      </c>
    </row>
    <row r="41" spans="2:24" x14ac:dyDescent="0.2">
      <c r="B41" s="43" t="s">
        <v>131</v>
      </c>
      <c r="C41" s="43">
        <v>528</v>
      </c>
      <c r="D41" s="43" t="s">
        <v>675</v>
      </c>
      <c r="E41" s="43" t="s">
        <v>106</v>
      </c>
      <c r="F41" s="43" t="s">
        <v>677</v>
      </c>
      <c r="G41" s="43" t="s">
        <v>627</v>
      </c>
      <c r="H41" s="43">
        <v>60</v>
      </c>
      <c r="I41" s="43">
        <v>-47.272599999999997</v>
      </c>
      <c r="J41" s="28">
        <v>-4.0489999999999998E-7</v>
      </c>
      <c r="K41" s="43" t="s">
        <v>1685</v>
      </c>
      <c r="L41" s="43" t="s">
        <v>65</v>
      </c>
      <c r="N41" s="43" t="s">
        <v>131</v>
      </c>
      <c r="O41" s="43">
        <v>528</v>
      </c>
      <c r="P41" s="43" t="s">
        <v>675</v>
      </c>
      <c r="Q41" s="43" t="s">
        <v>621</v>
      </c>
      <c r="R41" s="43" t="s">
        <v>677</v>
      </c>
      <c r="S41" s="43" t="s">
        <v>627</v>
      </c>
      <c r="T41" s="43">
        <v>10</v>
      </c>
      <c r="U41" s="43">
        <v>-47.272199999999998</v>
      </c>
      <c r="V41" s="28">
        <v>-4.0489999999999998E-7</v>
      </c>
      <c r="W41" s="43" t="s">
        <v>1685</v>
      </c>
      <c r="X41" s="43" t="s">
        <v>65</v>
      </c>
    </row>
    <row r="42" spans="2:24" x14ac:dyDescent="0.2">
      <c r="B42" s="43" t="s">
        <v>131</v>
      </c>
      <c r="C42" s="43">
        <v>531</v>
      </c>
      <c r="D42" s="43" t="s">
        <v>678</v>
      </c>
      <c r="E42" s="43" t="s">
        <v>106</v>
      </c>
      <c r="F42" s="43" t="s">
        <v>679</v>
      </c>
      <c r="G42" s="43" t="s">
        <v>625</v>
      </c>
      <c r="H42" s="43">
        <v>60</v>
      </c>
      <c r="I42" s="43">
        <v>-47.2746</v>
      </c>
      <c r="J42" s="28">
        <v>-4.0489999999999998E-7</v>
      </c>
      <c r="K42" s="43" t="s">
        <v>1685</v>
      </c>
      <c r="L42" s="43" t="s">
        <v>65</v>
      </c>
      <c r="N42" s="43" t="s">
        <v>131</v>
      </c>
      <c r="O42" s="43">
        <v>531</v>
      </c>
      <c r="P42" s="43" t="s">
        <v>678</v>
      </c>
      <c r="Q42" s="43" t="s">
        <v>621</v>
      </c>
      <c r="R42" s="43" t="s">
        <v>679</v>
      </c>
      <c r="S42" s="43" t="s">
        <v>625</v>
      </c>
      <c r="T42" s="43">
        <v>10</v>
      </c>
      <c r="U42" s="43">
        <v>-47.274900000000002</v>
      </c>
      <c r="V42" s="28">
        <v>-4.0489999999999998E-7</v>
      </c>
      <c r="W42" s="43" t="s">
        <v>1685</v>
      </c>
      <c r="X42" s="43" t="s">
        <v>65</v>
      </c>
    </row>
    <row r="43" spans="2:24" x14ac:dyDescent="0.2">
      <c r="B43" s="43" t="s">
        <v>131</v>
      </c>
      <c r="C43" s="43">
        <v>531</v>
      </c>
      <c r="D43" s="43" t="s">
        <v>678</v>
      </c>
      <c r="E43" s="43" t="s">
        <v>106</v>
      </c>
      <c r="F43" s="43" t="s">
        <v>680</v>
      </c>
      <c r="G43" s="43" t="s">
        <v>627</v>
      </c>
      <c r="H43" s="43">
        <v>60</v>
      </c>
      <c r="I43" s="43">
        <v>-47.274700000000003</v>
      </c>
      <c r="J43" s="28">
        <v>-4.0489999999999998E-7</v>
      </c>
      <c r="K43" s="43" t="s">
        <v>1685</v>
      </c>
      <c r="L43" s="43" t="s">
        <v>65</v>
      </c>
      <c r="N43" s="43" t="s">
        <v>131</v>
      </c>
      <c r="O43" s="43">
        <v>531</v>
      </c>
      <c r="P43" s="43" t="s">
        <v>678</v>
      </c>
      <c r="Q43" s="43" t="s">
        <v>621</v>
      </c>
      <c r="R43" s="43" t="s">
        <v>680</v>
      </c>
      <c r="S43" s="43" t="s">
        <v>627</v>
      </c>
      <c r="T43" s="43">
        <v>10</v>
      </c>
      <c r="U43" s="43">
        <v>-47.2744</v>
      </c>
      <c r="V43" s="28">
        <v>-4.0489999999999998E-7</v>
      </c>
      <c r="W43" s="43" t="s">
        <v>1685</v>
      </c>
      <c r="X43" s="43" t="s">
        <v>65</v>
      </c>
    </row>
    <row r="44" spans="2:24" x14ac:dyDescent="0.2">
      <c r="B44" s="43" t="s">
        <v>131</v>
      </c>
      <c r="C44" s="43">
        <v>534</v>
      </c>
      <c r="D44" s="43" t="s">
        <v>681</v>
      </c>
      <c r="E44" s="43" t="s">
        <v>106</v>
      </c>
      <c r="F44" s="43" t="s">
        <v>682</v>
      </c>
      <c r="G44" s="43" t="s">
        <v>625</v>
      </c>
      <c r="H44" s="43">
        <v>60</v>
      </c>
      <c r="I44" s="43">
        <v>-49.565300000000001</v>
      </c>
      <c r="J44" s="28">
        <v>-4.326E-7</v>
      </c>
      <c r="K44" s="43" t="s">
        <v>1685</v>
      </c>
      <c r="L44" s="43" t="s">
        <v>65</v>
      </c>
      <c r="N44" s="43" t="s">
        <v>131</v>
      </c>
      <c r="O44" s="43">
        <v>534</v>
      </c>
      <c r="P44" s="43" t="s">
        <v>681</v>
      </c>
      <c r="Q44" s="43" t="s">
        <v>621</v>
      </c>
      <c r="R44" s="43" t="s">
        <v>682</v>
      </c>
      <c r="S44" s="43" t="s">
        <v>625</v>
      </c>
      <c r="T44" s="43">
        <v>10</v>
      </c>
      <c r="U44" s="43">
        <v>-49.5657</v>
      </c>
      <c r="V44" s="28">
        <v>-4.326E-7</v>
      </c>
      <c r="W44" s="43" t="s">
        <v>1685</v>
      </c>
      <c r="X44" s="43" t="s">
        <v>65</v>
      </c>
    </row>
    <row r="45" spans="2:24" x14ac:dyDescent="0.2">
      <c r="B45" s="43" t="s">
        <v>131</v>
      </c>
      <c r="C45" s="43">
        <v>534</v>
      </c>
      <c r="D45" s="43" t="s">
        <v>681</v>
      </c>
      <c r="E45" s="43" t="s">
        <v>106</v>
      </c>
      <c r="F45" s="43" t="s">
        <v>683</v>
      </c>
      <c r="G45" s="43" t="s">
        <v>627</v>
      </c>
      <c r="H45" s="43">
        <v>60</v>
      </c>
      <c r="I45" s="43">
        <v>-49.581600000000002</v>
      </c>
      <c r="J45" s="28">
        <v>-4.327E-7</v>
      </c>
      <c r="K45" s="43" t="s">
        <v>1685</v>
      </c>
      <c r="L45" s="43" t="s">
        <v>65</v>
      </c>
      <c r="N45" s="43" t="s">
        <v>131</v>
      </c>
      <c r="O45" s="43">
        <v>534</v>
      </c>
      <c r="P45" s="43" t="s">
        <v>681</v>
      </c>
      <c r="Q45" s="43" t="s">
        <v>621</v>
      </c>
      <c r="R45" s="43" t="s">
        <v>683</v>
      </c>
      <c r="S45" s="43" t="s">
        <v>627</v>
      </c>
      <c r="T45" s="43">
        <v>10</v>
      </c>
      <c r="U45" s="43">
        <v>-49.581200000000003</v>
      </c>
      <c r="V45" s="28">
        <v>-4.327E-7</v>
      </c>
      <c r="W45" s="43" t="s">
        <v>1685</v>
      </c>
      <c r="X45" s="43" t="s">
        <v>65</v>
      </c>
    </row>
    <row r="46" spans="2:24" x14ac:dyDescent="0.2">
      <c r="B46" s="43" t="s">
        <v>131</v>
      </c>
      <c r="C46" s="43">
        <v>537</v>
      </c>
      <c r="D46" s="43" t="s">
        <v>684</v>
      </c>
      <c r="E46" s="43" t="s">
        <v>106</v>
      </c>
      <c r="F46" s="43" t="s">
        <v>685</v>
      </c>
      <c r="G46" s="43" t="s">
        <v>625</v>
      </c>
      <c r="H46" s="43">
        <v>60</v>
      </c>
      <c r="I46" s="43">
        <v>-32.170299999999997</v>
      </c>
      <c r="J46" s="28">
        <v>-3.136E-7</v>
      </c>
      <c r="K46" s="43" t="s">
        <v>1685</v>
      </c>
      <c r="L46" s="43" t="s">
        <v>65</v>
      </c>
      <c r="N46" s="43" t="s">
        <v>131</v>
      </c>
      <c r="O46" s="43">
        <v>537</v>
      </c>
      <c r="P46" s="43" t="s">
        <v>684</v>
      </c>
      <c r="Q46" s="43" t="s">
        <v>621</v>
      </c>
      <c r="R46" s="43" t="s">
        <v>685</v>
      </c>
      <c r="S46" s="43" t="s">
        <v>625</v>
      </c>
      <c r="T46" s="43">
        <v>10</v>
      </c>
      <c r="U46" s="43">
        <v>-32.17</v>
      </c>
      <c r="V46" s="28">
        <v>-3.136E-7</v>
      </c>
      <c r="W46" s="43" t="s">
        <v>1685</v>
      </c>
      <c r="X46" s="43" t="s">
        <v>65</v>
      </c>
    </row>
    <row r="47" spans="2:24" x14ac:dyDescent="0.2">
      <c r="B47" s="43" t="s">
        <v>131</v>
      </c>
      <c r="C47" s="43">
        <v>537</v>
      </c>
      <c r="D47" s="43" t="s">
        <v>684</v>
      </c>
      <c r="E47" s="43" t="s">
        <v>106</v>
      </c>
      <c r="F47" s="43" t="s">
        <v>686</v>
      </c>
      <c r="G47" s="43" t="s">
        <v>627</v>
      </c>
      <c r="H47" s="43">
        <v>60</v>
      </c>
      <c r="I47" s="43">
        <v>-32.1873</v>
      </c>
      <c r="J47" s="28">
        <v>-3.1370000000000001E-7</v>
      </c>
      <c r="K47" s="43" t="s">
        <v>1685</v>
      </c>
      <c r="L47" s="43" t="s">
        <v>65</v>
      </c>
      <c r="N47" s="43" t="s">
        <v>131</v>
      </c>
      <c r="O47" s="43">
        <v>537</v>
      </c>
      <c r="P47" s="43" t="s">
        <v>684</v>
      </c>
      <c r="Q47" s="43" t="s">
        <v>621</v>
      </c>
      <c r="R47" s="43" t="s">
        <v>686</v>
      </c>
      <c r="S47" s="43" t="s">
        <v>627</v>
      </c>
      <c r="T47" s="43">
        <v>10</v>
      </c>
      <c r="U47" s="43">
        <v>-32.186300000000003</v>
      </c>
      <c r="V47" s="28">
        <v>-3.1370000000000001E-7</v>
      </c>
      <c r="W47" s="43" t="s">
        <v>1685</v>
      </c>
      <c r="X47" s="43" t="s">
        <v>65</v>
      </c>
    </row>
    <row r="48" spans="2:24" x14ac:dyDescent="0.2">
      <c r="B48" s="43" t="s">
        <v>131</v>
      </c>
      <c r="C48" s="43">
        <v>549</v>
      </c>
      <c r="D48" s="43" t="s">
        <v>687</v>
      </c>
      <c r="E48" s="43" t="s">
        <v>106</v>
      </c>
      <c r="F48" s="43" t="s">
        <v>688</v>
      </c>
      <c r="G48" s="43" t="s">
        <v>625</v>
      </c>
      <c r="H48" s="43">
        <v>60</v>
      </c>
      <c r="I48" s="43">
        <v>-3.9790000000000001</v>
      </c>
      <c r="J48" s="28">
        <v>-3.3850000000000002E-8</v>
      </c>
      <c r="K48" s="43" t="s">
        <v>1685</v>
      </c>
      <c r="L48" s="43" t="s">
        <v>65</v>
      </c>
      <c r="N48" s="43" t="s">
        <v>131</v>
      </c>
      <c r="O48" s="43">
        <v>549</v>
      </c>
      <c r="P48" s="43" t="s">
        <v>687</v>
      </c>
      <c r="Q48" s="43" t="s">
        <v>621</v>
      </c>
      <c r="R48" s="43" t="s">
        <v>688</v>
      </c>
      <c r="S48" s="43" t="s">
        <v>625</v>
      </c>
      <c r="T48" s="43">
        <v>10</v>
      </c>
      <c r="U48" s="43">
        <v>-3.9855</v>
      </c>
      <c r="V48" s="28">
        <v>-3.3909999999999997E-8</v>
      </c>
      <c r="W48" s="43" t="s">
        <v>1685</v>
      </c>
      <c r="X48" s="43" t="s">
        <v>65</v>
      </c>
    </row>
    <row r="49" spans="2:24" x14ac:dyDescent="0.2">
      <c r="B49" s="43" t="s">
        <v>131</v>
      </c>
      <c r="C49" s="43">
        <v>549</v>
      </c>
      <c r="D49" s="43" t="s">
        <v>687</v>
      </c>
      <c r="E49" s="43" t="s">
        <v>106</v>
      </c>
      <c r="F49" s="43" t="s">
        <v>689</v>
      </c>
      <c r="G49" s="43" t="s">
        <v>627</v>
      </c>
      <c r="H49" s="43">
        <v>60</v>
      </c>
      <c r="I49" s="43">
        <v>-28.731999999999999</v>
      </c>
      <c r="J49" s="28">
        <v>-2.4439999999999999E-7</v>
      </c>
      <c r="K49" s="43" t="s">
        <v>1685</v>
      </c>
      <c r="L49" s="43" t="s">
        <v>65</v>
      </c>
      <c r="N49" s="43" t="s">
        <v>131</v>
      </c>
      <c r="O49" s="43">
        <v>549</v>
      </c>
      <c r="P49" s="43" t="s">
        <v>687</v>
      </c>
      <c r="Q49" s="43" t="s">
        <v>621</v>
      </c>
      <c r="R49" s="43" t="s">
        <v>689</v>
      </c>
      <c r="S49" s="43" t="s">
        <v>627</v>
      </c>
      <c r="T49" s="43">
        <v>10</v>
      </c>
      <c r="U49" s="43">
        <v>-28.7256</v>
      </c>
      <c r="V49" s="28">
        <v>-2.4439999999999999E-7</v>
      </c>
      <c r="W49" s="43" t="s">
        <v>1685</v>
      </c>
      <c r="X49" s="43" t="s">
        <v>65</v>
      </c>
    </row>
    <row r="50" spans="2:24" x14ac:dyDescent="0.2">
      <c r="B50" s="43" t="s">
        <v>131</v>
      </c>
      <c r="C50" s="43">
        <v>550</v>
      </c>
      <c r="D50" s="43" t="s">
        <v>690</v>
      </c>
      <c r="E50" s="43" t="s">
        <v>106</v>
      </c>
      <c r="F50" s="43" t="s">
        <v>691</v>
      </c>
      <c r="G50" s="43" t="s">
        <v>625</v>
      </c>
      <c r="H50" s="43">
        <v>60</v>
      </c>
      <c r="I50" s="43">
        <v>-0.26250000000000001</v>
      </c>
      <c r="J50" s="28">
        <v>-2.2339999999999999E-9</v>
      </c>
      <c r="K50" s="43" t="s">
        <v>1685</v>
      </c>
      <c r="L50" s="43" t="s">
        <v>65</v>
      </c>
      <c r="N50" s="43" t="s">
        <v>131</v>
      </c>
      <c r="O50" s="43">
        <v>550</v>
      </c>
      <c r="P50" s="43" t="s">
        <v>690</v>
      </c>
      <c r="Q50" s="43" t="s">
        <v>621</v>
      </c>
      <c r="R50" s="43" t="s">
        <v>691</v>
      </c>
      <c r="S50" s="43" t="s">
        <v>625</v>
      </c>
      <c r="T50" s="43">
        <v>10</v>
      </c>
      <c r="U50" s="43">
        <v>-0.26889999999999997</v>
      </c>
      <c r="V50" s="28">
        <v>-2.288E-9</v>
      </c>
      <c r="W50" s="43" t="s">
        <v>1685</v>
      </c>
      <c r="X50" s="43" t="s">
        <v>65</v>
      </c>
    </row>
    <row r="51" spans="2:24" x14ac:dyDescent="0.2">
      <c r="B51" s="43" t="s">
        <v>131</v>
      </c>
      <c r="C51" s="43">
        <v>550</v>
      </c>
      <c r="D51" s="43" t="s">
        <v>690</v>
      </c>
      <c r="E51" s="43" t="s">
        <v>106</v>
      </c>
      <c r="F51" s="43" t="s">
        <v>692</v>
      </c>
      <c r="G51" s="43" t="s">
        <v>627</v>
      </c>
      <c r="H51" s="43">
        <v>60</v>
      </c>
      <c r="I51" s="43">
        <v>-33.755499999999998</v>
      </c>
      <c r="J51" s="28">
        <v>-2.8719999999999998E-7</v>
      </c>
      <c r="K51" s="43" t="s">
        <v>1685</v>
      </c>
      <c r="L51" s="43" t="s">
        <v>65</v>
      </c>
      <c r="N51" s="43" t="s">
        <v>131</v>
      </c>
      <c r="O51" s="43">
        <v>550</v>
      </c>
      <c r="P51" s="43" t="s">
        <v>690</v>
      </c>
      <c r="Q51" s="43" t="s">
        <v>621</v>
      </c>
      <c r="R51" s="43" t="s">
        <v>692</v>
      </c>
      <c r="S51" s="43" t="s">
        <v>627</v>
      </c>
      <c r="T51" s="43">
        <v>10</v>
      </c>
      <c r="U51" s="43">
        <v>-33.749000000000002</v>
      </c>
      <c r="V51" s="28">
        <v>-2.8710000000000002E-7</v>
      </c>
      <c r="W51" s="43" t="s">
        <v>1685</v>
      </c>
      <c r="X51" s="43" t="s">
        <v>65</v>
      </c>
    </row>
    <row r="52" spans="2:24" x14ac:dyDescent="0.2">
      <c r="B52" s="43" t="s">
        <v>131</v>
      </c>
      <c r="C52" s="43">
        <v>551</v>
      </c>
      <c r="D52" s="43" t="s">
        <v>690</v>
      </c>
      <c r="E52" s="43" t="s">
        <v>106</v>
      </c>
      <c r="F52" s="43" t="s">
        <v>693</v>
      </c>
      <c r="G52" s="43" t="s">
        <v>625</v>
      </c>
      <c r="H52" s="43">
        <v>60</v>
      </c>
      <c r="I52" s="43">
        <v>-1.8687</v>
      </c>
      <c r="J52" s="28">
        <v>-1.6140000000000001E-8</v>
      </c>
      <c r="K52" s="43" t="s">
        <v>1685</v>
      </c>
      <c r="L52" s="43" t="s">
        <v>65</v>
      </c>
      <c r="N52" s="43" t="s">
        <v>131</v>
      </c>
      <c r="O52" s="43">
        <v>551</v>
      </c>
      <c r="P52" s="43" t="s">
        <v>690</v>
      </c>
      <c r="Q52" s="43" t="s">
        <v>621</v>
      </c>
      <c r="R52" s="43" t="s">
        <v>693</v>
      </c>
      <c r="S52" s="43" t="s">
        <v>625</v>
      </c>
      <c r="T52" s="43">
        <v>10</v>
      </c>
      <c r="U52" s="43">
        <v>-1.8752</v>
      </c>
      <c r="V52" s="28">
        <v>-1.6190000000000001E-8</v>
      </c>
      <c r="W52" s="43" t="s">
        <v>1685</v>
      </c>
      <c r="X52" s="43" t="s">
        <v>65</v>
      </c>
    </row>
    <row r="53" spans="2:24" x14ac:dyDescent="0.2">
      <c r="B53" s="43" t="s">
        <v>131</v>
      </c>
      <c r="C53" s="43">
        <v>551</v>
      </c>
      <c r="D53" s="43" t="s">
        <v>690</v>
      </c>
      <c r="E53" s="43" t="s">
        <v>106</v>
      </c>
      <c r="F53" s="43" t="s">
        <v>694</v>
      </c>
      <c r="G53" s="43" t="s">
        <v>627</v>
      </c>
      <c r="H53" s="43">
        <v>60</v>
      </c>
      <c r="I53" s="43">
        <v>-33.7697</v>
      </c>
      <c r="J53" s="28">
        <v>-2.9159999999999999E-7</v>
      </c>
      <c r="K53" s="43" t="s">
        <v>1685</v>
      </c>
      <c r="L53" s="43" t="s">
        <v>65</v>
      </c>
      <c r="N53" s="43" t="s">
        <v>131</v>
      </c>
      <c r="O53" s="43">
        <v>551</v>
      </c>
      <c r="P53" s="43" t="s">
        <v>690</v>
      </c>
      <c r="Q53" s="43" t="s">
        <v>621</v>
      </c>
      <c r="R53" s="43" t="s">
        <v>694</v>
      </c>
      <c r="S53" s="43" t="s">
        <v>627</v>
      </c>
      <c r="T53" s="43">
        <v>10</v>
      </c>
      <c r="U53" s="43">
        <v>-33.763199999999998</v>
      </c>
      <c r="V53" s="28">
        <v>-2.9149999999999998E-7</v>
      </c>
      <c r="W53" s="43" t="s">
        <v>1685</v>
      </c>
      <c r="X53" s="43" t="s">
        <v>65</v>
      </c>
    </row>
    <row r="54" spans="2:24" x14ac:dyDescent="0.2">
      <c r="B54" s="43" t="s">
        <v>131</v>
      </c>
      <c r="C54" s="43">
        <v>552</v>
      </c>
      <c r="D54" s="43" t="s">
        <v>690</v>
      </c>
      <c r="E54" s="43" t="s">
        <v>106</v>
      </c>
      <c r="F54" s="43" t="s">
        <v>695</v>
      </c>
      <c r="G54" s="43" t="s">
        <v>625</v>
      </c>
      <c r="H54" s="43">
        <v>60</v>
      </c>
      <c r="I54" s="43">
        <v>-1.7094</v>
      </c>
      <c r="J54" s="28">
        <v>-1.454E-8</v>
      </c>
      <c r="K54" s="43" t="s">
        <v>1685</v>
      </c>
      <c r="L54" s="43" t="s">
        <v>65</v>
      </c>
      <c r="N54" s="43" t="s">
        <v>131</v>
      </c>
      <c r="O54" s="43">
        <v>552</v>
      </c>
      <c r="P54" s="43" t="s">
        <v>690</v>
      </c>
      <c r="Q54" s="43" t="s">
        <v>621</v>
      </c>
      <c r="R54" s="43" t="s">
        <v>695</v>
      </c>
      <c r="S54" s="43" t="s">
        <v>625</v>
      </c>
      <c r="T54" s="43">
        <v>10</v>
      </c>
      <c r="U54" s="43">
        <v>-1.7159</v>
      </c>
      <c r="V54" s="28">
        <v>-1.46E-8</v>
      </c>
      <c r="W54" s="43" t="s">
        <v>1685</v>
      </c>
      <c r="X54" s="43" t="s">
        <v>65</v>
      </c>
    </row>
    <row r="55" spans="2:24" x14ac:dyDescent="0.2">
      <c r="B55" s="43" t="s">
        <v>131</v>
      </c>
      <c r="C55" s="43">
        <v>552</v>
      </c>
      <c r="D55" s="43" t="s">
        <v>690</v>
      </c>
      <c r="E55" s="43" t="s">
        <v>106</v>
      </c>
      <c r="F55" s="43" t="s">
        <v>696</v>
      </c>
      <c r="G55" s="43" t="s">
        <v>627</v>
      </c>
      <c r="H55" s="43">
        <v>60</v>
      </c>
      <c r="I55" s="43">
        <v>-31.656400000000001</v>
      </c>
      <c r="J55" s="28">
        <v>-2.6930000000000001E-7</v>
      </c>
      <c r="K55" s="43" t="s">
        <v>1685</v>
      </c>
      <c r="L55" s="43" t="s">
        <v>65</v>
      </c>
      <c r="N55" s="43" t="s">
        <v>131</v>
      </c>
      <c r="O55" s="43">
        <v>552</v>
      </c>
      <c r="P55" s="43" t="s">
        <v>690</v>
      </c>
      <c r="Q55" s="43" t="s">
        <v>621</v>
      </c>
      <c r="R55" s="43" t="s">
        <v>696</v>
      </c>
      <c r="S55" s="43" t="s">
        <v>627</v>
      </c>
      <c r="T55" s="43">
        <v>10</v>
      </c>
      <c r="U55" s="43">
        <v>-31.65</v>
      </c>
      <c r="V55" s="28">
        <v>-2.6930000000000001E-7</v>
      </c>
      <c r="W55" s="43" t="s">
        <v>1685</v>
      </c>
      <c r="X55" s="43" t="s">
        <v>65</v>
      </c>
    </row>
    <row r="56" spans="2:24" x14ac:dyDescent="0.2">
      <c r="B56" s="43" t="s">
        <v>131</v>
      </c>
      <c r="C56" s="43">
        <v>553</v>
      </c>
      <c r="D56" s="43" t="s">
        <v>697</v>
      </c>
      <c r="E56" s="43" t="s">
        <v>106</v>
      </c>
      <c r="F56" s="43" t="s">
        <v>698</v>
      </c>
      <c r="G56" s="43" t="s">
        <v>625</v>
      </c>
      <c r="H56" s="43">
        <v>60</v>
      </c>
      <c r="I56" s="43">
        <v>1.3714</v>
      </c>
      <c r="J56" s="28">
        <v>1.167E-8</v>
      </c>
      <c r="K56" s="43" t="s">
        <v>1685</v>
      </c>
      <c r="L56" s="43" t="s">
        <v>65</v>
      </c>
      <c r="N56" s="43" t="s">
        <v>131</v>
      </c>
      <c r="O56" s="43">
        <v>553</v>
      </c>
      <c r="P56" s="43" t="s">
        <v>697</v>
      </c>
      <c r="Q56" s="43" t="s">
        <v>621</v>
      </c>
      <c r="R56" s="43" t="s">
        <v>698</v>
      </c>
      <c r="S56" s="43" t="s">
        <v>625</v>
      </c>
      <c r="T56" s="43">
        <v>10</v>
      </c>
      <c r="U56" s="43">
        <v>1.3651</v>
      </c>
      <c r="V56" s="28">
        <v>1.1609999999999999E-8</v>
      </c>
      <c r="W56" s="43" t="s">
        <v>1685</v>
      </c>
      <c r="X56" s="43" t="s">
        <v>65</v>
      </c>
    </row>
    <row r="57" spans="2:24" x14ac:dyDescent="0.2">
      <c r="B57" s="43" t="s">
        <v>131</v>
      </c>
      <c r="C57" s="43">
        <v>553</v>
      </c>
      <c r="D57" s="43" t="s">
        <v>697</v>
      </c>
      <c r="E57" s="43" t="s">
        <v>106</v>
      </c>
      <c r="F57" s="43" t="s">
        <v>699</v>
      </c>
      <c r="G57" s="43" t="s">
        <v>627</v>
      </c>
      <c r="H57" s="43">
        <v>60</v>
      </c>
      <c r="I57" s="43">
        <v>-34.966999999999999</v>
      </c>
      <c r="J57" s="28">
        <v>-2.9750000000000001E-7</v>
      </c>
      <c r="K57" s="43" t="s">
        <v>1685</v>
      </c>
      <c r="L57" s="43" t="s">
        <v>65</v>
      </c>
      <c r="N57" s="43" t="s">
        <v>131</v>
      </c>
      <c r="O57" s="43">
        <v>553</v>
      </c>
      <c r="P57" s="43" t="s">
        <v>697</v>
      </c>
      <c r="Q57" s="43" t="s">
        <v>621</v>
      </c>
      <c r="R57" s="43" t="s">
        <v>699</v>
      </c>
      <c r="S57" s="43" t="s">
        <v>627</v>
      </c>
      <c r="T57" s="43">
        <v>10</v>
      </c>
      <c r="U57" s="43">
        <v>-34.960500000000003</v>
      </c>
      <c r="V57" s="28">
        <v>-2.974E-7</v>
      </c>
      <c r="W57" s="43" t="s">
        <v>1685</v>
      </c>
      <c r="X57" s="43" t="s">
        <v>65</v>
      </c>
    </row>
    <row r="58" spans="2:24" x14ac:dyDescent="0.2">
      <c r="B58" s="43" t="s">
        <v>131</v>
      </c>
      <c r="C58" s="43">
        <v>523</v>
      </c>
      <c r="D58" s="43" t="s">
        <v>700</v>
      </c>
      <c r="E58" s="43" t="s">
        <v>106</v>
      </c>
      <c r="F58" s="43" t="s">
        <v>701</v>
      </c>
      <c r="G58" s="43" t="s">
        <v>625</v>
      </c>
      <c r="H58" s="43">
        <v>60</v>
      </c>
      <c r="I58" s="43">
        <v>-28.377800000000001</v>
      </c>
      <c r="J58" s="28">
        <v>-2.7920000000000001E-7</v>
      </c>
      <c r="K58" s="43" t="s">
        <v>1685</v>
      </c>
      <c r="L58" s="43" t="s">
        <v>65</v>
      </c>
      <c r="N58" s="43" t="s">
        <v>131</v>
      </c>
      <c r="O58" s="43">
        <v>523</v>
      </c>
      <c r="P58" s="43" t="s">
        <v>700</v>
      </c>
      <c r="Q58" s="43" t="s">
        <v>621</v>
      </c>
      <c r="R58" s="43" t="s">
        <v>701</v>
      </c>
      <c r="S58" s="43" t="s">
        <v>625</v>
      </c>
      <c r="T58" s="43">
        <v>10</v>
      </c>
      <c r="U58" s="43">
        <v>-28.378799999999998</v>
      </c>
      <c r="V58" s="28">
        <v>-2.7920000000000001E-7</v>
      </c>
      <c r="W58" s="43" t="s">
        <v>1685</v>
      </c>
      <c r="X58" s="43" t="s">
        <v>65</v>
      </c>
    </row>
    <row r="59" spans="2:24" x14ac:dyDescent="0.2">
      <c r="B59" s="43" t="s">
        <v>131</v>
      </c>
      <c r="C59" s="43">
        <v>523</v>
      </c>
      <c r="D59" s="43" t="s">
        <v>700</v>
      </c>
      <c r="E59" s="43" t="s">
        <v>106</v>
      </c>
      <c r="F59" s="43" t="s">
        <v>702</v>
      </c>
      <c r="G59" s="43" t="s">
        <v>627</v>
      </c>
      <c r="H59" s="43">
        <v>60</v>
      </c>
      <c r="I59" s="43">
        <v>-31.3093</v>
      </c>
      <c r="J59" s="28">
        <v>-3.0810000000000001E-7</v>
      </c>
      <c r="K59" s="43" t="s">
        <v>1685</v>
      </c>
      <c r="L59" s="43" t="s">
        <v>65</v>
      </c>
      <c r="N59" s="43" t="s">
        <v>131</v>
      </c>
      <c r="O59" s="43">
        <v>523</v>
      </c>
      <c r="P59" s="43" t="s">
        <v>700</v>
      </c>
      <c r="Q59" s="43" t="s">
        <v>621</v>
      </c>
      <c r="R59" s="43" t="s">
        <v>702</v>
      </c>
      <c r="S59" s="43" t="s">
        <v>627</v>
      </c>
      <c r="T59" s="43">
        <v>10</v>
      </c>
      <c r="U59" s="43">
        <v>-31.309699999999999</v>
      </c>
      <c r="V59" s="28">
        <v>-3.0810000000000001E-7</v>
      </c>
      <c r="W59" s="43" t="s">
        <v>1685</v>
      </c>
      <c r="X59" s="43" t="s">
        <v>65</v>
      </c>
    </row>
    <row r="60" spans="2:24" x14ac:dyDescent="0.2">
      <c r="B60" s="43" t="s">
        <v>131</v>
      </c>
      <c r="C60" s="43">
        <v>526</v>
      </c>
      <c r="D60" s="43" t="s">
        <v>703</v>
      </c>
      <c r="E60" s="43" t="s">
        <v>106</v>
      </c>
      <c r="F60" s="43" t="s">
        <v>704</v>
      </c>
      <c r="G60" s="43" t="s">
        <v>625</v>
      </c>
      <c r="H60" s="43">
        <v>60</v>
      </c>
      <c r="I60" s="43">
        <v>-47.721699999999998</v>
      </c>
      <c r="J60" s="28">
        <v>-4.1259999999999998E-7</v>
      </c>
      <c r="K60" s="43" t="s">
        <v>1685</v>
      </c>
      <c r="L60" s="43" t="s">
        <v>65</v>
      </c>
      <c r="N60" s="43" t="s">
        <v>131</v>
      </c>
      <c r="O60" s="43">
        <v>526</v>
      </c>
      <c r="P60" s="43" t="s">
        <v>703</v>
      </c>
      <c r="Q60" s="43" t="s">
        <v>621</v>
      </c>
      <c r="R60" s="43" t="s">
        <v>704</v>
      </c>
      <c r="S60" s="43" t="s">
        <v>625</v>
      </c>
      <c r="T60" s="43">
        <v>10</v>
      </c>
      <c r="U60" s="43">
        <v>-47.722000000000001</v>
      </c>
      <c r="V60" s="28">
        <v>-4.1259999999999998E-7</v>
      </c>
      <c r="W60" s="43" t="s">
        <v>1685</v>
      </c>
      <c r="X60" s="43" t="s">
        <v>65</v>
      </c>
    </row>
    <row r="61" spans="2:24" x14ac:dyDescent="0.2">
      <c r="B61" s="43" t="s">
        <v>131</v>
      </c>
      <c r="C61" s="43">
        <v>526</v>
      </c>
      <c r="D61" s="43" t="s">
        <v>703</v>
      </c>
      <c r="E61" s="43" t="s">
        <v>106</v>
      </c>
      <c r="F61" s="43" t="s">
        <v>705</v>
      </c>
      <c r="G61" s="43" t="s">
        <v>627</v>
      </c>
      <c r="H61" s="43">
        <v>60</v>
      </c>
      <c r="I61" s="43">
        <v>-47.835599999999999</v>
      </c>
      <c r="J61" s="28">
        <v>-4.136E-7</v>
      </c>
      <c r="K61" s="43" t="s">
        <v>1685</v>
      </c>
      <c r="L61" s="43" t="s">
        <v>65</v>
      </c>
      <c r="N61" s="43" t="s">
        <v>131</v>
      </c>
      <c r="O61" s="43">
        <v>526</v>
      </c>
      <c r="P61" s="43" t="s">
        <v>703</v>
      </c>
      <c r="Q61" s="43" t="s">
        <v>621</v>
      </c>
      <c r="R61" s="43" t="s">
        <v>705</v>
      </c>
      <c r="S61" s="43" t="s">
        <v>627</v>
      </c>
      <c r="T61" s="43">
        <v>10</v>
      </c>
      <c r="U61" s="43">
        <v>-47.835299999999997</v>
      </c>
      <c r="V61" s="28">
        <v>-4.136E-7</v>
      </c>
      <c r="W61" s="43" t="s">
        <v>1685</v>
      </c>
      <c r="X61" s="43" t="s">
        <v>65</v>
      </c>
    </row>
    <row r="62" spans="2:24" x14ac:dyDescent="0.2">
      <c r="B62" s="43" t="s">
        <v>131</v>
      </c>
      <c r="C62" s="43">
        <v>529</v>
      </c>
      <c r="D62" s="43" t="s">
        <v>706</v>
      </c>
      <c r="E62" s="43" t="s">
        <v>106</v>
      </c>
      <c r="F62" s="43" t="s">
        <v>707</v>
      </c>
      <c r="G62" s="43" t="s">
        <v>625</v>
      </c>
      <c r="H62" s="43">
        <v>60</v>
      </c>
      <c r="I62" s="43">
        <v>-45.712000000000003</v>
      </c>
      <c r="J62" s="28">
        <v>-3.9519999999999999E-7</v>
      </c>
      <c r="K62" s="43" t="s">
        <v>1685</v>
      </c>
      <c r="L62" s="43" t="s">
        <v>65</v>
      </c>
      <c r="N62" s="43" t="s">
        <v>131</v>
      </c>
      <c r="O62" s="43">
        <v>529</v>
      </c>
      <c r="P62" s="43" t="s">
        <v>706</v>
      </c>
      <c r="Q62" s="43" t="s">
        <v>621</v>
      </c>
      <c r="R62" s="43" t="s">
        <v>707</v>
      </c>
      <c r="S62" s="43" t="s">
        <v>625</v>
      </c>
      <c r="T62" s="43">
        <v>10</v>
      </c>
      <c r="U62" s="43">
        <v>-45.712299999999999</v>
      </c>
      <c r="V62" s="28">
        <v>-3.953E-7</v>
      </c>
      <c r="W62" s="43" t="s">
        <v>1685</v>
      </c>
      <c r="X62" s="43" t="s">
        <v>65</v>
      </c>
    </row>
    <row r="63" spans="2:24" x14ac:dyDescent="0.2">
      <c r="B63" s="43" t="s">
        <v>131</v>
      </c>
      <c r="C63" s="43">
        <v>529</v>
      </c>
      <c r="D63" s="43" t="s">
        <v>706</v>
      </c>
      <c r="E63" s="43" t="s">
        <v>106</v>
      </c>
      <c r="F63" s="43" t="s">
        <v>708</v>
      </c>
      <c r="G63" s="43" t="s">
        <v>627</v>
      </c>
      <c r="H63" s="43">
        <v>60</v>
      </c>
      <c r="I63" s="43">
        <v>-51.318899999999999</v>
      </c>
      <c r="J63" s="28">
        <v>-4.4369999999999998E-7</v>
      </c>
      <c r="K63" s="43" t="s">
        <v>1685</v>
      </c>
      <c r="L63" s="43" t="s">
        <v>65</v>
      </c>
      <c r="N63" s="43" t="s">
        <v>131</v>
      </c>
      <c r="O63" s="43">
        <v>529</v>
      </c>
      <c r="P63" s="43" t="s">
        <v>706</v>
      </c>
      <c r="Q63" s="43" t="s">
        <v>621</v>
      </c>
      <c r="R63" s="43" t="s">
        <v>708</v>
      </c>
      <c r="S63" s="43" t="s">
        <v>627</v>
      </c>
      <c r="T63" s="43">
        <v>10</v>
      </c>
      <c r="U63" s="43">
        <v>-51.318600000000004</v>
      </c>
      <c r="V63" s="28">
        <v>-4.4369999999999998E-7</v>
      </c>
      <c r="W63" s="43" t="s">
        <v>1685</v>
      </c>
      <c r="X63" s="43" t="s">
        <v>65</v>
      </c>
    </row>
    <row r="64" spans="2:24" x14ac:dyDescent="0.2">
      <c r="B64" s="43" t="s">
        <v>131</v>
      </c>
      <c r="C64" s="43">
        <v>532</v>
      </c>
      <c r="D64" s="43" t="s">
        <v>709</v>
      </c>
      <c r="E64" s="43" t="s">
        <v>106</v>
      </c>
      <c r="F64" s="43" t="s">
        <v>710</v>
      </c>
      <c r="G64" s="43" t="s">
        <v>625</v>
      </c>
      <c r="H64" s="43">
        <v>60</v>
      </c>
      <c r="I64" s="43">
        <v>-45.734499999999997</v>
      </c>
      <c r="J64" s="28">
        <v>-3.9540000000000001E-7</v>
      </c>
      <c r="K64" s="43" t="s">
        <v>1685</v>
      </c>
      <c r="L64" s="43" t="s">
        <v>65</v>
      </c>
      <c r="N64" s="43" t="s">
        <v>131</v>
      </c>
      <c r="O64" s="43">
        <v>532</v>
      </c>
      <c r="P64" s="43" t="s">
        <v>709</v>
      </c>
      <c r="Q64" s="43" t="s">
        <v>621</v>
      </c>
      <c r="R64" s="43" t="s">
        <v>710</v>
      </c>
      <c r="S64" s="43" t="s">
        <v>625</v>
      </c>
      <c r="T64" s="43">
        <v>10</v>
      </c>
      <c r="U64" s="43">
        <v>-45.734900000000003</v>
      </c>
      <c r="V64" s="28">
        <v>-3.9540000000000001E-7</v>
      </c>
      <c r="W64" s="43" t="s">
        <v>1685</v>
      </c>
      <c r="X64" s="43" t="s">
        <v>65</v>
      </c>
    </row>
    <row r="65" spans="2:24" x14ac:dyDescent="0.2">
      <c r="B65" s="43" t="s">
        <v>131</v>
      </c>
      <c r="C65" s="43">
        <v>532</v>
      </c>
      <c r="D65" s="43" t="s">
        <v>709</v>
      </c>
      <c r="E65" s="43" t="s">
        <v>106</v>
      </c>
      <c r="F65" s="43" t="s">
        <v>711</v>
      </c>
      <c r="G65" s="43" t="s">
        <v>627</v>
      </c>
      <c r="H65" s="43">
        <v>60</v>
      </c>
      <c r="I65" s="43">
        <v>-51.350999999999999</v>
      </c>
      <c r="J65" s="28">
        <v>-4.4400000000000001E-7</v>
      </c>
      <c r="K65" s="43" t="s">
        <v>1685</v>
      </c>
      <c r="L65" s="43" t="s">
        <v>65</v>
      </c>
      <c r="N65" s="43" t="s">
        <v>131</v>
      </c>
      <c r="O65" s="43">
        <v>532</v>
      </c>
      <c r="P65" s="43" t="s">
        <v>709</v>
      </c>
      <c r="Q65" s="43" t="s">
        <v>621</v>
      </c>
      <c r="R65" s="43" t="s">
        <v>711</v>
      </c>
      <c r="S65" s="43" t="s">
        <v>627</v>
      </c>
      <c r="T65" s="43">
        <v>10</v>
      </c>
      <c r="U65" s="43">
        <v>-51.3506</v>
      </c>
      <c r="V65" s="28">
        <v>-4.4400000000000001E-7</v>
      </c>
      <c r="W65" s="43" t="s">
        <v>1685</v>
      </c>
      <c r="X65" s="43" t="s">
        <v>65</v>
      </c>
    </row>
    <row r="66" spans="2:24" x14ac:dyDescent="0.2">
      <c r="B66" s="43" t="s">
        <v>131</v>
      </c>
      <c r="C66" s="43">
        <v>535</v>
      </c>
      <c r="D66" s="43" t="s">
        <v>712</v>
      </c>
      <c r="E66" s="43" t="s">
        <v>106</v>
      </c>
      <c r="F66" s="43" t="s">
        <v>713</v>
      </c>
      <c r="G66" s="43" t="s">
        <v>625</v>
      </c>
      <c r="H66" s="43">
        <v>60</v>
      </c>
      <c r="I66" s="43">
        <v>-48.0045</v>
      </c>
      <c r="J66" s="28">
        <v>-4.151E-7</v>
      </c>
      <c r="K66" s="43" t="s">
        <v>1685</v>
      </c>
      <c r="L66" s="43" t="s">
        <v>65</v>
      </c>
      <c r="N66" s="43" t="s">
        <v>131</v>
      </c>
      <c r="O66" s="43">
        <v>535</v>
      </c>
      <c r="P66" s="43" t="s">
        <v>712</v>
      </c>
      <c r="Q66" s="43" t="s">
        <v>621</v>
      </c>
      <c r="R66" s="43" t="s">
        <v>713</v>
      </c>
      <c r="S66" s="43" t="s">
        <v>625</v>
      </c>
      <c r="T66" s="43">
        <v>10</v>
      </c>
      <c r="U66" s="43">
        <v>-48.004800000000003</v>
      </c>
      <c r="V66" s="28">
        <v>-4.151E-7</v>
      </c>
      <c r="W66" s="43" t="s">
        <v>1685</v>
      </c>
      <c r="X66" s="43" t="s">
        <v>65</v>
      </c>
    </row>
    <row r="67" spans="2:24" x14ac:dyDescent="0.2">
      <c r="B67" s="43" t="s">
        <v>131</v>
      </c>
      <c r="C67" s="43">
        <v>535</v>
      </c>
      <c r="D67" s="43" t="s">
        <v>712</v>
      </c>
      <c r="E67" s="43" t="s">
        <v>106</v>
      </c>
      <c r="F67" s="43" t="s">
        <v>714</v>
      </c>
      <c r="G67" s="43" t="s">
        <v>627</v>
      </c>
      <c r="H67" s="43">
        <v>60</v>
      </c>
      <c r="I67" s="43">
        <v>-48.097499999999997</v>
      </c>
      <c r="J67" s="28">
        <v>-4.1590000000000001E-7</v>
      </c>
      <c r="K67" s="43" t="s">
        <v>1685</v>
      </c>
      <c r="L67" s="43" t="s">
        <v>65</v>
      </c>
      <c r="N67" s="43" t="s">
        <v>131</v>
      </c>
      <c r="O67" s="43">
        <v>535</v>
      </c>
      <c r="P67" s="43" t="s">
        <v>712</v>
      </c>
      <c r="Q67" s="43" t="s">
        <v>621</v>
      </c>
      <c r="R67" s="43" t="s">
        <v>714</v>
      </c>
      <c r="S67" s="43" t="s">
        <v>627</v>
      </c>
      <c r="T67" s="43">
        <v>10</v>
      </c>
      <c r="U67" s="43">
        <v>-48.097099999999998</v>
      </c>
      <c r="V67" s="28">
        <v>-4.1590000000000001E-7</v>
      </c>
      <c r="W67" s="43" t="s">
        <v>1685</v>
      </c>
      <c r="X67" s="43" t="s">
        <v>65</v>
      </c>
    </row>
    <row r="68" spans="2:24" x14ac:dyDescent="0.2">
      <c r="B68" s="43" t="s">
        <v>131</v>
      </c>
      <c r="C68" s="43">
        <v>538</v>
      </c>
      <c r="D68" s="43" t="s">
        <v>715</v>
      </c>
      <c r="E68" s="43" t="s">
        <v>106</v>
      </c>
      <c r="F68" s="43" t="s">
        <v>716</v>
      </c>
      <c r="G68" s="43" t="s">
        <v>625</v>
      </c>
      <c r="H68" s="43">
        <v>60</v>
      </c>
      <c r="I68" s="43">
        <v>-31.412600000000001</v>
      </c>
      <c r="J68" s="28">
        <v>-3.0909999999999998E-7</v>
      </c>
      <c r="K68" s="43" t="s">
        <v>1685</v>
      </c>
      <c r="L68" s="43" t="s">
        <v>65</v>
      </c>
      <c r="N68" s="43" t="s">
        <v>131</v>
      </c>
      <c r="O68" s="43">
        <v>538</v>
      </c>
      <c r="P68" s="43" t="s">
        <v>715</v>
      </c>
      <c r="Q68" s="43" t="s">
        <v>621</v>
      </c>
      <c r="R68" s="43" t="s">
        <v>716</v>
      </c>
      <c r="S68" s="43" t="s">
        <v>625</v>
      </c>
      <c r="T68" s="43">
        <v>10</v>
      </c>
      <c r="U68" s="43">
        <v>-31.412199999999999</v>
      </c>
      <c r="V68" s="28">
        <v>-3.0909999999999998E-7</v>
      </c>
      <c r="W68" s="43" t="s">
        <v>1685</v>
      </c>
      <c r="X68" s="43" t="s">
        <v>65</v>
      </c>
    </row>
    <row r="69" spans="2:24" x14ac:dyDescent="0.2">
      <c r="B69" s="43" t="s">
        <v>131</v>
      </c>
      <c r="C69" s="43">
        <v>538</v>
      </c>
      <c r="D69" s="43" t="s">
        <v>715</v>
      </c>
      <c r="E69" s="43" t="s">
        <v>106</v>
      </c>
      <c r="F69" s="43" t="s">
        <v>717</v>
      </c>
      <c r="G69" s="43" t="s">
        <v>627</v>
      </c>
      <c r="H69" s="43">
        <v>60</v>
      </c>
      <c r="I69" s="43">
        <v>-34.751100000000001</v>
      </c>
      <c r="J69" s="28">
        <v>-3.4190000000000001E-7</v>
      </c>
      <c r="K69" s="43" t="s">
        <v>1685</v>
      </c>
      <c r="L69" s="43" t="s">
        <v>65</v>
      </c>
      <c r="N69" s="43" t="s">
        <v>131</v>
      </c>
      <c r="O69" s="43">
        <v>538</v>
      </c>
      <c r="P69" s="43" t="s">
        <v>715</v>
      </c>
      <c r="Q69" s="43" t="s">
        <v>621</v>
      </c>
      <c r="R69" s="43" t="s">
        <v>717</v>
      </c>
      <c r="S69" s="43" t="s">
        <v>627</v>
      </c>
      <c r="T69" s="43">
        <v>10</v>
      </c>
      <c r="U69" s="43">
        <v>-34.750100000000003</v>
      </c>
      <c r="V69" s="28">
        <v>-3.4190000000000001E-7</v>
      </c>
      <c r="W69" s="43" t="s">
        <v>1685</v>
      </c>
      <c r="X69" s="43" t="s">
        <v>65</v>
      </c>
    </row>
    <row r="70" spans="2:24" x14ac:dyDescent="0.2">
      <c r="B70" s="43" t="s">
        <v>131</v>
      </c>
      <c r="C70" s="43">
        <v>554</v>
      </c>
      <c r="D70" s="43" t="s">
        <v>718</v>
      </c>
      <c r="E70" s="43" t="s">
        <v>106</v>
      </c>
      <c r="F70" s="43" t="s">
        <v>719</v>
      </c>
      <c r="G70" s="43" t="s">
        <v>625</v>
      </c>
      <c r="H70" s="43">
        <v>60</v>
      </c>
      <c r="I70" s="43">
        <v>0.83030000000000004</v>
      </c>
      <c r="J70" s="28">
        <v>8.7280000000000005E-9</v>
      </c>
      <c r="K70" s="43" t="s">
        <v>1685</v>
      </c>
      <c r="L70" s="43" t="s">
        <v>65</v>
      </c>
      <c r="N70" s="43" t="s">
        <v>131</v>
      </c>
      <c r="O70" s="43">
        <v>554</v>
      </c>
      <c r="P70" s="43" t="s">
        <v>718</v>
      </c>
      <c r="Q70" s="43" t="s">
        <v>621</v>
      </c>
      <c r="R70" s="43" t="s">
        <v>719</v>
      </c>
      <c r="S70" s="43" t="s">
        <v>625</v>
      </c>
      <c r="T70" s="43">
        <v>10</v>
      </c>
      <c r="U70" s="43">
        <v>0.82489999999999997</v>
      </c>
      <c r="V70" s="28">
        <v>8.6710000000000004E-9</v>
      </c>
      <c r="W70" s="43" t="s">
        <v>1685</v>
      </c>
      <c r="X70" s="43" t="s">
        <v>65</v>
      </c>
    </row>
    <row r="71" spans="2:24" x14ac:dyDescent="0.2">
      <c r="B71" s="43" t="s">
        <v>131</v>
      </c>
      <c r="C71" s="43">
        <v>554</v>
      </c>
      <c r="D71" s="43" t="s">
        <v>718</v>
      </c>
      <c r="E71" s="43" t="s">
        <v>106</v>
      </c>
      <c r="F71" s="43" t="s">
        <v>720</v>
      </c>
      <c r="G71" s="43" t="s">
        <v>627</v>
      </c>
      <c r="H71" s="43">
        <v>60</v>
      </c>
      <c r="I71" s="43">
        <v>-23.606100000000001</v>
      </c>
      <c r="J71" s="28">
        <v>-2.481E-7</v>
      </c>
      <c r="K71" s="43" t="s">
        <v>1685</v>
      </c>
      <c r="L71" s="43" t="s">
        <v>65</v>
      </c>
      <c r="N71" s="43" t="s">
        <v>131</v>
      </c>
      <c r="O71" s="43">
        <v>554</v>
      </c>
      <c r="P71" s="43" t="s">
        <v>718</v>
      </c>
      <c r="Q71" s="43" t="s">
        <v>621</v>
      </c>
      <c r="R71" s="43" t="s">
        <v>720</v>
      </c>
      <c r="S71" s="43" t="s">
        <v>627</v>
      </c>
      <c r="T71" s="43">
        <v>10</v>
      </c>
      <c r="U71" s="43">
        <v>-23.6007</v>
      </c>
      <c r="V71" s="28">
        <v>-2.481E-7</v>
      </c>
      <c r="W71" s="43" t="s">
        <v>1685</v>
      </c>
      <c r="X71" s="43" t="s">
        <v>65</v>
      </c>
    </row>
    <row r="72" spans="2:24" x14ac:dyDescent="0.2">
      <c r="B72" s="43" t="s">
        <v>131</v>
      </c>
      <c r="C72" s="43">
        <v>555</v>
      </c>
      <c r="D72" s="43" t="s">
        <v>721</v>
      </c>
      <c r="E72" s="43" t="s">
        <v>106</v>
      </c>
      <c r="F72" s="43" t="s">
        <v>722</v>
      </c>
      <c r="G72" s="43" t="s">
        <v>625</v>
      </c>
      <c r="H72" s="43">
        <v>60</v>
      </c>
      <c r="I72" s="43">
        <v>1.9411</v>
      </c>
      <c r="J72" s="28">
        <v>2.0100000000000001E-8</v>
      </c>
      <c r="K72" s="43" t="s">
        <v>1685</v>
      </c>
      <c r="L72" s="43" t="s">
        <v>65</v>
      </c>
      <c r="N72" s="43" t="s">
        <v>131</v>
      </c>
      <c r="O72" s="43">
        <v>555</v>
      </c>
      <c r="P72" s="43" t="s">
        <v>721</v>
      </c>
      <c r="Q72" s="43" t="s">
        <v>621</v>
      </c>
      <c r="R72" s="43" t="s">
        <v>722</v>
      </c>
      <c r="S72" s="43" t="s">
        <v>625</v>
      </c>
      <c r="T72" s="43">
        <v>10</v>
      </c>
      <c r="U72" s="43">
        <v>1.9356</v>
      </c>
      <c r="V72" s="28">
        <v>2.0050000000000001E-8</v>
      </c>
      <c r="W72" s="43" t="s">
        <v>1685</v>
      </c>
      <c r="X72" s="43" t="s">
        <v>65</v>
      </c>
    </row>
    <row r="73" spans="2:24" x14ac:dyDescent="0.2">
      <c r="B73" s="43" t="s">
        <v>131</v>
      </c>
      <c r="C73" s="43">
        <v>555</v>
      </c>
      <c r="D73" s="43" t="s">
        <v>721</v>
      </c>
      <c r="E73" s="43" t="s">
        <v>106</v>
      </c>
      <c r="F73" s="43" t="s">
        <v>723</v>
      </c>
      <c r="G73" s="43" t="s">
        <v>627</v>
      </c>
      <c r="H73" s="43">
        <v>60</v>
      </c>
      <c r="I73" s="43">
        <v>-23.3948</v>
      </c>
      <c r="J73" s="28">
        <v>-2.4229999999999999E-7</v>
      </c>
      <c r="K73" s="43" t="s">
        <v>1685</v>
      </c>
      <c r="L73" s="43" t="s">
        <v>65</v>
      </c>
      <c r="N73" s="43" t="s">
        <v>131</v>
      </c>
      <c r="O73" s="43">
        <v>555</v>
      </c>
      <c r="P73" s="43" t="s">
        <v>721</v>
      </c>
      <c r="Q73" s="43" t="s">
        <v>621</v>
      </c>
      <c r="R73" s="43" t="s">
        <v>723</v>
      </c>
      <c r="S73" s="43" t="s">
        <v>627</v>
      </c>
      <c r="T73" s="43">
        <v>10</v>
      </c>
      <c r="U73" s="43">
        <v>-23.389500000000002</v>
      </c>
      <c r="V73" s="28">
        <v>-2.4229999999999999E-7</v>
      </c>
      <c r="W73" s="43" t="s">
        <v>1685</v>
      </c>
      <c r="X73" s="43" t="s">
        <v>65</v>
      </c>
    </row>
    <row r="74" spans="2:24" x14ac:dyDescent="0.2">
      <c r="B74" s="43" t="s">
        <v>131</v>
      </c>
      <c r="C74" s="43">
        <v>556</v>
      </c>
      <c r="D74" s="43" t="s">
        <v>721</v>
      </c>
      <c r="E74" s="43" t="s">
        <v>106</v>
      </c>
      <c r="F74" s="43" t="s">
        <v>724</v>
      </c>
      <c r="G74" s="43" t="s">
        <v>625</v>
      </c>
      <c r="H74" s="43">
        <v>60</v>
      </c>
      <c r="I74" s="43">
        <v>2.9803000000000002</v>
      </c>
      <c r="J74" s="28">
        <v>3.0409999999999999E-8</v>
      </c>
      <c r="K74" s="43" t="s">
        <v>1685</v>
      </c>
      <c r="L74" s="43" t="s">
        <v>65</v>
      </c>
      <c r="N74" s="43" t="s">
        <v>131</v>
      </c>
      <c r="O74" s="43">
        <v>556</v>
      </c>
      <c r="P74" s="43" t="s">
        <v>721</v>
      </c>
      <c r="Q74" s="43" t="s">
        <v>621</v>
      </c>
      <c r="R74" s="43" t="s">
        <v>724</v>
      </c>
      <c r="S74" s="43" t="s">
        <v>625</v>
      </c>
      <c r="T74" s="43">
        <v>10</v>
      </c>
      <c r="U74" s="43">
        <v>2.9748999999999999</v>
      </c>
      <c r="V74" s="28">
        <v>3.0349999999999997E-8</v>
      </c>
      <c r="W74" s="43" t="s">
        <v>1685</v>
      </c>
      <c r="X74" s="43" t="s">
        <v>65</v>
      </c>
    </row>
    <row r="75" spans="2:24" x14ac:dyDescent="0.2">
      <c r="B75" s="43" t="s">
        <v>131</v>
      </c>
      <c r="C75" s="43">
        <v>556</v>
      </c>
      <c r="D75" s="43" t="s">
        <v>721</v>
      </c>
      <c r="E75" s="43" t="s">
        <v>106</v>
      </c>
      <c r="F75" s="43" t="s">
        <v>725</v>
      </c>
      <c r="G75" s="43" t="s">
        <v>627</v>
      </c>
      <c r="H75" s="43">
        <v>60</v>
      </c>
      <c r="I75" s="43">
        <v>-23.428799999999999</v>
      </c>
      <c r="J75" s="28">
        <v>-2.3900000000000001E-7</v>
      </c>
      <c r="K75" s="43" t="s">
        <v>1685</v>
      </c>
      <c r="L75" s="43" t="s">
        <v>65</v>
      </c>
      <c r="N75" s="43" t="s">
        <v>131</v>
      </c>
      <c r="O75" s="43">
        <v>556</v>
      </c>
      <c r="P75" s="43" t="s">
        <v>721</v>
      </c>
      <c r="Q75" s="43" t="s">
        <v>621</v>
      </c>
      <c r="R75" s="43" t="s">
        <v>725</v>
      </c>
      <c r="S75" s="43" t="s">
        <v>627</v>
      </c>
      <c r="T75" s="43">
        <v>10</v>
      </c>
      <c r="U75" s="43">
        <v>-23.423400000000001</v>
      </c>
      <c r="V75" s="28">
        <v>-2.3900000000000001E-7</v>
      </c>
      <c r="W75" s="43" t="s">
        <v>1685</v>
      </c>
      <c r="X75" s="43" t="s">
        <v>65</v>
      </c>
    </row>
    <row r="76" spans="2:24" x14ac:dyDescent="0.2">
      <c r="B76" s="43" t="s">
        <v>131</v>
      </c>
      <c r="C76" s="43">
        <v>557</v>
      </c>
      <c r="D76" s="43" t="s">
        <v>721</v>
      </c>
      <c r="E76" s="43" t="s">
        <v>106</v>
      </c>
      <c r="F76" s="43" t="s">
        <v>726</v>
      </c>
      <c r="G76" s="43" t="s">
        <v>625</v>
      </c>
      <c r="H76" s="43">
        <v>60</v>
      </c>
      <c r="I76" s="43">
        <v>2.9235000000000002</v>
      </c>
      <c r="J76" s="28">
        <v>3.0279999999999997E-8</v>
      </c>
      <c r="K76" s="43" t="s">
        <v>1685</v>
      </c>
      <c r="L76" s="43" t="s">
        <v>65</v>
      </c>
      <c r="N76" s="43" t="s">
        <v>131</v>
      </c>
      <c r="O76" s="43">
        <v>557</v>
      </c>
      <c r="P76" s="43" t="s">
        <v>721</v>
      </c>
      <c r="Q76" s="43" t="s">
        <v>621</v>
      </c>
      <c r="R76" s="43" t="s">
        <v>726</v>
      </c>
      <c r="S76" s="43" t="s">
        <v>625</v>
      </c>
      <c r="T76" s="43">
        <v>10</v>
      </c>
      <c r="U76" s="43">
        <v>2.9182000000000001</v>
      </c>
      <c r="V76" s="28">
        <v>3.023E-8</v>
      </c>
      <c r="W76" s="43" t="s">
        <v>1685</v>
      </c>
      <c r="X76" s="43" t="s">
        <v>65</v>
      </c>
    </row>
    <row r="77" spans="2:24" x14ac:dyDescent="0.2">
      <c r="B77" s="43" t="s">
        <v>131</v>
      </c>
      <c r="C77" s="43">
        <v>557</v>
      </c>
      <c r="D77" s="43" t="s">
        <v>721</v>
      </c>
      <c r="E77" s="43" t="s">
        <v>106</v>
      </c>
      <c r="F77" s="43" t="s">
        <v>727</v>
      </c>
      <c r="G77" s="43" t="s">
        <v>627</v>
      </c>
      <c r="H77" s="43">
        <v>60</v>
      </c>
      <c r="I77" s="43">
        <v>-24.988299999999999</v>
      </c>
      <c r="J77" s="28">
        <v>-2.5880000000000001E-7</v>
      </c>
      <c r="K77" s="43" t="s">
        <v>1685</v>
      </c>
      <c r="L77" s="43" t="s">
        <v>65</v>
      </c>
      <c r="N77" s="43" t="s">
        <v>131</v>
      </c>
      <c r="O77" s="43">
        <v>557</v>
      </c>
      <c r="P77" s="43" t="s">
        <v>721</v>
      </c>
      <c r="Q77" s="43" t="s">
        <v>621</v>
      </c>
      <c r="R77" s="43" t="s">
        <v>727</v>
      </c>
      <c r="S77" s="43" t="s">
        <v>627</v>
      </c>
      <c r="T77" s="43">
        <v>10</v>
      </c>
      <c r="U77" s="43">
        <v>-24.982900000000001</v>
      </c>
      <c r="V77" s="28">
        <v>-2.5880000000000001E-7</v>
      </c>
      <c r="W77" s="43" t="s">
        <v>1685</v>
      </c>
      <c r="X77" s="43" t="s">
        <v>65</v>
      </c>
    </row>
    <row r="78" spans="2:24" x14ac:dyDescent="0.2">
      <c r="B78" s="43" t="s">
        <v>131</v>
      </c>
      <c r="C78" s="43">
        <v>558</v>
      </c>
      <c r="D78" s="43" t="s">
        <v>728</v>
      </c>
      <c r="E78" s="43" t="s">
        <v>106</v>
      </c>
      <c r="F78" s="43" t="s">
        <v>729</v>
      </c>
      <c r="G78" s="43" t="s">
        <v>625</v>
      </c>
      <c r="H78" s="43">
        <v>60</v>
      </c>
      <c r="I78" s="43">
        <v>2.1939000000000002</v>
      </c>
      <c r="J78" s="28">
        <v>2.3059999999999999E-8</v>
      </c>
      <c r="K78" s="43" t="s">
        <v>1685</v>
      </c>
      <c r="L78" s="43" t="s">
        <v>65</v>
      </c>
      <c r="N78" s="43" t="s">
        <v>131</v>
      </c>
      <c r="O78" s="43">
        <v>558</v>
      </c>
      <c r="P78" s="43" t="s">
        <v>728</v>
      </c>
      <c r="Q78" s="43" t="s">
        <v>621</v>
      </c>
      <c r="R78" s="43" t="s">
        <v>729</v>
      </c>
      <c r="S78" s="43" t="s">
        <v>625</v>
      </c>
      <c r="T78" s="43">
        <v>10</v>
      </c>
      <c r="U78" s="43">
        <v>2.1884000000000001</v>
      </c>
      <c r="V78" s="28">
        <v>2.3009999999999999E-8</v>
      </c>
      <c r="W78" s="43" t="s">
        <v>1685</v>
      </c>
      <c r="X78" s="43" t="s">
        <v>65</v>
      </c>
    </row>
    <row r="79" spans="2:24" x14ac:dyDescent="0.2">
      <c r="B79" s="43" t="s">
        <v>131</v>
      </c>
      <c r="C79" s="43">
        <v>558</v>
      </c>
      <c r="D79" s="43" t="s">
        <v>728</v>
      </c>
      <c r="E79" s="43" t="s">
        <v>106</v>
      </c>
      <c r="F79" s="43" t="s">
        <v>730</v>
      </c>
      <c r="G79" s="43" t="s">
        <v>627</v>
      </c>
      <c r="H79" s="43">
        <v>60</v>
      </c>
      <c r="I79" s="43">
        <v>-25.065100000000001</v>
      </c>
      <c r="J79" s="28">
        <v>-2.635E-7</v>
      </c>
      <c r="K79" s="43" t="s">
        <v>1685</v>
      </c>
      <c r="L79" s="43" t="s">
        <v>65</v>
      </c>
      <c r="N79" s="43" t="s">
        <v>131</v>
      </c>
      <c r="O79" s="43">
        <v>558</v>
      </c>
      <c r="P79" s="43" t="s">
        <v>728</v>
      </c>
      <c r="Q79" s="43" t="s">
        <v>621</v>
      </c>
      <c r="R79" s="43" t="s">
        <v>730</v>
      </c>
      <c r="S79" s="43" t="s">
        <v>627</v>
      </c>
      <c r="T79" s="43">
        <v>10</v>
      </c>
      <c r="U79" s="43">
        <v>-25.059699999999999</v>
      </c>
      <c r="V79" s="28">
        <v>-2.6339999999999999E-7</v>
      </c>
      <c r="W79" s="43" t="s">
        <v>1685</v>
      </c>
      <c r="X79" s="43" t="s">
        <v>65</v>
      </c>
    </row>
    <row r="80" spans="2:24" x14ac:dyDescent="0.2">
      <c r="B80" s="43" t="s">
        <v>180</v>
      </c>
      <c r="C80" s="43">
        <v>601</v>
      </c>
      <c r="D80" s="43" t="s">
        <v>731</v>
      </c>
      <c r="E80" s="43" t="s">
        <v>106</v>
      </c>
      <c r="F80" s="43" t="s">
        <v>732</v>
      </c>
      <c r="G80" s="43" t="s">
        <v>625</v>
      </c>
      <c r="H80" s="43">
        <v>60</v>
      </c>
      <c r="I80" s="43">
        <v>6.3E-2</v>
      </c>
      <c r="J80" s="28">
        <v>5.4389999999999995E-10</v>
      </c>
      <c r="K80" s="43" t="s">
        <v>1685</v>
      </c>
      <c r="L80" s="43" t="s">
        <v>65</v>
      </c>
      <c r="N80" s="43" t="s">
        <v>180</v>
      </c>
      <c r="O80" s="43">
        <v>601</v>
      </c>
      <c r="P80" s="43" t="s">
        <v>731</v>
      </c>
      <c r="Q80" s="43" t="s">
        <v>621</v>
      </c>
      <c r="R80" s="43" t="s">
        <v>732</v>
      </c>
      <c r="S80" s="43" t="s">
        <v>625</v>
      </c>
      <c r="T80" s="43">
        <v>10</v>
      </c>
      <c r="U80" s="43">
        <v>5.5800000000000002E-2</v>
      </c>
      <c r="V80" s="28">
        <v>4.8220000000000005E-10</v>
      </c>
      <c r="W80" s="43" t="s">
        <v>1685</v>
      </c>
      <c r="X80" s="43" t="s">
        <v>65</v>
      </c>
    </row>
    <row r="81" spans="2:24" x14ac:dyDescent="0.2">
      <c r="B81" s="43" t="s">
        <v>180</v>
      </c>
      <c r="C81" s="43">
        <v>601</v>
      </c>
      <c r="D81" s="43" t="s">
        <v>731</v>
      </c>
      <c r="E81" s="43" t="s">
        <v>106</v>
      </c>
      <c r="F81" s="43" t="s">
        <v>733</v>
      </c>
      <c r="G81" s="43" t="s">
        <v>627</v>
      </c>
      <c r="H81" s="43">
        <v>60</v>
      </c>
      <c r="I81" s="43">
        <v>-33.702500000000001</v>
      </c>
      <c r="J81" s="28">
        <v>-2.91E-7</v>
      </c>
      <c r="K81" s="43" t="s">
        <v>1685</v>
      </c>
      <c r="L81" s="43" t="s">
        <v>65</v>
      </c>
      <c r="N81" s="43" t="s">
        <v>180</v>
      </c>
      <c r="O81" s="43">
        <v>601</v>
      </c>
      <c r="P81" s="43" t="s">
        <v>731</v>
      </c>
      <c r="Q81" s="43" t="s">
        <v>621</v>
      </c>
      <c r="R81" s="43" t="s">
        <v>733</v>
      </c>
      <c r="S81" s="43" t="s">
        <v>627</v>
      </c>
      <c r="T81" s="43">
        <v>10</v>
      </c>
      <c r="U81" s="43">
        <v>-33.695399999999999</v>
      </c>
      <c r="V81" s="28">
        <v>-2.91E-7</v>
      </c>
      <c r="W81" s="43" t="s">
        <v>1685</v>
      </c>
      <c r="X81" s="43" t="s">
        <v>65</v>
      </c>
    </row>
    <row r="82" spans="2:24" x14ac:dyDescent="0.2">
      <c r="B82" s="43" t="s">
        <v>180</v>
      </c>
      <c r="C82" s="43">
        <v>602</v>
      </c>
      <c r="D82" s="43" t="s">
        <v>734</v>
      </c>
      <c r="E82" s="43" t="s">
        <v>106</v>
      </c>
      <c r="F82" s="43" t="s">
        <v>735</v>
      </c>
      <c r="G82" s="43" t="s">
        <v>625</v>
      </c>
      <c r="H82" s="43">
        <v>60</v>
      </c>
      <c r="I82" s="43">
        <v>1.9857</v>
      </c>
      <c r="J82" s="28">
        <v>1.6890000000000001E-8</v>
      </c>
      <c r="K82" s="43" t="s">
        <v>1685</v>
      </c>
      <c r="L82" s="43" t="s">
        <v>65</v>
      </c>
      <c r="N82" s="43" t="s">
        <v>180</v>
      </c>
      <c r="O82" s="43">
        <v>602</v>
      </c>
      <c r="P82" s="43" t="s">
        <v>734</v>
      </c>
      <c r="Q82" s="43" t="s">
        <v>621</v>
      </c>
      <c r="R82" s="43" t="s">
        <v>735</v>
      </c>
      <c r="S82" s="43" t="s">
        <v>625</v>
      </c>
      <c r="T82" s="43">
        <v>10</v>
      </c>
      <c r="U82" s="43">
        <v>1.9784999999999999</v>
      </c>
      <c r="V82" s="28">
        <v>1.6829999999999999E-8</v>
      </c>
      <c r="W82" s="43" t="s">
        <v>1685</v>
      </c>
      <c r="X82" s="43" t="s">
        <v>65</v>
      </c>
    </row>
    <row r="83" spans="2:24" x14ac:dyDescent="0.2">
      <c r="B83" s="43" t="s">
        <v>180</v>
      </c>
      <c r="C83" s="43">
        <v>602</v>
      </c>
      <c r="D83" s="43" t="s">
        <v>734</v>
      </c>
      <c r="E83" s="43" t="s">
        <v>106</v>
      </c>
      <c r="F83" s="43" t="s">
        <v>736</v>
      </c>
      <c r="G83" s="43" t="s">
        <v>627</v>
      </c>
      <c r="H83" s="43">
        <v>60</v>
      </c>
      <c r="I83" s="43">
        <v>-33.109099999999998</v>
      </c>
      <c r="J83" s="28">
        <v>-2.8169999999999999E-7</v>
      </c>
      <c r="K83" s="43" t="s">
        <v>1685</v>
      </c>
      <c r="L83" s="43" t="s">
        <v>65</v>
      </c>
      <c r="N83" s="43" t="s">
        <v>180</v>
      </c>
      <c r="O83" s="43">
        <v>602</v>
      </c>
      <c r="P83" s="43" t="s">
        <v>734</v>
      </c>
      <c r="Q83" s="43" t="s">
        <v>621</v>
      </c>
      <c r="R83" s="43" t="s">
        <v>736</v>
      </c>
      <c r="S83" s="43" t="s">
        <v>627</v>
      </c>
      <c r="T83" s="43">
        <v>10</v>
      </c>
      <c r="U83" s="43">
        <v>-33.1021</v>
      </c>
      <c r="V83" s="28">
        <v>-2.8159999999999998E-7</v>
      </c>
      <c r="W83" s="43" t="s">
        <v>1685</v>
      </c>
      <c r="X83" s="43" t="s">
        <v>65</v>
      </c>
    </row>
    <row r="84" spans="2:24" x14ac:dyDescent="0.2">
      <c r="B84" s="43" t="s">
        <v>180</v>
      </c>
      <c r="C84" s="43">
        <v>603</v>
      </c>
      <c r="D84" s="43" t="s">
        <v>734</v>
      </c>
      <c r="E84" s="43" t="s">
        <v>106</v>
      </c>
      <c r="F84" s="43" t="s">
        <v>737</v>
      </c>
      <c r="G84" s="43" t="s">
        <v>625</v>
      </c>
      <c r="H84" s="43">
        <v>60</v>
      </c>
      <c r="I84" s="43">
        <v>3.3391000000000002</v>
      </c>
      <c r="J84" s="28">
        <v>2.798E-8</v>
      </c>
      <c r="K84" s="43" t="s">
        <v>1685</v>
      </c>
      <c r="L84" s="43" t="s">
        <v>65</v>
      </c>
      <c r="N84" s="43" t="s">
        <v>180</v>
      </c>
      <c r="O84" s="43">
        <v>603</v>
      </c>
      <c r="P84" s="43" t="s">
        <v>734</v>
      </c>
      <c r="Q84" s="43" t="s">
        <v>621</v>
      </c>
      <c r="R84" s="43" t="s">
        <v>737</v>
      </c>
      <c r="S84" s="43" t="s">
        <v>625</v>
      </c>
      <c r="T84" s="43">
        <v>10</v>
      </c>
      <c r="U84" s="43">
        <v>3.3321000000000001</v>
      </c>
      <c r="V84" s="28">
        <v>2.7929999999999999E-8</v>
      </c>
      <c r="W84" s="43" t="s">
        <v>1685</v>
      </c>
      <c r="X84" s="43" t="s">
        <v>65</v>
      </c>
    </row>
    <row r="85" spans="2:24" x14ac:dyDescent="0.2">
      <c r="B85" s="43" t="s">
        <v>180</v>
      </c>
      <c r="C85" s="43">
        <v>603</v>
      </c>
      <c r="D85" s="43" t="s">
        <v>734</v>
      </c>
      <c r="E85" s="43" t="s">
        <v>106</v>
      </c>
      <c r="F85" s="43" t="s">
        <v>738</v>
      </c>
      <c r="G85" s="43" t="s">
        <v>627</v>
      </c>
      <c r="H85" s="43">
        <v>60</v>
      </c>
      <c r="I85" s="43">
        <v>-33.153500000000001</v>
      </c>
      <c r="J85" s="28">
        <v>-2.7790000000000002E-7</v>
      </c>
      <c r="K85" s="43" t="s">
        <v>1685</v>
      </c>
      <c r="L85" s="43" t="s">
        <v>65</v>
      </c>
      <c r="N85" s="43" t="s">
        <v>180</v>
      </c>
      <c r="O85" s="43">
        <v>603</v>
      </c>
      <c r="P85" s="43" t="s">
        <v>734</v>
      </c>
      <c r="Q85" s="43" t="s">
        <v>621</v>
      </c>
      <c r="R85" s="43" t="s">
        <v>738</v>
      </c>
      <c r="S85" s="43" t="s">
        <v>627</v>
      </c>
      <c r="T85" s="43">
        <v>10</v>
      </c>
      <c r="U85" s="43">
        <v>-33.146500000000003</v>
      </c>
      <c r="V85" s="28">
        <v>-2.7780000000000001E-7</v>
      </c>
      <c r="W85" s="43" t="s">
        <v>1685</v>
      </c>
      <c r="X85" s="43" t="s">
        <v>65</v>
      </c>
    </row>
    <row r="86" spans="2:24" x14ac:dyDescent="0.2">
      <c r="B86" s="43" t="s">
        <v>180</v>
      </c>
      <c r="C86" s="43">
        <v>604</v>
      </c>
      <c r="D86" s="43" t="s">
        <v>734</v>
      </c>
      <c r="E86" s="43" t="s">
        <v>106</v>
      </c>
      <c r="F86" s="43" t="s">
        <v>739</v>
      </c>
      <c r="G86" s="43" t="s">
        <v>625</v>
      </c>
      <c r="H86" s="43">
        <v>60</v>
      </c>
      <c r="I86" s="43">
        <v>3.3252000000000002</v>
      </c>
      <c r="J86" s="28">
        <v>2.8290000000000001E-8</v>
      </c>
      <c r="K86" s="43" t="s">
        <v>1685</v>
      </c>
      <c r="L86" s="43" t="s">
        <v>65</v>
      </c>
      <c r="N86" s="43" t="s">
        <v>180</v>
      </c>
      <c r="O86" s="43">
        <v>604</v>
      </c>
      <c r="P86" s="43" t="s">
        <v>734</v>
      </c>
      <c r="Q86" s="43" t="s">
        <v>621</v>
      </c>
      <c r="R86" s="43" t="s">
        <v>739</v>
      </c>
      <c r="S86" s="43" t="s">
        <v>625</v>
      </c>
      <c r="T86" s="43">
        <v>10</v>
      </c>
      <c r="U86" s="43">
        <v>3.3182</v>
      </c>
      <c r="V86" s="28">
        <v>2.8229999999999999E-8</v>
      </c>
      <c r="W86" s="43" t="s">
        <v>1685</v>
      </c>
      <c r="X86" s="43" t="s">
        <v>65</v>
      </c>
    </row>
    <row r="87" spans="2:24" x14ac:dyDescent="0.2">
      <c r="B87" s="43" t="s">
        <v>180</v>
      </c>
      <c r="C87" s="43">
        <v>604</v>
      </c>
      <c r="D87" s="43" t="s">
        <v>734</v>
      </c>
      <c r="E87" s="43" t="s">
        <v>106</v>
      </c>
      <c r="F87" s="43" t="s">
        <v>740</v>
      </c>
      <c r="G87" s="43" t="s">
        <v>627</v>
      </c>
      <c r="H87" s="43">
        <v>60</v>
      </c>
      <c r="I87" s="43">
        <v>-35.446100000000001</v>
      </c>
      <c r="J87" s="28">
        <v>-3.016E-7</v>
      </c>
      <c r="K87" s="43" t="s">
        <v>1685</v>
      </c>
      <c r="L87" s="43" t="s">
        <v>65</v>
      </c>
      <c r="N87" s="43" t="s">
        <v>180</v>
      </c>
      <c r="O87" s="43">
        <v>604</v>
      </c>
      <c r="P87" s="43" t="s">
        <v>734</v>
      </c>
      <c r="Q87" s="43" t="s">
        <v>621</v>
      </c>
      <c r="R87" s="43" t="s">
        <v>740</v>
      </c>
      <c r="S87" s="43" t="s">
        <v>627</v>
      </c>
      <c r="T87" s="43">
        <v>10</v>
      </c>
      <c r="U87" s="43">
        <v>-35.439</v>
      </c>
      <c r="V87" s="28">
        <v>-3.0149999999999999E-7</v>
      </c>
      <c r="W87" s="43" t="s">
        <v>1685</v>
      </c>
      <c r="X87" s="43" t="s">
        <v>65</v>
      </c>
    </row>
    <row r="88" spans="2:24" x14ac:dyDescent="0.2">
      <c r="B88" s="43" t="s">
        <v>180</v>
      </c>
      <c r="C88" s="43">
        <v>605</v>
      </c>
      <c r="D88" s="43" t="s">
        <v>741</v>
      </c>
      <c r="E88" s="43" t="s">
        <v>106</v>
      </c>
      <c r="F88" s="43" t="s">
        <v>742</v>
      </c>
      <c r="G88" s="43" t="s">
        <v>625</v>
      </c>
      <c r="H88" s="43">
        <v>60</v>
      </c>
      <c r="I88" s="43">
        <v>2.3254999999999999</v>
      </c>
      <c r="J88" s="28">
        <v>2.0079999999999998E-8</v>
      </c>
      <c r="K88" s="43" t="s">
        <v>1685</v>
      </c>
      <c r="L88" s="43" t="s">
        <v>65</v>
      </c>
      <c r="N88" s="43" t="s">
        <v>180</v>
      </c>
      <c r="O88" s="43">
        <v>605</v>
      </c>
      <c r="P88" s="43" t="s">
        <v>741</v>
      </c>
      <c r="Q88" s="43" t="s">
        <v>621</v>
      </c>
      <c r="R88" s="43" t="s">
        <v>742</v>
      </c>
      <c r="S88" s="43" t="s">
        <v>625</v>
      </c>
      <c r="T88" s="43">
        <v>10</v>
      </c>
      <c r="U88" s="43">
        <v>2.3184</v>
      </c>
      <c r="V88" s="28">
        <v>2.002E-8</v>
      </c>
      <c r="W88" s="43" t="s">
        <v>1685</v>
      </c>
      <c r="X88" s="43" t="s">
        <v>65</v>
      </c>
    </row>
    <row r="89" spans="2:24" x14ac:dyDescent="0.2">
      <c r="B89" s="43" t="s">
        <v>180</v>
      </c>
      <c r="C89" s="43">
        <v>605</v>
      </c>
      <c r="D89" s="43" t="s">
        <v>741</v>
      </c>
      <c r="E89" s="43" t="s">
        <v>106</v>
      </c>
      <c r="F89" s="43" t="s">
        <v>743</v>
      </c>
      <c r="G89" s="43" t="s">
        <v>627</v>
      </c>
      <c r="H89" s="43">
        <v>60</v>
      </c>
      <c r="I89" s="43">
        <v>-35.915100000000002</v>
      </c>
      <c r="J89" s="28">
        <v>-3.101E-7</v>
      </c>
      <c r="K89" s="43" t="s">
        <v>1685</v>
      </c>
      <c r="L89" s="43" t="s">
        <v>65</v>
      </c>
      <c r="N89" s="43" t="s">
        <v>180</v>
      </c>
      <c r="O89" s="43">
        <v>605</v>
      </c>
      <c r="P89" s="43" t="s">
        <v>741</v>
      </c>
      <c r="Q89" s="43" t="s">
        <v>621</v>
      </c>
      <c r="R89" s="43" t="s">
        <v>743</v>
      </c>
      <c r="S89" s="43" t="s">
        <v>627</v>
      </c>
      <c r="T89" s="43">
        <v>10</v>
      </c>
      <c r="U89" s="43">
        <v>-35.907899999999998</v>
      </c>
      <c r="V89" s="28">
        <v>-3.101E-7</v>
      </c>
      <c r="W89" s="43" t="s">
        <v>1685</v>
      </c>
      <c r="X89" s="43" t="s">
        <v>65</v>
      </c>
    </row>
    <row r="90" spans="2:24" x14ac:dyDescent="0.2">
      <c r="B90" s="43" t="s">
        <v>180</v>
      </c>
      <c r="C90" s="43">
        <v>583</v>
      </c>
      <c r="D90" s="43" t="s">
        <v>744</v>
      </c>
      <c r="E90" s="43" t="s">
        <v>106</v>
      </c>
      <c r="F90" s="43" t="s">
        <v>745</v>
      </c>
      <c r="G90" s="43" t="s">
        <v>625</v>
      </c>
      <c r="H90" s="43">
        <v>60</v>
      </c>
      <c r="I90" s="43">
        <v>-45.3504</v>
      </c>
      <c r="J90" s="28">
        <v>-3.9210000000000002E-7</v>
      </c>
      <c r="K90" s="43" t="s">
        <v>1685</v>
      </c>
      <c r="L90" s="43" t="s">
        <v>65</v>
      </c>
      <c r="N90" s="43" t="s">
        <v>180</v>
      </c>
      <c r="O90" s="43">
        <v>583</v>
      </c>
      <c r="P90" s="43" t="s">
        <v>744</v>
      </c>
      <c r="Q90" s="43" t="s">
        <v>621</v>
      </c>
      <c r="R90" s="43" t="s">
        <v>745</v>
      </c>
      <c r="S90" s="43" t="s">
        <v>625</v>
      </c>
      <c r="T90" s="43">
        <v>10</v>
      </c>
      <c r="U90" s="43">
        <v>-45.351599999999998</v>
      </c>
      <c r="V90" s="28">
        <v>-3.9210000000000002E-7</v>
      </c>
      <c r="W90" s="43" t="s">
        <v>1685</v>
      </c>
      <c r="X90" s="43" t="s">
        <v>65</v>
      </c>
    </row>
    <row r="91" spans="2:24" x14ac:dyDescent="0.2">
      <c r="B91" s="43" t="s">
        <v>180</v>
      </c>
      <c r="C91" s="43">
        <v>583</v>
      </c>
      <c r="D91" s="43" t="s">
        <v>744</v>
      </c>
      <c r="E91" s="43" t="s">
        <v>106</v>
      </c>
      <c r="F91" s="43" t="s">
        <v>746</v>
      </c>
      <c r="G91" s="43" t="s">
        <v>627</v>
      </c>
      <c r="H91" s="43">
        <v>60</v>
      </c>
      <c r="I91" s="43">
        <v>-40.859099999999998</v>
      </c>
      <c r="J91" s="28">
        <v>-3.5330000000000002E-7</v>
      </c>
      <c r="K91" s="43" t="s">
        <v>1685</v>
      </c>
      <c r="L91" s="43" t="s">
        <v>65</v>
      </c>
      <c r="N91" s="43" t="s">
        <v>180</v>
      </c>
      <c r="O91" s="43">
        <v>583</v>
      </c>
      <c r="P91" s="43" t="s">
        <v>744</v>
      </c>
      <c r="Q91" s="43" t="s">
        <v>621</v>
      </c>
      <c r="R91" s="43" t="s">
        <v>746</v>
      </c>
      <c r="S91" s="43" t="s">
        <v>627</v>
      </c>
      <c r="T91" s="43">
        <v>10</v>
      </c>
      <c r="U91" s="43">
        <v>-40.859499999999997</v>
      </c>
      <c r="V91" s="28">
        <v>-3.5330000000000002E-7</v>
      </c>
      <c r="W91" s="43" t="s">
        <v>1685</v>
      </c>
      <c r="X91" s="43" t="s">
        <v>65</v>
      </c>
    </row>
    <row r="92" spans="2:24" x14ac:dyDescent="0.2">
      <c r="B92" s="43" t="s">
        <v>180</v>
      </c>
      <c r="C92" s="43">
        <v>586</v>
      </c>
      <c r="D92" s="43" t="s">
        <v>747</v>
      </c>
      <c r="E92" s="43" t="s">
        <v>106</v>
      </c>
      <c r="F92" s="43" t="s">
        <v>748</v>
      </c>
      <c r="G92" s="43" t="s">
        <v>625</v>
      </c>
      <c r="H92" s="43">
        <v>60</v>
      </c>
      <c r="I92" s="43">
        <v>-58.513599999999997</v>
      </c>
      <c r="J92" s="28">
        <v>-4.023E-7</v>
      </c>
      <c r="K92" s="43" t="s">
        <v>1685</v>
      </c>
      <c r="L92" s="43" t="s">
        <v>65</v>
      </c>
      <c r="N92" s="43" t="s">
        <v>180</v>
      </c>
      <c r="O92" s="43">
        <v>586</v>
      </c>
      <c r="P92" s="43" t="s">
        <v>747</v>
      </c>
      <c r="Q92" s="43" t="s">
        <v>621</v>
      </c>
      <c r="R92" s="43" t="s">
        <v>748</v>
      </c>
      <c r="S92" s="43" t="s">
        <v>625</v>
      </c>
      <c r="T92" s="43">
        <v>10</v>
      </c>
      <c r="U92" s="43">
        <v>-58.514200000000002</v>
      </c>
      <c r="V92" s="28">
        <v>-4.023E-7</v>
      </c>
      <c r="W92" s="43" t="s">
        <v>1685</v>
      </c>
      <c r="X92" s="43" t="s">
        <v>65</v>
      </c>
    </row>
    <row r="93" spans="2:24" x14ac:dyDescent="0.2">
      <c r="B93" s="43" t="s">
        <v>180</v>
      </c>
      <c r="C93" s="43">
        <v>586</v>
      </c>
      <c r="D93" s="43" t="s">
        <v>747</v>
      </c>
      <c r="E93" s="43" t="s">
        <v>106</v>
      </c>
      <c r="F93" s="43" t="s">
        <v>749</v>
      </c>
      <c r="G93" s="43" t="s">
        <v>627</v>
      </c>
      <c r="H93" s="43">
        <v>60</v>
      </c>
      <c r="I93" s="43">
        <v>-56.993699999999997</v>
      </c>
      <c r="J93" s="28">
        <v>-3.9190000000000001E-7</v>
      </c>
      <c r="K93" s="43" t="s">
        <v>1685</v>
      </c>
      <c r="L93" s="43" t="s">
        <v>65</v>
      </c>
      <c r="N93" s="43" t="s">
        <v>180</v>
      </c>
      <c r="O93" s="43">
        <v>586</v>
      </c>
      <c r="P93" s="43" t="s">
        <v>747</v>
      </c>
      <c r="Q93" s="43" t="s">
        <v>621</v>
      </c>
      <c r="R93" s="43" t="s">
        <v>749</v>
      </c>
      <c r="S93" s="43" t="s">
        <v>627</v>
      </c>
      <c r="T93" s="43">
        <v>10</v>
      </c>
      <c r="U93" s="43">
        <v>-56.993200000000002</v>
      </c>
      <c r="V93" s="28">
        <v>-3.9190000000000001E-7</v>
      </c>
      <c r="W93" s="43" t="s">
        <v>1685</v>
      </c>
      <c r="X93" s="43" t="s">
        <v>65</v>
      </c>
    </row>
    <row r="94" spans="2:24" x14ac:dyDescent="0.2">
      <c r="B94" s="43" t="s">
        <v>180</v>
      </c>
      <c r="C94" s="43">
        <v>589</v>
      </c>
      <c r="D94" s="43" t="s">
        <v>750</v>
      </c>
      <c r="E94" s="43" t="s">
        <v>106</v>
      </c>
      <c r="F94" s="43" t="s">
        <v>751</v>
      </c>
      <c r="G94" s="43" t="s">
        <v>625</v>
      </c>
      <c r="H94" s="43">
        <v>60</v>
      </c>
      <c r="I94" s="43">
        <v>-62.335700000000003</v>
      </c>
      <c r="J94" s="28">
        <v>-4.2860000000000001E-7</v>
      </c>
      <c r="K94" s="43" t="s">
        <v>1685</v>
      </c>
      <c r="L94" s="43" t="s">
        <v>65</v>
      </c>
      <c r="N94" s="43" t="s">
        <v>180</v>
      </c>
      <c r="O94" s="43">
        <v>589</v>
      </c>
      <c r="P94" s="43" t="s">
        <v>750</v>
      </c>
      <c r="Q94" s="43" t="s">
        <v>621</v>
      </c>
      <c r="R94" s="43" t="s">
        <v>751</v>
      </c>
      <c r="S94" s="43" t="s">
        <v>625</v>
      </c>
      <c r="T94" s="43">
        <v>10</v>
      </c>
      <c r="U94" s="43">
        <v>-62.336199999999998</v>
      </c>
      <c r="V94" s="28">
        <v>-4.2860000000000001E-7</v>
      </c>
      <c r="W94" s="43" t="s">
        <v>1685</v>
      </c>
      <c r="X94" s="43" t="s">
        <v>65</v>
      </c>
    </row>
    <row r="95" spans="2:24" x14ac:dyDescent="0.2">
      <c r="B95" s="43" t="s">
        <v>180</v>
      </c>
      <c r="C95" s="43">
        <v>589</v>
      </c>
      <c r="D95" s="43" t="s">
        <v>750</v>
      </c>
      <c r="E95" s="43" t="s">
        <v>106</v>
      </c>
      <c r="F95" s="43" t="s">
        <v>752</v>
      </c>
      <c r="G95" s="43" t="s">
        <v>627</v>
      </c>
      <c r="H95" s="43">
        <v>60</v>
      </c>
      <c r="I95" s="43">
        <v>-53.633600000000001</v>
      </c>
      <c r="J95" s="28">
        <v>-3.6880000000000002E-7</v>
      </c>
      <c r="K95" s="43" t="s">
        <v>1685</v>
      </c>
      <c r="L95" s="43" t="s">
        <v>65</v>
      </c>
      <c r="N95" s="43" t="s">
        <v>180</v>
      </c>
      <c r="O95" s="43">
        <v>589</v>
      </c>
      <c r="P95" s="43" t="s">
        <v>750</v>
      </c>
      <c r="Q95" s="43" t="s">
        <v>621</v>
      </c>
      <c r="R95" s="43" t="s">
        <v>752</v>
      </c>
      <c r="S95" s="43" t="s">
        <v>627</v>
      </c>
      <c r="T95" s="43">
        <v>10</v>
      </c>
      <c r="U95" s="43">
        <v>-53.633099999999999</v>
      </c>
      <c r="V95" s="28">
        <v>-3.6880000000000002E-7</v>
      </c>
      <c r="W95" s="43" t="s">
        <v>1685</v>
      </c>
      <c r="X95" s="43" t="s">
        <v>65</v>
      </c>
    </row>
    <row r="96" spans="2:24" x14ac:dyDescent="0.2">
      <c r="B96" s="43" t="s">
        <v>180</v>
      </c>
      <c r="C96" s="43">
        <v>592</v>
      </c>
      <c r="D96" s="43" t="s">
        <v>753</v>
      </c>
      <c r="E96" s="43" t="s">
        <v>106</v>
      </c>
      <c r="F96" s="43" t="s">
        <v>754</v>
      </c>
      <c r="G96" s="43" t="s">
        <v>625</v>
      </c>
      <c r="H96" s="43">
        <v>60</v>
      </c>
      <c r="I96" s="43">
        <v>-62.365000000000002</v>
      </c>
      <c r="J96" s="28">
        <v>-4.2879999999999998E-7</v>
      </c>
      <c r="K96" s="43" t="s">
        <v>1685</v>
      </c>
      <c r="L96" s="43" t="s">
        <v>65</v>
      </c>
      <c r="N96" s="43" t="s">
        <v>180</v>
      </c>
      <c r="O96" s="43">
        <v>592</v>
      </c>
      <c r="P96" s="43" t="s">
        <v>753</v>
      </c>
      <c r="Q96" s="43" t="s">
        <v>621</v>
      </c>
      <c r="R96" s="43" t="s">
        <v>754</v>
      </c>
      <c r="S96" s="43" t="s">
        <v>625</v>
      </c>
      <c r="T96" s="43">
        <v>10</v>
      </c>
      <c r="U96" s="43">
        <v>-62.365499999999997</v>
      </c>
      <c r="V96" s="28">
        <v>-4.2879999999999998E-7</v>
      </c>
      <c r="W96" s="43" t="s">
        <v>1685</v>
      </c>
      <c r="X96" s="43" t="s">
        <v>65</v>
      </c>
    </row>
    <row r="97" spans="2:24" x14ac:dyDescent="0.2">
      <c r="B97" s="43" t="s">
        <v>180</v>
      </c>
      <c r="C97" s="43">
        <v>592</v>
      </c>
      <c r="D97" s="43" t="s">
        <v>753</v>
      </c>
      <c r="E97" s="43" t="s">
        <v>106</v>
      </c>
      <c r="F97" s="43" t="s">
        <v>755</v>
      </c>
      <c r="G97" s="43" t="s">
        <v>627</v>
      </c>
      <c r="H97" s="43">
        <v>60</v>
      </c>
      <c r="I97" s="43">
        <v>-53.672400000000003</v>
      </c>
      <c r="J97" s="28">
        <v>-3.6899999999999998E-7</v>
      </c>
      <c r="K97" s="43" t="s">
        <v>1685</v>
      </c>
      <c r="L97" s="43" t="s">
        <v>65</v>
      </c>
      <c r="N97" s="43" t="s">
        <v>180</v>
      </c>
      <c r="O97" s="43">
        <v>592</v>
      </c>
      <c r="P97" s="43" t="s">
        <v>753</v>
      </c>
      <c r="Q97" s="43" t="s">
        <v>621</v>
      </c>
      <c r="R97" s="43" t="s">
        <v>755</v>
      </c>
      <c r="S97" s="43" t="s">
        <v>627</v>
      </c>
      <c r="T97" s="43">
        <v>10</v>
      </c>
      <c r="U97" s="43">
        <v>-53.671900000000001</v>
      </c>
      <c r="V97" s="28">
        <v>-3.6899999999999998E-7</v>
      </c>
      <c r="W97" s="43" t="s">
        <v>1685</v>
      </c>
      <c r="X97" s="43" t="s">
        <v>65</v>
      </c>
    </row>
    <row r="98" spans="2:24" x14ac:dyDescent="0.2">
      <c r="B98" s="43" t="s">
        <v>180</v>
      </c>
      <c r="C98" s="43">
        <v>595</v>
      </c>
      <c r="D98" s="43" t="s">
        <v>756</v>
      </c>
      <c r="E98" s="43" t="s">
        <v>106</v>
      </c>
      <c r="F98" s="43" t="s">
        <v>757</v>
      </c>
      <c r="G98" s="43" t="s">
        <v>625</v>
      </c>
      <c r="H98" s="43">
        <v>60</v>
      </c>
      <c r="I98" s="43">
        <v>-58.802799999999998</v>
      </c>
      <c r="J98" s="28">
        <v>-4.0429999999999999E-7</v>
      </c>
      <c r="K98" s="43" t="s">
        <v>1685</v>
      </c>
      <c r="L98" s="43" t="s">
        <v>65</v>
      </c>
      <c r="N98" s="43" t="s">
        <v>180</v>
      </c>
      <c r="O98" s="43">
        <v>595</v>
      </c>
      <c r="P98" s="43" t="s">
        <v>756</v>
      </c>
      <c r="Q98" s="43" t="s">
        <v>621</v>
      </c>
      <c r="R98" s="43" t="s">
        <v>757</v>
      </c>
      <c r="S98" s="43" t="s">
        <v>625</v>
      </c>
      <c r="T98" s="43">
        <v>10</v>
      </c>
      <c r="U98" s="43">
        <v>-58.8033</v>
      </c>
      <c r="V98" s="28">
        <v>-4.0429999999999999E-7</v>
      </c>
      <c r="W98" s="43" t="s">
        <v>1685</v>
      </c>
      <c r="X98" s="43" t="s">
        <v>65</v>
      </c>
    </row>
    <row r="99" spans="2:24" x14ac:dyDescent="0.2">
      <c r="B99" s="43" t="s">
        <v>180</v>
      </c>
      <c r="C99" s="43">
        <v>595</v>
      </c>
      <c r="D99" s="43" t="s">
        <v>756</v>
      </c>
      <c r="E99" s="43" t="s">
        <v>106</v>
      </c>
      <c r="F99" s="43" t="s">
        <v>758</v>
      </c>
      <c r="G99" s="43" t="s">
        <v>627</v>
      </c>
      <c r="H99" s="43">
        <v>60</v>
      </c>
      <c r="I99" s="43">
        <v>-57.337699999999998</v>
      </c>
      <c r="J99" s="28">
        <v>-3.9420000000000002E-7</v>
      </c>
      <c r="K99" s="43" t="s">
        <v>1685</v>
      </c>
      <c r="L99" s="43" t="s">
        <v>65</v>
      </c>
      <c r="N99" s="43" t="s">
        <v>180</v>
      </c>
      <c r="O99" s="43">
        <v>595</v>
      </c>
      <c r="P99" s="43" t="s">
        <v>756</v>
      </c>
      <c r="Q99" s="43" t="s">
        <v>621</v>
      </c>
      <c r="R99" s="43" t="s">
        <v>758</v>
      </c>
      <c r="S99" s="43" t="s">
        <v>627</v>
      </c>
      <c r="T99" s="43">
        <v>10</v>
      </c>
      <c r="U99" s="43">
        <v>-57.3371</v>
      </c>
      <c r="V99" s="28">
        <v>-3.9420000000000002E-7</v>
      </c>
      <c r="W99" s="43" t="s">
        <v>1685</v>
      </c>
      <c r="X99" s="43" t="s">
        <v>65</v>
      </c>
    </row>
    <row r="100" spans="2:24" x14ac:dyDescent="0.2">
      <c r="B100" s="43" t="s">
        <v>180</v>
      </c>
      <c r="C100" s="43">
        <v>598</v>
      </c>
      <c r="D100" s="43" t="s">
        <v>759</v>
      </c>
      <c r="E100" s="43" t="s">
        <v>106</v>
      </c>
      <c r="F100" s="43" t="s">
        <v>760</v>
      </c>
      <c r="G100" s="43" t="s">
        <v>625</v>
      </c>
      <c r="H100" s="43">
        <v>60</v>
      </c>
      <c r="I100" s="43">
        <v>-49.466999999999999</v>
      </c>
      <c r="J100" s="28">
        <v>-4.277E-7</v>
      </c>
      <c r="K100" s="43" t="s">
        <v>1685</v>
      </c>
      <c r="L100" s="43" t="s">
        <v>65</v>
      </c>
      <c r="N100" s="43" t="s">
        <v>180</v>
      </c>
      <c r="O100" s="43">
        <v>598</v>
      </c>
      <c r="P100" s="43" t="s">
        <v>759</v>
      </c>
      <c r="Q100" s="43" t="s">
        <v>621</v>
      </c>
      <c r="R100" s="43" t="s">
        <v>760</v>
      </c>
      <c r="S100" s="43" t="s">
        <v>625</v>
      </c>
      <c r="T100" s="43">
        <v>10</v>
      </c>
      <c r="U100" s="43">
        <v>-49.466700000000003</v>
      </c>
      <c r="V100" s="28">
        <v>-4.277E-7</v>
      </c>
      <c r="W100" s="43" t="s">
        <v>1685</v>
      </c>
      <c r="X100" s="43" t="s">
        <v>65</v>
      </c>
    </row>
    <row r="101" spans="2:24" x14ac:dyDescent="0.2">
      <c r="B101" s="43" t="s">
        <v>180</v>
      </c>
      <c r="C101" s="43">
        <v>598</v>
      </c>
      <c r="D101" s="43" t="s">
        <v>759</v>
      </c>
      <c r="E101" s="43" t="s">
        <v>106</v>
      </c>
      <c r="F101" s="43" t="s">
        <v>761</v>
      </c>
      <c r="G101" s="43" t="s">
        <v>627</v>
      </c>
      <c r="H101" s="43">
        <v>60</v>
      </c>
      <c r="I101" s="43">
        <v>-44.441899999999997</v>
      </c>
      <c r="J101" s="28">
        <v>-3.8430000000000002E-7</v>
      </c>
      <c r="K101" s="43" t="s">
        <v>1685</v>
      </c>
      <c r="L101" s="43" t="s">
        <v>65</v>
      </c>
      <c r="N101" s="43" t="s">
        <v>180</v>
      </c>
      <c r="O101" s="43">
        <v>598</v>
      </c>
      <c r="P101" s="43" t="s">
        <v>759</v>
      </c>
      <c r="Q101" s="43" t="s">
        <v>621</v>
      </c>
      <c r="R101" s="43" t="s">
        <v>761</v>
      </c>
      <c r="S101" s="43" t="s">
        <v>627</v>
      </c>
      <c r="T101" s="43">
        <v>10</v>
      </c>
      <c r="U101" s="43">
        <v>-44.4407</v>
      </c>
      <c r="V101" s="28">
        <v>-3.8430000000000002E-7</v>
      </c>
      <c r="W101" s="43" t="s">
        <v>1685</v>
      </c>
      <c r="X101" s="43" t="s">
        <v>65</v>
      </c>
    </row>
    <row r="102" spans="2:24" x14ac:dyDescent="0.2">
      <c r="B102" s="43" t="s">
        <v>180</v>
      </c>
      <c r="C102" s="43">
        <v>606</v>
      </c>
      <c r="D102" s="43" t="s">
        <v>762</v>
      </c>
      <c r="E102" s="43" t="s">
        <v>106</v>
      </c>
      <c r="F102" s="43" t="s">
        <v>763</v>
      </c>
      <c r="G102" s="43" t="s">
        <v>625</v>
      </c>
      <c r="H102" s="43">
        <v>60</v>
      </c>
      <c r="I102" s="43">
        <v>-2.8601000000000001</v>
      </c>
      <c r="J102" s="28">
        <v>-2.044E-8</v>
      </c>
      <c r="K102" s="43" t="s">
        <v>1685</v>
      </c>
      <c r="L102" s="43" t="s">
        <v>65</v>
      </c>
      <c r="N102" s="43" t="s">
        <v>180</v>
      </c>
      <c r="O102" s="43">
        <v>606</v>
      </c>
      <c r="P102" s="43" t="s">
        <v>762</v>
      </c>
      <c r="Q102" s="43" t="s">
        <v>621</v>
      </c>
      <c r="R102" s="43" t="s">
        <v>763</v>
      </c>
      <c r="S102" s="43" t="s">
        <v>625</v>
      </c>
      <c r="T102" s="43">
        <v>10</v>
      </c>
      <c r="U102" s="43">
        <v>-2.8685</v>
      </c>
      <c r="V102" s="28">
        <v>-2.0500000000000002E-8</v>
      </c>
      <c r="W102" s="43" t="s">
        <v>1685</v>
      </c>
      <c r="X102" s="43" t="s">
        <v>65</v>
      </c>
    </row>
    <row r="103" spans="2:24" x14ac:dyDescent="0.2">
      <c r="B103" s="43" t="s">
        <v>180</v>
      </c>
      <c r="C103" s="43">
        <v>606</v>
      </c>
      <c r="D103" s="43" t="s">
        <v>762</v>
      </c>
      <c r="E103" s="43" t="s">
        <v>106</v>
      </c>
      <c r="F103" s="43" t="s">
        <v>764</v>
      </c>
      <c r="G103" s="43" t="s">
        <v>627</v>
      </c>
      <c r="H103" s="43">
        <v>60</v>
      </c>
      <c r="I103" s="43">
        <v>-36.646000000000001</v>
      </c>
      <c r="J103" s="28">
        <v>-2.6189999999999998E-7</v>
      </c>
      <c r="K103" s="43" t="s">
        <v>1685</v>
      </c>
      <c r="L103" s="43" t="s">
        <v>65</v>
      </c>
      <c r="N103" s="43" t="s">
        <v>180</v>
      </c>
      <c r="O103" s="43">
        <v>606</v>
      </c>
      <c r="P103" s="43" t="s">
        <v>762</v>
      </c>
      <c r="Q103" s="43" t="s">
        <v>621</v>
      </c>
      <c r="R103" s="43" t="s">
        <v>764</v>
      </c>
      <c r="S103" s="43" t="s">
        <v>627</v>
      </c>
      <c r="T103" s="43">
        <v>10</v>
      </c>
      <c r="U103" s="43">
        <v>-36.637799999999999</v>
      </c>
      <c r="V103" s="28">
        <v>-2.6179999999999998E-7</v>
      </c>
      <c r="W103" s="43" t="s">
        <v>1685</v>
      </c>
      <c r="X103" s="43" t="s">
        <v>65</v>
      </c>
    </row>
    <row r="104" spans="2:24" x14ac:dyDescent="0.2">
      <c r="B104" s="43" t="s">
        <v>180</v>
      </c>
      <c r="C104" s="43">
        <v>607</v>
      </c>
      <c r="D104" s="43" t="s">
        <v>765</v>
      </c>
      <c r="E104" s="43" t="s">
        <v>106</v>
      </c>
      <c r="F104" s="43" t="s">
        <v>766</v>
      </c>
      <c r="G104" s="43" t="s">
        <v>625</v>
      </c>
      <c r="H104" s="43">
        <v>60</v>
      </c>
      <c r="I104" s="43">
        <v>2.7364999999999999</v>
      </c>
      <c r="J104" s="28">
        <v>1.9560000000000001E-8</v>
      </c>
      <c r="K104" s="43" t="s">
        <v>1685</v>
      </c>
      <c r="L104" s="43" t="s">
        <v>65</v>
      </c>
      <c r="N104" s="43" t="s">
        <v>180</v>
      </c>
      <c r="O104" s="43">
        <v>607</v>
      </c>
      <c r="P104" s="43" t="s">
        <v>765</v>
      </c>
      <c r="Q104" s="43" t="s">
        <v>621</v>
      </c>
      <c r="R104" s="43" t="s">
        <v>766</v>
      </c>
      <c r="S104" s="43" t="s">
        <v>625</v>
      </c>
      <c r="T104" s="43">
        <v>10</v>
      </c>
      <c r="U104" s="43">
        <v>2.7282999999999999</v>
      </c>
      <c r="V104" s="28">
        <v>1.9499999999999999E-8</v>
      </c>
      <c r="W104" s="43" t="s">
        <v>1685</v>
      </c>
      <c r="X104" s="43" t="s">
        <v>65</v>
      </c>
    </row>
    <row r="105" spans="2:24" x14ac:dyDescent="0.2">
      <c r="B105" s="43" t="s">
        <v>180</v>
      </c>
      <c r="C105" s="43">
        <v>607</v>
      </c>
      <c r="D105" s="43" t="s">
        <v>765</v>
      </c>
      <c r="E105" s="43" t="s">
        <v>106</v>
      </c>
      <c r="F105" s="43" t="s">
        <v>767</v>
      </c>
      <c r="G105" s="43" t="s">
        <v>627</v>
      </c>
      <c r="H105" s="43">
        <v>60</v>
      </c>
      <c r="I105" s="43">
        <v>-42.930999999999997</v>
      </c>
      <c r="J105" s="28">
        <v>-3.0680000000000002E-7</v>
      </c>
      <c r="K105" s="43" t="s">
        <v>1685</v>
      </c>
      <c r="L105" s="43" t="s">
        <v>65</v>
      </c>
      <c r="N105" s="43" t="s">
        <v>180</v>
      </c>
      <c r="O105" s="43">
        <v>607</v>
      </c>
      <c r="P105" s="43" t="s">
        <v>765</v>
      </c>
      <c r="Q105" s="43" t="s">
        <v>621</v>
      </c>
      <c r="R105" s="43" t="s">
        <v>767</v>
      </c>
      <c r="S105" s="43" t="s">
        <v>627</v>
      </c>
      <c r="T105" s="43">
        <v>10</v>
      </c>
      <c r="U105" s="43">
        <v>-42.922600000000003</v>
      </c>
      <c r="V105" s="28">
        <v>-3.0680000000000002E-7</v>
      </c>
      <c r="W105" s="43" t="s">
        <v>1685</v>
      </c>
      <c r="X105" s="43" t="s">
        <v>65</v>
      </c>
    </row>
    <row r="106" spans="2:24" x14ac:dyDescent="0.2">
      <c r="B106" s="43" t="s">
        <v>180</v>
      </c>
      <c r="C106" s="43">
        <v>608</v>
      </c>
      <c r="D106" s="43" t="s">
        <v>765</v>
      </c>
      <c r="E106" s="43" t="s">
        <v>106</v>
      </c>
      <c r="F106" s="43" t="s">
        <v>768</v>
      </c>
      <c r="G106" s="43" t="s">
        <v>625</v>
      </c>
      <c r="H106" s="43">
        <v>60</v>
      </c>
      <c r="I106" s="43">
        <v>0.68610000000000004</v>
      </c>
      <c r="J106" s="28">
        <v>4.9769999999999997E-9</v>
      </c>
      <c r="K106" s="43" t="s">
        <v>1685</v>
      </c>
      <c r="L106" s="43" t="s">
        <v>65</v>
      </c>
      <c r="N106" s="43" t="s">
        <v>180</v>
      </c>
      <c r="O106" s="43">
        <v>608</v>
      </c>
      <c r="P106" s="43" t="s">
        <v>765</v>
      </c>
      <c r="Q106" s="43" t="s">
        <v>621</v>
      </c>
      <c r="R106" s="43" t="s">
        <v>768</v>
      </c>
      <c r="S106" s="43" t="s">
        <v>625</v>
      </c>
      <c r="T106" s="43">
        <v>10</v>
      </c>
      <c r="U106" s="43">
        <v>0.67759999999999998</v>
      </c>
      <c r="V106" s="28">
        <v>4.9149999999999997E-9</v>
      </c>
      <c r="W106" s="43" t="s">
        <v>1685</v>
      </c>
      <c r="X106" s="43" t="s">
        <v>65</v>
      </c>
    </row>
    <row r="107" spans="2:24" x14ac:dyDescent="0.2">
      <c r="B107" s="43" t="s">
        <v>180</v>
      </c>
      <c r="C107" s="43">
        <v>608</v>
      </c>
      <c r="D107" s="43" t="s">
        <v>765</v>
      </c>
      <c r="E107" s="43" t="s">
        <v>106</v>
      </c>
      <c r="F107" s="43" t="s">
        <v>769</v>
      </c>
      <c r="G107" s="43" t="s">
        <v>627</v>
      </c>
      <c r="H107" s="43">
        <v>60</v>
      </c>
      <c r="I107" s="43">
        <v>-43.478999999999999</v>
      </c>
      <c r="J107" s="28">
        <v>-3.1539999999999998E-7</v>
      </c>
      <c r="K107" s="43" t="s">
        <v>1685</v>
      </c>
      <c r="L107" s="43" t="s">
        <v>65</v>
      </c>
      <c r="N107" s="43" t="s">
        <v>180</v>
      </c>
      <c r="O107" s="43">
        <v>608</v>
      </c>
      <c r="P107" s="43" t="s">
        <v>765</v>
      </c>
      <c r="Q107" s="43" t="s">
        <v>621</v>
      </c>
      <c r="R107" s="43" t="s">
        <v>769</v>
      </c>
      <c r="S107" s="43" t="s">
        <v>627</v>
      </c>
      <c r="T107" s="43">
        <v>10</v>
      </c>
      <c r="U107" s="43">
        <v>-43.470599999999997</v>
      </c>
      <c r="V107" s="28">
        <v>-3.1530000000000002E-7</v>
      </c>
      <c r="W107" s="43" t="s">
        <v>1685</v>
      </c>
      <c r="X107" s="43" t="s">
        <v>65</v>
      </c>
    </row>
    <row r="108" spans="2:24" x14ac:dyDescent="0.2">
      <c r="B108" s="43" t="s">
        <v>180</v>
      </c>
      <c r="C108" s="43">
        <v>609</v>
      </c>
      <c r="D108" s="43" t="s">
        <v>765</v>
      </c>
      <c r="E108" s="43" t="s">
        <v>106</v>
      </c>
      <c r="F108" s="43" t="s">
        <v>770</v>
      </c>
      <c r="G108" s="43" t="s">
        <v>625</v>
      </c>
      <c r="H108" s="43">
        <v>60</v>
      </c>
      <c r="I108" s="43">
        <v>1.2665999999999999</v>
      </c>
      <c r="J108" s="28">
        <v>9.0520000000000006E-9</v>
      </c>
      <c r="K108" s="43" t="s">
        <v>1685</v>
      </c>
      <c r="L108" s="43" t="s">
        <v>65</v>
      </c>
      <c r="N108" s="43" t="s">
        <v>180</v>
      </c>
      <c r="O108" s="43">
        <v>609</v>
      </c>
      <c r="P108" s="43" t="s">
        <v>765</v>
      </c>
      <c r="Q108" s="43" t="s">
        <v>621</v>
      </c>
      <c r="R108" s="43" t="s">
        <v>770</v>
      </c>
      <c r="S108" s="43" t="s">
        <v>625</v>
      </c>
      <c r="T108" s="43">
        <v>10</v>
      </c>
      <c r="U108" s="43">
        <v>1.2581</v>
      </c>
      <c r="V108" s="28">
        <v>8.9909999999999992E-9</v>
      </c>
      <c r="W108" s="43" t="s">
        <v>1685</v>
      </c>
      <c r="X108" s="43" t="s">
        <v>65</v>
      </c>
    </row>
    <row r="109" spans="2:24" x14ac:dyDescent="0.2">
      <c r="B109" s="43" t="s">
        <v>180</v>
      </c>
      <c r="C109" s="43">
        <v>609</v>
      </c>
      <c r="D109" s="43" t="s">
        <v>765</v>
      </c>
      <c r="E109" s="43" t="s">
        <v>106</v>
      </c>
      <c r="F109" s="43" t="s">
        <v>771</v>
      </c>
      <c r="G109" s="43" t="s">
        <v>627</v>
      </c>
      <c r="H109" s="43">
        <v>60</v>
      </c>
      <c r="I109" s="43">
        <v>-40.297499999999999</v>
      </c>
      <c r="J109" s="28">
        <v>-2.8799999999999998E-7</v>
      </c>
      <c r="K109" s="43" t="s">
        <v>1685</v>
      </c>
      <c r="L109" s="43" t="s">
        <v>65</v>
      </c>
      <c r="N109" s="43" t="s">
        <v>180</v>
      </c>
      <c r="O109" s="43">
        <v>609</v>
      </c>
      <c r="P109" s="43" t="s">
        <v>765</v>
      </c>
      <c r="Q109" s="43" t="s">
        <v>621</v>
      </c>
      <c r="R109" s="43" t="s">
        <v>771</v>
      </c>
      <c r="S109" s="43" t="s">
        <v>627</v>
      </c>
      <c r="T109" s="43">
        <v>10</v>
      </c>
      <c r="U109" s="43">
        <v>-40.289299999999997</v>
      </c>
      <c r="V109" s="28">
        <v>-2.8789999999999998E-7</v>
      </c>
      <c r="W109" s="43" t="s">
        <v>1685</v>
      </c>
      <c r="X109" s="43" t="s">
        <v>65</v>
      </c>
    </row>
    <row r="110" spans="2:24" x14ac:dyDescent="0.2">
      <c r="B110" s="43" t="s">
        <v>180</v>
      </c>
      <c r="C110" s="43">
        <v>610</v>
      </c>
      <c r="D110" s="43" t="s">
        <v>772</v>
      </c>
      <c r="E110" s="43" t="s">
        <v>106</v>
      </c>
      <c r="F110" s="43" t="s">
        <v>773</v>
      </c>
      <c r="G110" s="43" t="s">
        <v>625</v>
      </c>
      <c r="H110" s="43">
        <v>60</v>
      </c>
      <c r="I110" s="43">
        <v>4.6525999999999996</v>
      </c>
      <c r="J110" s="28">
        <v>3.3250000000000003E-8</v>
      </c>
      <c r="K110" s="43" t="s">
        <v>1685</v>
      </c>
      <c r="L110" s="43" t="s">
        <v>65</v>
      </c>
      <c r="N110" s="43" t="s">
        <v>180</v>
      </c>
      <c r="O110" s="43">
        <v>610</v>
      </c>
      <c r="P110" s="43" t="s">
        <v>772</v>
      </c>
      <c r="Q110" s="43" t="s">
        <v>621</v>
      </c>
      <c r="R110" s="43" t="s">
        <v>773</v>
      </c>
      <c r="S110" s="43" t="s">
        <v>625</v>
      </c>
      <c r="T110" s="43">
        <v>10</v>
      </c>
      <c r="U110" s="43">
        <v>4.6444000000000001</v>
      </c>
      <c r="V110" s="28">
        <v>3.3190000000000001E-8</v>
      </c>
      <c r="W110" s="43" t="s">
        <v>1685</v>
      </c>
      <c r="X110" s="43" t="s">
        <v>65</v>
      </c>
    </row>
    <row r="111" spans="2:24" x14ac:dyDescent="0.2">
      <c r="B111" s="43" t="s">
        <v>180</v>
      </c>
      <c r="C111" s="43">
        <v>610</v>
      </c>
      <c r="D111" s="43" t="s">
        <v>772</v>
      </c>
      <c r="E111" s="43" t="s">
        <v>106</v>
      </c>
      <c r="F111" s="43" t="s">
        <v>774</v>
      </c>
      <c r="G111" s="43" t="s">
        <v>627</v>
      </c>
      <c r="H111" s="43">
        <v>60</v>
      </c>
      <c r="I111" s="43">
        <v>-45.187899999999999</v>
      </c>
      <c r="J111" s="28">
        <v>-3.2290000000000001E-7</v>
      </c>
      <c r="K111" s="43" t="s">
        <v>1685</v>
      </c>
      <c r="L111" s="43" t="s">
        <v>65</v>
      </c>
      <c r="N111" s="43" t="s">
        <v>180</v>
      </c>
      <c r="O111" s="43">
        <v>610</v>
      </c>
      <c r="P111" s="43" t="s">
        <v>772</v>
      </c>
      <c r="Q111" s="43" t="s">
        <v>621</v>
      </c>
      <c r="R111" s="43" t="s">
        <v>774</v>
      </c>
      <c r="S111" s="43" t="s">
        <v>627</v>
      </c>
      <c r="T111" s="43">
        <v>10</v>
      </c>
      <c r="U111" s="43">
        <v>-45.179499999999997</v>
      </c>
      <c r="V111" s="28">
        <v>-3.2290000000000001E-7</v>
      </c>
      <c r="W111" s="43" t="s">
        <v>1685</v>
      </c>
      <c r="X111" s="43" t="s">
        <v>65</v>
      </c>
    </row>
    <row r="112" spans="2:24" x14ac:dyDescent="0.2">
      <c r="B112" s="43" t="s">
        <v>180</v>
      </c>
      <c r="C112" s="43">
        <v>584</v>
      </c>
      <c r="D112" s="43" t="s">
        <v>775</v>
      </c>
      <c r="E112" s="43" t="s">
        <v>106</v>
      </c>
      <c r="F112" s="43" t="s">
        <v>776</v>
      </c>
      <c r="G112" s="43" t="s">
        <v>625</v>
      </c>
      <c r="H112" s="43">
        <v>60</v>
      </c>
      <c r="I112" s="43">
        <v>-41.8005</v>
      </c>
      <c r="J112" s="28">
        <v>-3.58E-7</v>
      </c>
      <c r="K112" s="43" t="s">
        <v>1685</v>
      </c>
      <c r="L112" s="43" t="s">
        <v>65</v>
      </c>
      <c r="N112" s="43" t="s">
        <v>180</v>
      </c>
      <c r="O112" s="43">
        <v>584</v>
      </c>
      <c r="P112" s="43" t="s">
        <v>775</v>
      </c>
      <c r="Q112" s="43" t="s">
        <v>621</v>
      </c>
      <c r="R112" s="43" t="s">
        <v>776</v>
      </c>
      <c r="S112" s="43" t="s">
        <v>625</v>
      </c>
      <c r="T112" s="43">
        <v>10</v>
      </c>
      <c r="U112" s="43">
        <v>-41.801600000000001</v>
      </c>
      <c r="V112" s="28">
        <v>-3.5810000000000001E-7</v>
      </c>
      <c r="W112" s="43" t="s">
        <v>1685</v>
      </c>
      <c r="X112" s="43" t="s">
        <v>65</v>
      </c>
    </row>
    <row r="113" spans="2:24" x14ac:dyDescent="0.2">
      <c r="B113" s="43" t="s">
        <v>180</v>
      </c>
      <c r="C113" s="43">
        <v>584</v>
      </c>
      <c r="D113" s="43" t="s">
        <v>775</v>
      </c>
      <c r="E113" s="43" t="s">
        <v>106</v>
      </c>
      <c r="F113" s="43" t="s">
        <v>777</v>
      </c>
      <c r="G113" s="43" t="s">
        <v>627</v>
      </c>
      <c r="H113" s="43">
        <v>60</v>
      </c>
      <c r="I113" s="43">
        <v>-41.791800000000002</v>
      </c>
      <c r="J113" s="28">
        <v>-3.58E-7</v>
      </c>
      <c r="K113" s="43" t="s">
        <v>1685</v>
      </c>
      <c r="L113" s="43" t="s">
        <v>65</v>
      </c>
      <c r="N113" s="43" t="s">
        <v>180</v>
      </c>
      <c r="O113" s="43">
        <v>584</v>
      </c>
      <c r="P113" s="43" t="s">
        <v>775</v>
      </c>
      <c r="Q113" s="43" t="s">
        <v>621</v>
      </c>
      <c r="R113" s="43" t="s">
        <v>777</v>
      </c>
      <c r="S113" s="43" t="s">
        <v>627</v>
      </c>
      <c r="T113" s="43">
        <v>10</v>
      </c>
      <c r="U113" s="43">
        <v>-41.792200000000001</v>
      </c>
      <c r="V113" s="28">
        <v>-3.58E-7</v>
      </c>
      <c r="W113" s="43" t="s">
        <v>1685</v>
      </c>
      <c r="X113" s="43" t="s">
        <v>65</v>
      </c>
    </row>
    <row r="114" spans="2:24" x14ac:dyDescent="0.2">
      <c r="B114" s="43" t="s">
        <v>180</v>
      </c>
      <c r="C114" s="43">
        <v>587</v>
      </c>
      <c r="D114" s="43" t="s">
        <v>778</v>
      </c>
      <c r="E114" s="43" t="s">
        <v>106</v>
      </c>
      <c r="F114" s="43" t="s">
        <v>779</v>
      </c>
      <c r="G114" s="43" t="s">
        <v>625</v>
      </c>
      <c r="H114" s="43">
        <v>60</v>
      </c>
      <c r="I114" s="43">
        <v>-59.431800000000003</v>
      </c>
      <c r="J114" s="28">
        <v>-4.1240000000000001E-7</v>
      </c>
      <c r="K114" s="43" t="s">
        <v>1685</v>
      </c>
      <c r="L114" s="43" t="s">
        <v>65</v>
      </c>
      <c r="N114" s="43" t="s">
        <v>180</v>
      </c>
      <c r="O114" s="43">
        <v>587</v>
      </c>
      <c r="P114" s="43" t="s">
        <v>778</v>
      </c>
      <c r="Q114" s="43" t="s">
        <v>621</v>
      </c>
      <c r="R114" s="43" t="s">
        <v>779</v>
      </c>
      <c r="S114" s="43" t="s">
        <v>625</v>
      </c>
      <c r="T114" s="43">
        <v>10</v>
      </c>
      <c r="U114" s="43">
        <v>-59.432400000000001</v>
      </c>
      <c r="V114" s="28">
        <v>-4.1240000000000001E-7</v>
      </c>
      <c r="W114" s="43" t="s">
        <v>1685</v>
      </c>
      <c r="X114" s="43" t="s">
        <v>65</v>
      </c>
    </row>
    <row r="115" spans="2:24" x14ac:dyDescent="0.2">
      <c r="B115" s="43" t="s">
        <v>180</v>
      </c>
      <c r="C115" s="43">
        <v>587</v>
      </c>
      <c r="D115" s="43" t="s">
        <v>778</v>
      </c>
      <c r="E115" s="43" t="s">
        <v>106</v>
      </c>
      <c r="F115" s="43" t="s">
        <v>780</v>
      </c>
      <c r="G115" s="43" t="s">
        <v>627</v>
      </c>
      <c r="H115" s="43">
        <v>60</v>
      </c>
      <c r="I115" s="43">
        <v>-59.424599999999998</v>
      </c>
      <c r="J115" s="28">
        <v>-4.1240000000000001E-7</v>
      </c>
      <c r="K115" s="43" t="s">
        <v>1685</v>
      </c>
      <c r="L115" s="43" t="s">
        <v>65</v>
      </c>
      <c r="N115" s="43" t="s">
        <v>180</v>
      </c>
      <c r="O115" s="43">
        <v>587</v>
      </c>
      <c r="P115" s="43" t="s">
        <v>778</v>
      </c>
      <c r="Q115" s="43" t="s">
        <v>621</v>
      </c>
      <c r="R115" s="43" t="s">
        <v>780</v>
      </c>
      <c r="S115" s="43" t="s">
        <v>627</v>
      </c>
      <c r="T115" s="43">
        <v>10</v>
      </c>
      <c r="U115" s="43">
        <v>-59.424199999999999</v>
      </c>
      <c r="V115" s="28">
        <v>-4.1240000000000001E-7</v>
      </c>
      <c r="W115" s="43" t="s">
        <v>1685</v>
      </c>
      <c r="X115" s="43" t="s">
        <v>65</v>
      </c>
    </row>
    <row r="116" spans="2:24" x14ac:dyDescent="0.2">
      <c r="B116" s="43" t="s">
        <v>180</v>
      </c>
      <c r="C116" s="43">
        <v>590</v>
      </c>
      <c r="D116" s="43" t="s">
        <v>781</v>
      </c>
      <c r="E116" s="43" t="s">
        <v>106</v>
      </c>
      <c r="F116" s="43" t="s">
        <v>782</v>
      </c>
      <c r="G116" s="43" t="s">
        <v>625</v>
      </c>
      <c r="H116" s="43">
        <v>60</v>
      </c>
      <c r="I116" s="43">
        <v>-57.299399999999999</v>
      </c>
      <c r="J116" s="28">
        <v>-3.9029999999999999E-7</v>
      </c>
      <c r="K116" s="43" t="s">
        <v>1685</v>
      </c>
      <c r="L116" s="43" t="s">
        <v>65</v>
      </c>
      <c r="N116" s="43" t="s">
        <v>180</v>
      </c>
      <c r="O116" s="43">
        <v>590</v>
      </c>
      <c r="P116" s="43" t="s">
        <v>781</v>
      </c>
      <c r="Q116" s="43" t="s">
        <v>621</v>
      </c>
      <c r="R116" s="43" t="s">
        <v>782</v>
      </c>
      <c r="S116" s="43" t="s">
        <v>625</v>
      </c>
      <c r="T116" s="43">
        <v>10</v>
      </c>
      <c r="U116" s="43">
        <v>-57.299900000000001</v>
      </c>
      <c r="V116" s="28">
        <v>-3.9029999999999999E-7</v>
      </c>
      <c r="W116" s="43" t="s">
        <v>1685</v>
      </c>
      <c r="X116" s="43" t="s">
        <v>65</v>
      </c>
    </row>
    <row r="117" spans="2:24" x14ac:dyDescent="0.2">
      <c r="B117" s="43" t="s">
        <v>180</v>
      </c>
      <c r="C117" s="43">
        <v>590</v>
      </c>
      <c r="D117" s="43" t="s">
        <v>781</v>
      </c>
      <c r="E117" s="43" t="s">
        <v>106</v>
      </c>
      <c r="F117" s="43" t="s">
        <v>783</v>
      </c>
      <c r="G117" s="43" t="s">
        <v>627</v>
      </c>
      <c r="H117" s="43">
        <v>60</v>
      </c>
      <c r="I117" s="43">
        <v>-57.295900000000003</v>
      </c>
      <c r="J117" s="28">
        <v>-3.9029999999999999E-7</v>
      </c>
      <c r="K117" s="43" t="s">
        <v>1685</v>
      </c>
      <c r="L117" s="43" t="s">
        <v>65</v>
      </c>
      <c r="N117" s="43" t="s">
        <v>180</v>
      </c>
      <c r="O117" s="43">
        <v>590</v>
      </c>
      <c r="P117" s="43" t="s">
        <v>781</v>
      </c>
      <c r="Q117" s="43" t="s">
        <v>621</v>
      </c>
      <c r="R117" s="43" t="s">
        <v>783</v>
      </c>
      <c r="S117" s="43" t="s">
        <v>627</v>
      </c>
      <c r="T117" s="43">
        <v>10</v>
      </c>
      <c r="U117" s="43">
        <v>-57.295400000000001</v>
      </c>
      <c r="V117" s="28">
        <v>-3.9029999999999999E-7</v>
      </c>
      <c r="W117" s="43" t="s">
        <v>1685</v>
      </c>
      <c r="X117" s="43" t="s">
        <v>65</v>
      </c>
    </row>
    <row r="118" spans="2:24" x14ac:dyDescent="0.2">
      <c r="B118" s="43" t="s">
        <v>180</v>
      </c>
      <c r="C118" s="43">
        <v>593</v>
      </c>
      <c r="D118" s="43" t="s">
        <v>784</v>
      </c>
      <c r="E118" s="43" t="s">
        <v>106</v>
      </c>
      <c r="F118" s="43" t="s">
        <v>785</v>
      </c>
      <c r="G118" s="43" t="s">
        <v>625</v>
      </c>
      <c r="H118" s="43">
        <v>60</v>
      </c>
      <c r="I118" s="43">
        <v>-57.317500000000003</v>
      </c>
      <c r="J118" s="28">
        <v>-3.904E-7</v>
      </c>
      <c r="K118" s="43" t="s">
        <v>1685</v>
      </c>
      <c r="L118" s="43" t="s">
        <v>65</v>
      </c>
      <c r="N118" s="43" t="s">
        <v>180</v>
      </c>
      <c r="O118" s="43">
        <v>593</v>
      </c>
      <c r="P118" s="43" t="s">
        <v>784</v>
      </c>
      <c r="Q118" s="43" t="s">
        <v>621</v>
      </c>
      <c r="R118" s="43" t="s">
        <v>785</v>
      </c>
      <c r="S118" s="43" t="s">
        <v>625</v>
      </c>
      <c r="T118" s="43">
        <v>10</v>
      </c>
      <c r="U118" s="43">
        <v>-57.317999999999998</v>
      </c>
      <c r="V118" s="28">
        <v>-3.904E-7</v>
      </c>
      <c r="W118" s="43" t="s">
        <v>1685</v>
      </c>
      <c r="X118" s="43" t="s">
        <v>65</v>
      </c>
    </row>
    <row r="119" spans="2:24" x14ac:dyDescent="0.2">
      <c r="B119" s="43" t="s">
        <v>180</v>
      </c>
      <c r="C119" s="43">
        <v>593</v>
      </c>
      <c r="D119" s="43" t="s">
        <v>784</v>
      </c>
      <c r="E119" s="43" t="s">
        <v>106</v>
      </c>
      <c r="F119" s="43" t="s">
        <v>786</v>
      </c>
      <c r="G119" s="43" t="s">
        <v>627</v>
      </c>
      <c r="H119" s="43">
        <v>60</v>
      </c>
      <c r="I119" s="43">
        <v>-57.317999999999998</v>
      </c>
      <c r="J119" s="28">
        <v>-3.904E-7</v>
      </c>
      <c r="K119" s="43" t="s">
        <v>1685</v>
      </c>
      <c r="L119" s="43" t="s">
        <v>65</v>
      </c>
      <c r="N119" s="43" t="s">
        <v>180</v>
      </c>
      <c r="O119" s="43">
        <v>593</v>
      </c>
      <c r="P119" s="43" t="s">
        <v>784</v>
      </c>
      <c r="Q119" s="43" t="s">
        <v>621</v>
      </c>
      <c r="R119" s="43" t="s">
        <v>786</v>
      </c>
      <c r="S119" s="43" t="s">
        <v>627</v>
      </c>
      <c r="T119" s="43">
        <v>10</v>
      </c>
      <c r="U119" s="43">
        <v>-57.317500000000003</v>
      </c>
      <c r="V119" s="28">
        <v>-3.904E-7</v>
      </c>
      <c r="W119" s="43" t="s">
        <v>1685</v>
      </c>
      <c r="X119" s="43" t="s">
        <v>65</v>
      </c>
    </row>
    <row r="120" spans="2:24" x14ac:dyDescent="0.2">
      <c r="B120" s="43" t="s">
        <v>180</v>
      </c>
      <c r="C120" s="43">
        <v>596</v>
      </c>
      <c r="D120" s="43" t="s">
        <v>787</v>
      </c>
      <c r="E120" s="43" t="s">
        <v>106</v>
      </c>
      <c r="F120" s="43" t="s">
        <v>788</v>
      </c>
      <c r="G120" s="43" t="s">
        <v>625</v>
      </c>
      <c r="H120" s="43">
        <v>60</v>
      </c>
      <c r="I120" s="43">
        <v>-59.760899999999999</v>
      </c>
      <c r="J120" s="28">
        <v>-4.1469999999999997E-7</v>
      </c>
      <c r="K120" s="43" t="s">
        <v>1685</v>
      </c>
      <c r="L120" s="43" t="s">
        <v>65</v>
      </c>
      <c r="N120" s="43" t="s">
        <v>180</v>
      </c>
      <c r="O120" s="43">
        <v>596</v>
      </c>
      <c r="P120" s="43" t="s">
        <v>787</v>
      </c>
      <c r="Q120" s="43" t="s">
        <v>621</v>
      </c>
      <c r="R120" s="43" t="s">
        <v>788</v>
      </c>
      <c r="S120" s="43" t="s">
        <v>625</v>
      </c>
      <c r="T120" s="43">
        <v>10</v>
      </c>
      <c r="U120" s="43">
        <v>-59.761400000000002</v>
      </c>
      <c r="V120" s="28">
        <v>-4.1469999999999997E-7</v>
      </c>
      <c r="W120" s="43" t="s">
        <v>1685</v>
      </c>
      <c r="X120" s="43" t="s">
        <v>65</v>
      </c>
    </row>
    <row r="121" spans="2:24" x14ac:dyDescent="0.2">
      <c r="B121" s="43" t="s">
        <v>180</v>
      </c>
      <c r="C121" s="43">
        <v>596</v>
      </c>
      <c r="D121" s="43" t="s">
        <v>787</v>
      </c>
      <c r="E121" s="43" t="s">
        <v>106</v>
      </c>
      <c r="F121" s="43" t="s">
        <v>789</v>
      </c>
      <c r="G121" s="43" t="s">
        <v>627</v>
      </c>
      <c r="H121" s="43">
        <v>60</v>
      </c>
      <c r="I121" s="43">
        <v>-59.782400000000003</v>
      </c>
      <c r="J121" s="28">
        <v>-4.1489999999999999E-7</v>
      </c>
      <c r="K121" s="43" t="s">
        <v>1685</v>
      </c>
      <c r="L121" s="43" t="s">
        <v>65</v>
      </c>
      <c r="N121" s="43" t="s">
        <v>180</v>
      </c>
      <c r="O121" s="43">
        <v>596</v>
      </c>
      <c r="P121" s="43" t="s">
        <v>787</v>
      </c>
      <c r="Q121" s="43" t="s">
        <v>621</v>
      </c>
      <c r="R121" s="43" t="s">
        <v>789</v>
      </c>
      <c r="S121" s="43" t="s">
        <v>627</v>
      </c>
      <c r="T121" s="43">
        <v>10</v>
      </c>
      <c r="U121" s="43">
        <v>-59.781799999999997</v>
      </c>
      <c r="V121" s="28">
        <v>-4.1489999999999999E-7</v>
      </c>
      <c r="W121" s="43" t="s">
        <v>1685</v>
      </c>
      <c r="X121" s="43" t="s">
        <v>65</v>
      </c>
    </row>
    <row r="122" spans="2:24" x14ac:dyDescent="0.2">
      <c r="B122" s="43" t="s">
        <v>180</v>
      </c>
      <c r="C122" s="43">
        <v>599</v>
      </c>
      <c r="D122" s="43" t="s">
        <v>790</v>
      </c>
      <c r="E122" s="43" t="s">
        <v>106</v>
      </c>
      <c r="F122" s="43" t="s">
        <v>791</v>
      </c>
      <c r="G122" s="43" t="s">
        <v>625</v>
      </c>
      <c r="H122" s="43">
        <v>60</v>
      </c>
      <c r="I122" s="43">
        <v>-45.5139</v>
      </c>
      <c r="J122" s="28">
        <v>-3.8990000000000002E-7</v>
      </c>
      <c r="K122" s="43" t="s">
        <v>1685</v>
      </c>
      <c r="L122" s="43" t="s">
        <v>65</v>
      </c>
      <c r="N122" s="43" t="s">
        <v>180</v>
      </c>
      <c r="O122" s="43">
        <v>599</v>
      </c>
      <c r="P122" s="43" t="s">
        <v>790</v>
      </c>
      <c r="Q122" s="43" t="s">
        <v>621</v>
      </c>
      <c r="R122" s="43" t="s">
        <v>791</v>
      </c>
      <c r="S122" s="43" t="s">
        <v>625</v>
      </c>
      <c r="T122" s="43">
        <v>10</v>
      </c>
      <c r="U122" s="43">
        <v>-45.513599999999997</v>
      </c>
      <c r="V122" s="28">
        <v>-3.8990000000000002E-7</v>
      </c>
      <c r="W122" s="43" t="s">
        <v>1685</v>
      </c>
      <c r="X122" s="43" t="s">
        <v>65</v>
      </c>
    </row>
    <row r="123" spans="2:24" x14ac:dyDescent="0.2">
      <c r="B123" s="43" t="s">
        <v>180</v>
      </c>
      <c r="C123" s="43">
        <v>599</v>
      </c>
      <c r="D123" s="43" t="s">
        <v>790</v>
      </c>
      <c r="E123" s="43" t="s">
        <v>106</v>
      </c>
      <c r="F123" s="43" t="s">
        <v>792</v>
      </c>
      <c r="G123" s="43" t="s">
        <v>627</v>
      </c>
      <c r="H123" s="43">
        <v>60</v>
      </c>
      <c r="I123" s="43">
        <v>-45.534399999999998</v>
      </c>
      <c r="J123" s="28">
        <v>-3.9000000000000002E-7</v>
      </c>
      <c r="K123" s="43" t="s">
        <v>1685</v>
      </c>
      <c r="L123" s="43" t="s">
        <v>65</v>
      </c>
      <c r="N123" s="43" t="s">
        <v>180</v>
      </c>
      <c r="O123" s="43">
        <v>599</v>
      </c>
      <c r="P123" s="43" t="s">
        <v>790</v>
      </c>
      <c r="Q123" s="43" t="s">
        <v>621</v>
      </c>
      <c r="R123" s="43" t="s">
        <v>792</v>
      </c>
      <c r="S123" s="43" t="s">
        <v>627</v>
      </c>
      <c r="T123" s="43">
        <v>10</v>
      </c>
      <c r="U123" s="43">
        <v>-45.533299999999997</v>
      </c>
      <c r="V123" s="28">
        <v>-3.9000000000000002E-7</v>
      </c>
      <c r="W123" s="43" t="s">
        <v>1685</v>
      </c>
      <c r="X123" s="43" t="s">
        <v>65</v>
      </c>
    </row>
    <row r="124" spans="2:24" x14ac:dyDescent="0.2">
      <c r="B124" s="43" t="s">
        <v>180</v>
      </c>
      <c r="C124" s="43">
        <v>611</v>
      </c>
      <c r="D124" s="43" t="s">
        <v>793</v>
      </c>
      <c r="E124" s="43" t="s">
        <v>106</v>
      </c>
      <c r="F124" s="43" t="s">
        <v>794</v>
      </c>
      <c r="G124" s="43" t="s">
        <v>625</v>
      </c>
      <c r="H124" s="43">
        <v>60</v>
      </c>
      <c r="I124" s="43">
        <v>-2.8622999999999998</v>
      </c>
      <c r="J124" s="28">
        <v>-2.0459999999999999E-8</v>
      </c>
      <c r="K124" s="43" t="s">
        <v>1685</v>
      </c>
      <c r="L124" s="43" t="s">
        <v>65</v>
      </c>
      <c r="N124" s="43" t="s">
        <v>180</v>
      </c>
      <c r="O124" s="43">
        <v>611</v>
      </c>
      <c r="P124" s="43" t="s">
        <v>793</v>
      </c>
      <c r="Q124" s="43" t="s">
        <v>621</v>
      </c>
      <c r="R124" s="43" t="s">
        <v>794</v>
      </c>
      <c r="S124" s="43" t="s">
        <v>625</v>
      </c>
      <c r="T124" s="43">
        <v>10</v>
      </c>
      <c r="U124" s="43">
        <v>-2.8708</v>
      </c>
      <c r="V124" s="28">
        <v>-2.0520000000000001E-8</v>
      </c>
      <c r="W124" s="43" t="s">
        <v>1685</v>
      </c>
      <c r="X124" s="43" t="s">
        <v>65</v>
      </c>
    </row>
    <row r="125" spans="2:24" x14ac:dyDescent="0.2">
      <c r="B125" s="43" t="s">
        <v>180</v>
      </c>
      <c r="C125" s="43">
        <v>611</v>
      </c>
      <c r="D125" s="43" t="s">
        <v>793</v>
      </c>
      <c r="E125" s="43" t="s">
        <v>106</v>
      </c>
      <c r="F125" s="43" t="s">
        <v>795</v>
      </c>
      <c r="G125" s="43" t="s">
        <v>627</v>
      </c>
      <c r="H125" s="43">
        <v>60</v>
      </c>
      <c r="I125" s="43">
        <v>-36.643799999999999</v>
      </c>
      <c r="J125" s="28">
        <v>-2.6189999999999998E-7</v>
      </c>
      <c r="K125" s="43" t="s">
        <v>1685</v>
      </c>
      <c r="L125" s="43" t="s">
        <v>65</v>
      </c>
      <c r="N125" s="43" t="s">
        <v>180</v>
      </c>
      <c r="O125" s="43">
        <v>611</v>
      </c>
      <c r="P125" s="43" t="s">
        <v>793</v>
      </c>
      <c r="Q125" s="43" t="s">
        <v>621</v>
      </c>
      <c r="R125" s="43" t="s">
        <v>795</v>
      </c>
      <c r="S125" s="43" t="s">
        <v>627</v>
      </c>
      <c r="T125" s="43">
        <v>10</v>
      </c>
      <c r="U125" s="43">
        <v>-36.635599999999997</v>
      </c>
      <c r="V125" s="28">
        <v>-2.6179999999999998E-7</v>
      </c>
      <c r="W125" s="43" t="s">
        <v>1685</v>
      </c>
      <c r="X125" s="43" t="s">
        <v>65</v>
      </c>
    </row>
    <row r="126" spans="2:24" x14ac:dyDescent="0.2">
      <c r="B126" s="43" t="s">
        <v>180</v>
      </c>
      <c r="C126" s="43">
        <v>612</v>
      </c>
      <c r="D126" s="43" t="s">
        <v>796</v>
      </c>
      <c r="E126" s="43" t="s">
        <v>106</v>
      </c>
      <c r="F126" s="43" t="s">
        <v>797</v>
      </c>
      <c r="G126" s="43" t="s">
        <v>625</v>
      </c>
      <c r="H126" s="43">
        <v>60</v>
      </c>
      <c r="I126" s="43">
        <v>2.7342</v>
      </c>
      <c r="J126" s="28">
        <v>1.9540000000000002E-8</v>
      </c>
      <c r="K126" s="43" t="s">
        <v>1685</v>
      </c>
      <c r="L126" s="43" t="s">
        <v>65</v>
      </c>
      <c r="N126" s="43" t="s">
        <v>180</v>
      </c>
      <c r="O126" s="43">
        <v>612</v>
      </c>
      <c r="P126" s="43" t="s">
        <v>796</v>
      </c>
      <c r="Q126" s="43" t="s">
        <v>621</v>
      </c>
      <c r="R126" s="43" t="s">
        <v>797</v>
      </c>
      <c r="S126" s="43" t="s">
        <v>625</v>
      </c>
      <c r="T126" s="43">
        <v>10</v>
      </c>
      <c r="U126" s="43">
        <v>2.726</v>
      </c>
      <c r="V126" s="28">
        <v>1.948E-8</v>
      </c>
      <c r="W126" s="43" t="s">
        <v>1685</v>
      </c>
      <c r="X126" s="43" t="s">
        <v>65</v>
      </c>
    </row>
    <row r="127" spans="2:24" x14ac:dyDescent="0.2">
      <c r="B127" s="43" t="s">
        <v>180</v>
      </c>
      <c r="C127" s="43">
        <v>612</v>
      </c>
      <c r="D127" s="43" t="s">
        <v>796</v>
      </c>
      <c r="E127" s="43" t="s">
        <v>106</v>
      </c>
      <c r="F127" s="43" t="s">
        <v>798</v>
      </c>
      <c r="G127" s="43" t="s">
        <v>627</v>
      </c>
      <c r="H127" s="43">
        <v>60</v>
      </c>
      <c r="I127" s="43">
        <v>-42.928699999999999</v>
      </c>
      <c r="J127" s="28">
        <v>-3.0680000000000002E-7</v>
      </c>
      <c r="K127" s="43" t="s">
        <v>1685</v>
      </c>
      <c r="L127" s="43" t="s">
        <v>65</v>
      </c>
      <c r="N127" s="43" t="s">
        <v>180</v>
      </c>
      <c r="O127" s="43">
        <v>612</v>
      </c>
      <c r="P127" s="43" t="s">
        <v>796</v>
      </c>
      <c r="Q127" s="43" t="s">
        <v>621</v>
      </c>
      <c r="R127" s="43" t="s">
        <v>798</v>
      </c>
      <c r="S127" s="43" t="s">
        <v>627</v>
      </c>
      <c r="T127" s="43">
        <v>10</v>
      </c>
      <c r="U127" s="43">
        <v>-42.920200000000001</v>
      </c>
      <c r="V127" s="28">
        <v>-3.0670000000000001E-7</v>
      </c>
      <c r="W127" s="43" t="s">
        <v>1685</v>
      </c>
      <c r="X127" s="43" t="s">
        <v>65</v>
      </c>
    </row>
    <row r="128" spans="2:24" x14ac:dyDescent="0.2">
      <c r="B128" s="43" t="s">
        <v>180</v>
      </c>
      <c r="C128" s="43">
        <v>613</v>
      </c>
      <c r="D128" s="43" t="s">
        <v>796</v>
      </c>
      <c r="E128" s="43" t="s">
        <v>106</v>
      </c>
      <c r="F128" s="43" t="s">
        <v>799</v>
      </c>
      <c r="G128" s="43" t="s">
        <v>625</v>
      </c>
      <c r="H128" s="43">
        <v>60</v>
      </c>
      <c r="I128" s="43">
        <v>0.68410000000000004</v>
      </c>
      <c r="J128" s="28">
        <v>4.962E-9</v>
      </c>
      <c r="K128" s="43" t="s">
        <v>1685</v>
      </c>
      <c r="L128" s="43" t="s">
        <v>65</v>
      </c>
      <c r="N128" s="43" t="s">
        <v>180</v>
      </c>
      <c r="O128" s="43">
        <v>613</v>
      </c>
      <c r="P128" s="43" t="s">
        <v>796</v>
      </c>
      <c r="Q128" s="43" t="s">
        <v>621</v>
      </c>
      <c r="R128" s="43" t="s">
        <v>799</v>
      </c>
      <c r="S128" s="43" t="s">
        <v>625</v>
      </c>
      <c r="T128" s="43">
        <v>10</v>
      </c>
      <c r="U128" s="43">
        <v>0.67559999999999998</v>
      </c>
      <c r="V128" s="28">
        <v>4.9E-9</v>
      </c>
      <c r="W128" s="43" t="s">
        <v>1685</v>
      </c>
      <c r="X128" s="43" t="s">
        <v>65</v>
      </c>
    </row>
    <row r="129" spans="2:24" x14ac:dyDescent="0.2">
      <c r="B129" s="43" t="s">
        <v>180</v>
      </c>
      <c r="C129" s="43">
        <v>613</v>
      </c>
      <c r="D129" s="43" t="s">
        <v>796</v>
      </c>
      <c r="E129" s="43" t="s">
        <v>106</v>
      </c>
      <c r="F129" s="43" t="s">
        <v>800</v>
      </c>
      <c r="G129" s="43" t="s">
        <v>627</v>
      </c>
      <c r="H129" s="43">
        <v>60</v>
      </c>
      <c r="I129" s="43">
        <v>-43.476999999999997</v>
      </c>
      <c r="J129" s="28">
        <v>-3.1539999999999998E-7</v>
      </c>
      <c r="K129" s="43" t="s">
        <v>1685</v>
      </c>
      <c r="L129" s="43" t="s">
        <v>65</v>
      </c>
      <c r="N129" s="43" t="s">
        <v>180</v>
      </c>
      <c r="O129" s="43">
        <v>613</v>
      </c>
      <c r="P129" s="43" t="s">
        <v>796</v>
      </c>
      <c r="Q129" s="43" t="s">
        <v>621</v>
      </c>
      <c r="R129" s="43" t="s">
        <v>800</v>
      </c>
      <c r="S129" s="43" t="s">
        <v>627</v>
      </c>
      <c r="T129" s="43">
        <v>10</v>
      </c>
      <c r="U129" s="43">
        <v>-43.468600000000002</v>
      </c>
      <c r="V129" s="28">
        <v>-3.1530000000000002E-7</v>
      </c>
      <c r="W129" s="43" t="s">
        <v>1685</v>
      </c>
      <c r="X129" s="43" t="s">
        <v>65</v>
      </c>
    </row>
    <row r="130" spans="2:24" x14ac:dyDescent="0.2">
      <c r="B130" s="43" t="s">
        <v>180</v>
      </c>
      <c r="C130" s="43">
        <v>614</v>
      </c>
      <c r="D130" s="43" t="s">
        <v>796</v>
      </c>
      <c r="E130" s="43" t="s">
        <v>106</v>
      </c>
      <c r="F130" s="43" t="s">
        <v>801</v>
      </c>
      <c r="G130" s="43" t="s">
        <v>625</v>
      </c>
      <c r="H130" s="43">
        <v>60</v>
      </c>
      <c r="I130" s="43">
        <v>1.2747999999999999</v>
      </c>
      <c r="J130" s="28">
        <v>9.1100000000000002E-9</v>
      </c>
      <c r="K130" s="43" t="s">
        <v>1685</v>
      </c>
      <c r="L130" s="43" t="s">
        <v>65</v>
      </c>
      <c r="N130" s="43" t="s">
        <v>180</v>
      </c>
      <c r="O130" s="43">
        <v>614</v>
      </c>
      <c r="P130" s="43" t="s">
        <v>796</v>
      </c>
      <c r="Q130" s="43" t="s">
        <v>621</v>
      </c>
      <c r="R130" s="43" t="s">
        <v>801</v>
      </c>
      <c r="S130" s="43" t="s">
        <v>625</v>
      </c>
      <c r="T130" s="43">
        <v>10</v>
      </c>
      <c r="U130" s="43">
        <v>1.2663</v>
      </c>
      <c r="V130" s="28">
        <v>9.05E-9</v>
      </c>
      <c r="W130" s="43" t="s">
        <v>1685</v>
      </c>
      <c r="X130" s="43" t="s">
        <v>65</v>
      </c>
    </row>
    <row r="131" spans="2:24" x14ac:dyDescent="0.2">
      <c r="B131" s="43" t="s">
        <v>180</v>
      </c>
      <c r="C131" s="43">
        <v>614</v>
      </c>
      <c r="D131" s="43" t="s">
        <v>796</v>
      </c>
      <c r="E131" s="43" t="s">
        <v>106</v>
      </c>
      <c r="F131" s="43" t="s">
        <v>802</v>
      </c>
      <c r="G131" s="43" t="s">
        <v>627</v>
      </c>
      <c r="H131" s="43">
        <v>60</v>
      </c>
      <c r="I131" s="43">
        <v>-40.305700000000002</v>
      </c>
      <c r="J131" s="28">
        <v>-2.8809999999999999E-7</v>
      </c>
      <c r="K131" s="43" t="s">
        <v>1685</v>
      </c>
      <c r="L131" s="43" t="s">
        <v>65</v>
      </c>
      <c r="N131" s="43" t="s">
        <v>180</v>
      </c>
      <c r="O131" s="43">
        <v>614</v>
      </c>
      <c r="P131" s="43" t="s">
        <v>796</v>
      </c>
      <c r="Q131" s="43" t="s">
        <v>621</v>
      </c>
      <c r="R131" s="43" t="s">
        <v>802</v>
      </c>
      <c r="S131" s="43" t="s">
        <v>627</v>
      </c>
      <c r="T131" s="43">
        <v>10</v>
      </c>
      <c r="U131" s="43">
        <v>-40.297499999999999</v>
      </c>
      <c r="V131" s="28">
        <v>-2.8799999999999998E-7</v>
      </c>
      <c r="W131" s="43" t="s">
        <v>1685</v>
      </c>
      <c r="X131" s="43" t="s">
        <v>65</v>
      </c>
    </row>
    <row r="132" spans="2:24" x14ac:dyDescent="0.2">
      <c r="B132" s="43" t="s">
        <v>180</v>
      </c>
      <c r="C132" s="43">
        <v>615</v>
      </c>
      <c r="D132" s="43" t="s">
        <v>803</v>
      </c>
      <c r="E132" s="43" t="s">
        <v>106</v>
      </c>
      <c r="F132" s="43" t="s">
        <v>804</v>
      </c>
      <c r="G132" s="43" t="s">
        <v>625</v>
      </c>
      <c r="H132" s="43">
        <v>60</v>
      </c>
      <c r="I132" s="43">
        <v>4.6508000000000003</v>
      </c>
      <c r="J132" s="28">
        <v>3.3239999999999999E-8</v>
      </c>
      <c r="K132" s="43" t="s">
        <v>1685</v>
      </c>
      <c r="L132" s="43" t="s">
        <v>65</v>
      </c>
      <c r="N132" s="43" t="s">
        <v>180</v>
      </c>
      <c r="O132" s="43">
        <v>615</v>
      </c>
      <c r="P132" s="43" t="s">
        <v>803</v>
      </c>
      <c r="Q132" s="43" t="s">
        <v>621</v>
      </c>
      <c r="R132" s="43" t="s">
        <v>804</v>
      </c>
      <c r="S132" s="43" t="s">
        <v>625</v>
      </c>
      <c r="T132" s="43">
        <v>10</v>
      </c>
      <c r="U132" s="43">
        <v>4.6425999999999998</v>
      </c>
      <c r="V132" s="28">
        <v>3.3180000000000003E-8</v>
      </c>
      <c r="W132" s="43" t="s">
        <v>1685</v>
      </c>
      <c r="X132" s="43" t="s">
        <v>65</v>
      </c>
    </row>
    <row r="133" spans="2:24" x14ac:dyDescent="0.2">
      <c r="B133" s="43" t="s">
        <v>180</v>
      </c>
      <c r="C133" s="43">
        <v>615</v>
      </c>
      <c r="D133" s="43" t="s">
        <v>803</v>
      </c>
      <c r="E133" s="43" t="s">
        <v>106</v>
      </c>
      <c r="F133" s="43" t="s">
        <v>805</v>
      </c>
      <c r="G133" s="43" t="s">
        <v>627</v>
      </c>
      <c r="H133" s="43">
        <v>60</v>
      </c>
      <c r="I133" s="43">
        <v>-45.186500000000002</v>
      </c>
      <c r="J133" s="28">
        <v>-3.2290000000000001E-7</v>
      </c>
      <c r="K133" s="43" t="s">
        <v>1685</v>
      </c>
      <c r="L133" s="43" t="s">
        <v>65</v>
      </c>
      <c r="N133" s="43" t="s">
        <v>180</v>
      </c>
      <c r="O133" s="43">
        <v>615</v>
      </c>
      <c r="P133" s="43" t="s">
        <v>803</v>
      </c>
      <c r="Q133" s="43" t="s">
        <v>621</v>
      </c>
      <c r="R133" s="43" t="s">
        <v>805</v>
      </c>
      <c r="S133" s="43" t="s">
        <v>627</v>
      </c>
      <c r="T133" s="43">
        <v>10</v>
      </c>
      <c r="U133" s="43">
        <v>-45.178100000000001</v>
      </c>
      <c r="V133" s="28">
        <v>-3.2290000000000001E-7</v>
      </c>
      <c r="W133" s="43" t="s">
        <v>1685</v>
      </c>
      <c r="X133" s="43" t="s">
        <v>65</v>
      </c>
    </row>
    <row r="134" spans="2:24" x14ac:dyDescent="0.2">
      <c r="B134" s="43" t="s">
        <v>180</v>
      </c>
      <c r="C134" s="43">
        <v>585</v>
      </c>
      <c r="D134" s="43" t="s">
        <v>806</v>
      </c>
      <c r="E134" s="43" t="s">
        <v>106</v>
      </c>
      <c r="F134" s="43" t="s">
        <v>807</v>
      </c>
      <c r="G134" s="43" t="s">
        <v>625</v>
      </c>
      <c r="H134" s="43">
        <v>60</v>
      </c>
      <c r="I134" s="43">
        <v>-40.868099999999998</v>
      </c>
      <c r="J134" s="28">
        <v>-3.5339999999999997E-7</v>
      </c>
      <c r="K134" s="43" t="s">
        <v>1685</v>
      </c>
      <c r="L134" s="43" t="s">
        <v>65</v>
      </c>
      <c r="N134" s="43" t="s">
        <v>180</v>
      </c>
      <c r="O134" s="43">
        <v>585</v>
      </c>
      <c r="P134" s="43" t="s">
        <v>806</v>
      </c>
      <c r="Q134" s="43" t="s">
        <v>621</v>
      </c>
      <c r="R134" s="43" t="s">
        <v>807</v>
      </c>
      <c r="S134" s="43" t="s">
        <v>625</v>
      </c>
      <c r="T134" s="43">
        <v>10</v>
      </c>
      <c r="U134" s="43">
        <v>-40.869199999999999</v>
      </c>
      <c r="V134" s="28">
        <v>-3.5339999999999997E-7</v>
      </c>
      <c r="W134" s="43" t="s">
        <v>1685</v>
      </c>
      <c r="X134" s="43" t="s">
        <v>65</v>
      </c>
    </row>
    <row r="135" spans="2:24" x14ac:dyDescent="0.2">
      <c r="B135" s="43" t="s">
        <v>180</v>
      </c>
      <c r="C135" s="43">
        <v>585</v>
      </c>
      <c r="D135" s="43" t="s">
        <v>806</v>
      </c>
      <c r="E135" s="43" t="s">
        <v>106</v>
      </c>
      <c r="F135" s="43" t="s">
        <v>808</v>
      </c>
      <c r="G135" s="43" t="s">
        <v>627</v>
      </c>
      <c r="H135" s="43">
        <v>60</v>
      </c>
      <c r="I135" s="43">
        <v>-45.342199999999998</v>
      </c>
      <c r="J135" s="28">
        <v>-3.9200000000000002E-7</v>
      </c>
      <c r="K135" s="43" t="s">
        <v>1685</v>
      </c>
      <c r="L135" s="43" t="s">
        <v>65</v>
      </c>
      <c r="N135" s="43" t="s">
        <v>180</v>
      </c>
      <c r="O135" s="43">
        <v>585</v>
      </c>
      <c r="P135" s="43" t="s">
        <v>806</v>
      </c>
      <c r="Q135" s="43" t="s">
        <v>621</v>
      </c>
      <c r="R135" s="43" t="s">
        <v>808</v>
      </c>
      <c r="S135" s="43" t="s">
        <v>627</v>
      </c>
      <c r="T135" s="43">
        <v>10</v>
      </c>
      <c r="U135" s="43">
        <v>-45.342599999999997</v>
      </c>
      <c r="V135" s="28">
        <v>-3.9210000000000002E-7</v>
      </c>
      <c r="W135" s="43" t="s">
        <v>1685</v>
      </c>
      <c r="X135" s="43" t="s">
        <v>65</v>
      </c>
    </row>
    <row r="136" spans="2:24" x14ac:dyDescent="0.2">
      <c r="B136" s="43" t="s">
        <v>180</v>
      </c>
      <c r="C136" s="43">
        <v>588</v>
      </c>
      <c r="D136" s="43" t="s">
        <v>809</v>
      </c>
      <c r="E136" s="43" t="s">
        <v>106</v>
      </c>
      <c r="F136" s="43" t="s">
        <v>810</v>
      </c>
      <c r="G136" s="43" t="s">
        <v>625</v>
      </c>
      <c r="H136" s="43">
        <v>60</v>
      </c>
      <c r="I136" s="43">
        <v>-57.000799999999998</v>
      </c>
      <c r="J136" s="28">
        <v>-3.9190000000000001E-7</v>
      </c>
      <c r="K136" s="43" t="s">
        <v>1685</v>
      </c>
      <c r="L136" s="43" t="s">
        <v>65</v>
      </c>
      <c r="N136" s="43" t="s">
        <v>180</v>
      </c>
      <c r="O136" s="43">
        <v>588</v>
      </c>
      <c r="P136" s="43" t="s">
        <v>809</v>
      </c>
      <c r="Q136" s="43" t="s">
        <v>621</v>
      </c>
      <c r="R136" s="43" t="s">
        <v>810</v>
      </c>
      <c r="S136" s="43" t="s">
        <v>625</v>
      </c>
      <c r="T136" s="43">
        <v>10</v>
      </c>
      <c r="U136" s="43">
        <v>-57.001300000000001</v>
      </c>
      <c r="V136" s="28">
        <v>-3.9190000000000001E-7</v>
      </c>
      <c r="W136" s="43" t="s">
        <v>1685</v>
      </c>
      <c r="X136" s="43" t="s">
        <v>65</v>
      </c>
    </row>
    <row r="137" spans="2:24" x14ac:dyDescent="0.2">
      <c r="B137" s="43" t="s">
        <v>180</v>
      </c>
      <c r="C137" s="43">
        <v>588</v>
      </c>
      <c r="D137" s="43" t="s">
        <v>809</v>
      </c>
      <c r="E137" s="43" t="s">
        <v>106</v>
      </c>
      <c r="F137" s="43" t="s">
        <v>811</v>
      </c>
      <c r="G137" s="43" t="s">
        <v>627</v>
      </c>
      <c r="H137" s="43">
        <v>60</v>
      </c>
      <c r="I137" s="43">
        <v>-58.506700000000002</v>
      </c>
      <c r="J137" s="28">
        <v>-4.023E-7</v>
      </c>
      <c r="K137" s="43" t="s">
        <v>1685</v>
      </c>
      <c r="L137" s="43" t="s">
        <v>65</v>
      </c>
      <c r="N137" s="43" t="s">
        <v>180</v>
      </c>
      <c r="O137" s="43">
        <v>588</v>
      </c>
      <c r="P137" s="43" t="s">
        <v>809</v>
      </c>
      <c r="Q137" s="43" t="s">
        <v>621</v>
      </c>
      <c r="R137" s="43" t="s">
        <v>811</v>
      </c>
      <c r="S137" s="43" t="s">
        <v>627</v>
      </c>
      <c r="T137" s="43">
        <v>10</v>
      </c>
      <c r="U137" s="43">
        <v>-58.506300000000003</v>
      </c>
      <c r="V137" s="28">
        <v>-4.023E-7</v>
      </c>
      <c r="W137" s="43" t="s">
        <v>1685</v>
      </c>
      <c r="X137" s="43" t="s">
        <v>65</v>
      </c>
    </row>
    <row r="138" spans="2:24" x14ac:dyDescent="0.2">
      <c r="B138" s="43" t="s">
        <v>180</v>
      </c>
      <c r="C138" s="43">
        <v>591</v>
      </c>
      <c r="D138" s="43" t="s">
        <v>812</v>
      </c>
      <c r="E138" s="43" t="s">
        <v>106</v>
      </c>
      <c r="F138" s="43" t="s">
        <v>813</v>
      </c>
      <c r="G138" s="43" t="s">
        <v>625</v>
      </c>
      <c r="H138" s="43">
        <v>60</v>
      </c>
      <c r="I138" s="43">
        <v>-53.637</v>
      </c>
      <c r="J138" s="28">
        <v>-3.6880000000000002E-7</v>
      </c>
      <c r="K138" s="43" t="s">
        <v>1685</v>
      </c>
      <c r="L138" s="43" t="s">
        <v>65</v>
      </c>
      <c r="N138" s="43" t="s">
        <v>180</v>
      </c>
      <c r="O138" s="43">
        <v>591</v>
      </c>
      <c r="P138" s="43" t="s">
        <v>812</v>
      </c>
      <c r="Q138" s="43" t="s">
        <v>621</v>
      </c>
      <c r="R138" s="43" t="s">
        <v>813</v>
      </c>
      <c r="S138" s="43" t="s">
        <v>625</v>
      </c>
      <c r="T138" s="43">
        <v>10</v>
      </c>
      <c r="U138" s="43">
        <v>-53.637500000000003</v>
      </c>
      <c r="V138" s="28">
        <v>-3.6880000000000002E-7</v>
      </c>
      <c r="W138" s="43" t="s">
        <v>1685</v>
      </c>
      <c r="X138" s="43" t="s">
        <v>65</v>
      </c>
    </row>
    <row r="139" spans="2:24" x14ac:dyDescent="0.2">
      <c r="B139" s="43" t="s">
        <v>180</v>
      </c>
      <c r="C139" s="43">
        <v>591</v>
      </c>
      <c r="D139" s="43" t="s">
        <v>812</v>
      </c>
      <c r="E139" s="43" t="s">
        <v>106</v>
      </c>
      <c r="F139" s="43" t="s">
        <v>814</v>
      </c>
      <c r="G139" s="43" t="s">
        <v>627</v>
      </c>
      <c r="H139" s="43">
        <v>60</v>
      </c>
      <c r="I139" s="43">
        <v>-62.3322</v>
      </c>
      <c r="J139" s="28">
        <v>-4.2860000000000001E-7</v>
      </c>
      <c r="K139" s="43" t="s">
        <v>1685</v>
      </c>
      <c r="L139" s="43" t="s">
        <v>65</v>
      </c>
      <c r="N139" s="43" t="s">
        <v>180</v>
      </c>
      <c r="O139" s="43">
        <v>591</v>
      </c>
      <c r="P139" s="43" t="s">
        <v>812</v>
      </c>
      <c r="Q139" s="43" t="s">
        <v>621</v>
      </c>
      <c r="R139" s="43" t="s">
        <v>814</v>
      </c>
      <c r="S139" s="43" t="s">
        <v>627</v>
      </c>
      <c r="T139" s="43">
        <v>10</v>
      </c>
      <c r="U139" s="43">
        <v>-62.331699999999998</v>
      </c>
      <c r="V139" s="28">
        <v>-4.2860000000000001E-7</v>
      </c>
      <c r="W139" s="43" t="s">
        <v>1685</v>
      </c>
      <c r="X139" s="43" t="s">
        <v>65</v>
      </c>
    </row>
    <row r="140" spans="2:24" x14ac:dyDescent="0.2">
      <c r="B140" s="43" t="s">
        <v>180</v>
      </c>
      <c r="C140" s="43">
        <v>594</v>
      </c>
      <c r="D140" s="43" t="s">
        <v>815</v>
      </c>
      <c r="E140" s="43" t="s">
        <v>106</v>
      </c>
      <c r="F140" s="43" t="s">
        <v>816</v>
      </c>
      <c r="G140" s="43" t="s">
        <v>625</v>
      </c>
      <c r="H140" s="43">
        <v>60</v>
      </c>
      <c r="I140" s="43">
        <v>-53.671300000000002</v>
      </c>
      <c r="J140" s="28">
        <v>-3.6899999999999998E-7</v>
      </c>
      <c r="K140" s="43" t="s">
        <v>1685</v>
      </c>
      <c r="L140" s="43" t="s">
        <v>65</v>
      </c>
      <c r="N140" s="43" t="s">
        <v>180</v>
      </c>
      <c r="O140" s="43">
        <v>594</v>
      </c>
      <c r="P140" s="43" t="s">
        <v>815</v>
      </c>
      <c r="Q140" s="43" t="s">
        <v>621</v>
      </c>
      <c r="R140" s="43" t="s">
        <v>816</v>
      </c>
      <c r="S140" s="43" t="s">
        <v>625</v>
      </c>
      <c r="T140" s="43">
        <v>10</v>
      </c>
      <c r="U140" s="43">
        <v>-53.671799999999998</v>
      </c>
      <c r="V140" s="28">
        <v>-3.6899999999999998E-7</v>
      </c>
      <c r="W140" s="43" t="s">
        <v>1685</v>
      </c>
      <c r="X140" s="43" t="s">
        <v>65</v>
      </c>
    </row>
    <row r="141" spans="2:24" x14ac:dyDescent="0.2">
      <c r="B141" s="43" t="s">
        <v>180</v>
      </c>
      <c r="C141" s="43">
        <v>594</v>
      </c>
      <c r="D141" s="43" t="s">
        <v>815</v>
      </c>
      <c r="E141" s="43" t="s">
        <v>106</v>
      </c>
      <c r="F141" s="43" t="s">
        <v>817</v>
      </c>
      <c r="G141" s="43" t="s">
        <v>627</v>
      </c>
      <c r="H141" s="43">
        <v>60</v>
      </c>
      <c r="I141" s="43">
        <v>-62.364100000000001</v>
      </c>
      <c r="J141" s="28">
        <v>-4.2879999999999998E-7</v>
      </c>
      <c r="K141" s="43" t="s">
        <v>1685</v>
      </c>
      <c r="L141" s="43" t="s">
        <v>65</v>
      </c>
      <c r="N141" s="43" t="s">
        <v>180</v>
      </c>
      <c r="O141" s="43">
        <v>594</v>
      </c>
      <c r="P141" s="43" t="s">
        <v>815</v>
      </c>
      <c r="Q141" s="43" t="s">
        <v>621</v>
      </c>
      <c r="R141" s="43" t="s">
        <v>817</v>
      </c>
      <c r="S141" s="43" t="s">
        <v>627</v>
      </c>
      <c r="T141" s="43">
        <v>10</v>
      </c>
      <c r="U141" s="43">
        <v>-62.363500000000002</v>
      </c>
      <c r="V141" s="28">
        <v>-4.2879999999999998E-7</v>
      </c>
      <c r="W141" s="43" t="s">
        <v>1685</v>
      </c>
      <c r="X141" s="43" t="s">
        <v>65</v>
      </c>
    </row>
    <row r="142" spans="2:24" x14ac:dyDescent="0.2">
      <c r="B142" s="43" t="s">
        <v>180</v>
      </c>
      <c r="C142" s="43">
        <v>597</v>
      </c>
      <c r="D142" s="43" t="s">
        <v>818</v>
      </c>
      <c r="E142" s="43" t="s">
        <v>106</v>
      </c>
      <c r="F142" s="43" t="s">
        <v>819</v>
      </c>
      <c r="G142" s="43" t="s">
        <v>625</v>
      </c>
      <c r="H142" s="43">
        <v>60</v>
      </c>
      <c r="I142" s="43">
        <v>-57.334600000000002</v>
      </c>
      <c r="J142" s="28">
        <v>-3.9420000000000002E-7</v>
      </c>
      <c r="K142" s="43" t="s">
        <v>1685</v>
      </c>
      <c r="L142" s="43" t="s">
        <v>65</v>
      </c>
      <c r="N142" s="43" t="s">
        <v>180</v>
      </c>
      <c r="O142" s="43">
        <v>597</v>
      </c>
      <c r="P142" s="43" t="s">
        <v>818</v>
      </c>
      <c r="Q142" s="43" t="s">
        <v>621</v>
      </c>
      <c r="R142" s="43" t="s">
        <v>819</v>
      </c>
      <c r="S142" s="43" t="s">
        <v>625</v>
      </c>
      <c r="T142" s="43">
        <v>10</v>
      </c>
      <c r="U142" s="43">
        <v>-57.335000000000001</v>
      </c>
      <c r="V142" s="28">
        <v>-3.9420000000000002E-7</v>
      </c>
      <c r="W142" s="43" t="s">
        <v>1685</v>
      </c>
      <c r="X142" s="43" t="s">
        <v>65</v>
      </c>
    </row>
    <row r="143" spans="2:24" x14ac:dyDescent="0.2">
      <c r="B143" s="43" t="s">
        <v>180</v>
      </c>
      <c r="C143" s="43">
        <v>597</v>
      </c>
      <c r="D143" s="43" t="s">
        <v>818</v>
      </c>
      <c r="E143" s="43" t="s">
        <v>106</v>
      </c>
      <c r="F143" s="43" t="s">
        <v>820</v>
      </c>
      <c r="G143" s="43" t="s">
        <v>627</v>
      </c>
      <c r="H143" s="43">
        <v>60</v>
      </c>
      <c r="I143" s="43">
        <v>-58.807499999999997</v>
      </c>
      <c r="J143" s="28">
        <v>-4.0429999999999999E-7</v>
      </c>
      <c r="K143" s="43" t="s">
        <v>1685</v>
      </c>
      <c r="L143" s="43" t="s">
        <v>65</v>
      </c>
      <c r="N143" s="43" t="s">
        <v>180</v>
      </c>
      <c r="O143" s="43">
        <v>597</v>
      </c>
      <c r="P143" s="43" t="s">
        <v>818</v>
      </c>
      <c r="Q143" s="43" t="s">
        <v>621</v>
      </c>
      <c r="R143" s="43" t="s">
        <v>820</v>
      </c>
      <c r="S143" s="43" t="s">
        <v>627</v>
      </c>
      <c r="T143" s="43">
        <v>10</v>
      </c>
      <c r="U143" s="43">
        <v>-58.807000000000002</v>
      </c>
      <c r="V143" s="28">
        <v>-4.0429999999999999E-7</v>
      </c>
      <c r="W143" s="43" t="s">
        <v>1685</v>
      </c>
      <c r="X143" s="43" t="s">
        <v>65</v>
      </c>
    </row>
    <row r="144" spans="2:24" x14ac:dyDescent="0.2">
      <c r="B144" s="43" t="s">
        <v>180</v>
      </c>
      <c r="C144" s="43">
        <v>600</v>
      </c>
      <c r="D144" s="43" t="s">
        <v>821</v>
      </c>
      <c r="E144" s="43" t="s">
        <v>106</v>
      </c>
      <c r="F144" s="43" t="s">
        <v>822</v>
      </c>
      <c r="G144" s="43" t="s">
        <v>625</v>
      </c>
      <c r="H144" s="43">
        <v>60</v>
      </c>
      <c r="I144" s="43">
        <v>-44.434399999999997</v>
      </c>
      <c r="J144" s="28">
        <v>-3.8420000000000001E-7</v>
      </c>
      <c r="K144" s="43" t="s">
        <v>1685</v>
      </c>
      <c r="L144" s="43" t="s">
        <v>65</v>
      </c>
      <c r="N144" s="43" t="s">
        <v>180</v>
      </c>
      <c r="O144" s="43">
        <v>600</v>
      </c>
      <c r="P144" s="43" t="s">
        <v>821</v>
      </c>
      <c r="Q144" s="43" t="s">
        <v>621</v>
      </c>
      <c r="R144" s="43" t="s">
        <v>822</v>
      </c>
      <c r="S144" s="43" t="s">
        <v>625</v>
      </c>
      <c r="T144" s="43">
        <v>10</v>
      </c>
      <c r="U144" s="43">
        <v>-44.434100000000001</v>
      </c>
      <c r="V144" s="28">
        <v>-3.8420000000000001E-7</v>
      </c>
      <c r="W144" s="43" t="s">
        <v>1685</v>
      </c>
      <c r="X144" s="43" t="s">
        <v>65</v>
      </c>
    </row>
    <row r="145" spans="2:24" x14ac:dyDescent="0.2">
      <c r="B145" s="43" t="s">
        <v>180</v>
      </c>
      <c r="C145" s="43">
        <v>600</v>
      </c>
      <c r="D145" s="43" t="s">
        <v>821</v>
      </c>
      <c r="E145" s="43" t="s">
        <v>106</v>
      </c>
      <c r="F145" s="43" t="s">
        <v>823</v>
      </c>
      <c r="G145" s="43" t="s">
        <v>627</v>
      </c>
      <c r="H145" s="43">
        <v>60</v>
      </c>
      <c r="I145" s="43">
        <v>-49.473999999999997</v>
      </c>
      <c r="J145" s="28">
        <v>-4.2780000000000001E-7</v>
      </c>
      <c r="K145" s="43" t="s">
        <v>1685</v>
      </c>
      <c r="L145" s="43" t="s">
        <v>65</v>
      </c>
      <c r="N145" s="43" t="s">
        <v>180</v>
      </c>
      <c r="O145" s="43">
        <v>600</v>
      </c>
      <c r="P145" s="43" t="s">
        <v>821</v>
      </c>
      <c r="Q145" s="43" t="s">
        <v>621</v>
      </c>
      <c r="R145" s="43" t="s">
        <v>823</v>
      </c>
      <c r="S145" s="43" t="s">
        <v>627</v>
      </c>
      <c r="T145" s="43">
        <v>10</v>
      </c>
      <c r="U145" s="43">
        <v>-49.472799999999999</v>
      </c>
      <c r="V145" s="28">
        <v>-4.2780000000000001E-7</v>
      </c>
      <c r="W145" s="43" t="s">
        <v>1685</v>
      </c>
      <c r="X145" s="43" t="s">
        <v>65</v>
      </c>
    </row>
    <row r="146" spans="2:24" x14ac:dyDescent="0.2">
      <c r="B146" s="43" t="s">
        <v>180</v>
      </c>
      <c r="C146" s="43">
        <v>616</v>
      </c>
      <c r="D146" s="43" t="s">
        <v>824</v>
      </c>
      <c r="E146" s="43" t="s">
        <v>106</v>
      </c>
      <c r="F146" s="43" t="s">
        <v>825</v>
      </c>
      <c r="G146" s="43" t="s">
        <v>625</v>
      </c>
      <c r="H146" s="43">
        <v>60</v>
      </c>
      <c r="I146" s="43">
        <v>5.74E-2</v>
      </c>
      <c r="J146" s="28">
        <v>4.9530000000000004E-10</v>
      </c>
      <c r="K146" s="43" t="s">
        <v>1685</v>
      </c>
      <c r="L146" s="43" t="s">
        <v>65</v>
      </c>
      <c r="N146" s="43" t="s">
        <v>180</v>
      </c>
      <c r="O146" s="43">
        <v>616</v>
      </c>
      <c r="P146" s="43" t="s">
        <v>824</v>
      </c>
      <c r="Q146" s="43" t="s">
        <v>621</v>
      </c>
      <c r="R146" s="43" t="s">
        <v>825</v>
      </c>
      <c r="S146" s="43" t="s">
        <v>625</v>
      </c>
      <c r="T146" s="43">
        <v>10</v>
      </c>
      <c r="U146" s="43">
        <v>5.0299999999999997E-2</v>
      </c>
      <c r="V146" s="28">
        <v>4.3409999999999998E-10</v>
      </c>
      <c r="W146" s="43" t="s">
        <v>1685</v>
      </c>
      <c r="X146" s="43" t="s">
        <v>65</v>
      </c>
    </row>
    <row r="147" spans="2:24" x14ac:dyDescent="0.2">
      <c r="B147" s="43" t="s">
        <v>180</v>
      </c>
      <c r="C147" s="43">
        <v>616</v>
      </c>
      <c r="D147" s="43" t="s">
        <v>824</v>
      </c>
      <c r="E147" s="43" t="s">
        <v>106</v>
      </c>
      <c r="F147" s="43" t="s">
        <v>826</v>
      </c>
      <c r="G147" s="43" t="s">
        <v>627</v>
      </c>
      <c r="H147" s="43">
        <v>60</v>
      </c>
      <c r="I147" s="43">
        <v>-33.696599999999997</v>
      </c>
      <c r="J147" s="28">
        <v>-2.91E-7</v>
      </c>
      <c r="K147" s="43" t="s">
        <v>1685</v>
      </c>
      <c r="L147" s="43" t="s">
        <v>65</v>
      </c>
      <c r="N147" s="43" t="s">
        <v>180</v>
      </c>
      <c r="O147" s="43">
        <v>616</v>
      </c>
      <c r="P147" s="43" t="s">
        <v>824</v>
      </c>
      <c r="Q147" s="43" t="s">
        <v>621</v>
      </c>
      <c r="R147" s="43" t="s">
        <v>826</v>
      </c>
      <c r="S147" s="43" t="s">
        <v>627</v>
      </c>
      <c r="T147" s="43">
        <v>10</v>
      </c>
      <c r="U147" s="43">
        <v>-33.689599999999999</v>
      </c>
      <c r="V147" s="28">
        <v>-2.9089999999999999E-7</v>
      </c>
      <c r="W147" s="43" t="s">
        <v>1685</v>
      </c>
      <c r="X147" s="43" t="s">
        <v>65</v>
      </c>
    </row>
    <row r="148" spans="2:24" x14ac:dyDescent="0.2">
      <c r="B148" s="43" t="s">
        <v>180</v>
      </c>
      <c r="C148" s="43">
        <v>617</v>
      </c>
      <c r="D148" s="43" t="s">
        <v>827</v>
      </c>
      <c r="E148" s="43" t="s">
        <v>106</v>
      </c>
      <c r="F148" s="43" t="s">
        <v>828</v>
      </c>
      <c r="G148" s="43" t="s">
        <v>625</v>
      </c>
      <c r="H148" s="43">
        <v>60</v>
      </c>
      <c r="I148" s="43">
        <v>1.9797</v>
      </c>
      <c r="J148" s="28">
        <v>1.6840000000000001E-8</v>
      </c>
      <c r="K148" s="43" t="s">
        <v>1685</v>
      </c>
      <c r="L148" s="43" t="s">
        <v>65</v>
      </c>
      <c r="N148" s="43" t="s">
        <v>180</v>
      </c>
      <c r="O148" s="43">
        <v>617</v>
      </c>
      <c r="P148" s="43" t="s">
        <v>827</v>
      </c>
      <c r="Q148" s="43" t="s">
        <v>621</v>
      </c>
      <c r="R148" s="43" t="s">
        <v>828</v>
      </c>
      <c r="S148" s="43" t="s">
        <v>625</v>
      </c>
      <c r="T148" s="43">
        <v>10</v>
      </c>
      <c r="U148" s="43">
        <v>1.9725999999999999</v>
      </c>
      <c r="V148" s="28">
        <v>1.6779999999999999E-8</v>
      </c>
      <c r="W148" s="43" t="s">
        <v>1685</v>
      </c>
      <c r="X148" s="43" t="s">
        <v>65</v>
      </c>
    </row>
    <row r="149" spans="2:24" x14ac:dyDescent="0.2">
      <c r="B149" s="43" t="s">
        <v>180</v>
      </c>
      <c r="C149" s="43">
        <v>617</v>
      </c>
      <c r="D149" s="43" t="s">
        <v>827</v>
      </c>
      <c r="E149" s="43" t="s">
        <v>106</v>
      </c>
      <c r="F149" s="43" t="s">
        <v>829</v>
      </c>
      <c r="G149" s="43" t="s">
        <v>627</v>
      </c>
      <c r="H149" s="43">
        <v>60</v>
      </c>
      <c r="I149" s="43">
        <v>-33.103099999999998</v>
      </c>
      <c r="J149" s="28">
        <v>-2.8159999999999998E-7</v>
      </c>
      <c r="K149" s="43" t="s">
        <v>1685</v>
      </c>
      <c r="L149" s="43" t="s">
        <v>65</v>
      </c>
      <c r="N149" s="43" t="s">
        <v>180</v>
      </c>
      <c r="O149" s="43">
        <v>617</v>
      </c>
      <c r="P149" s="43" t="s">
        <v>827</v>
      </c>
      <c r="Q149" s="43" t="s">
        <v>621</v>
      </c>
      <c r="R149" s="43" t="s">
        <v>829</v>
      </c>
      <c r="S149" s="43" t="s">
        <v>627</v>
      </c>
      <c r="T149" s="43">
        <v>10</v>
      </c>
      <c r="U149" s="43">
        <v>-33.096200000000003</v>
      </c>
      <c r="V149" s="28">
        <v>-2.8159999999999998E-7</v>
      </c>
      <c r="W149" s="43" t="s">
        <v>1685</v>
      </c>
      <c r="X149" s="43" t="s">
        <v>65</v>
      </c>
    </row>
    <row r="150" spans="2:24" x14ac:dyDescent="0.2">
      <c r="B150" s="43" t="s">
        <v>180</v>
      </c>
      <c r="C150" s="43">
        <v>618</v>
      </c>
      <c r="D150" s="43" t="s">
        <v>827</v>
      </c>
      <c r="E150" s="43" t="s">
        <v>106</v>
      </c>
      <c r="F150" s="43" t="s">
        <v>830</v>
      </c>
      <c r="G150" s="43" t="s">
        <v>625</v>
      </c>
      <c r="H150" s="43">
        <v>60</v>
      </c>
      <c r="I150" s="43">
        <v>3.3334000000000001</v>
      </c>
      <c r="J150" s="28">
        <v>2.7940000000000001E-8</v>
      </c>
      <c r="K150" s="43" t="s">
        <v>1685</v>
      </c>
      <c r="L150" s="43" t="s">
        <v>65</v>
      </c>
      <c r="N150" s="43" t="s">
        <v>180</v>
      </c>
      <c r="O150" s="43">
        <v>618</v>
      </c>
      <c r="P150" s="43" t="s">
        <v>827</v>
      </c>
      <c r="Q150" s="43" t="s">
        <v>621</v>
      </c>
      <c r="R150" s="43" t="s">
        <v>830</v>
      </c>
      <c r="S150" s="43" t="s">
        <v>625</v>
      </c>
      <c r="T150" s="43">
        <v>10</v>
      </c>
      <c r="U150" s="43">
        <v>3.3264</v>
      </c>
      <c r="V150" s="28">
        <v>2.7879999999999999E-8</v>
      </c>
      <c r="W150" s="43" t="s">
        <v>1685</v>
      </c>
      <c r="X150" s="43" t="s">
        <v>65</v>
      </c>
    </row>
    <row r="151" spans="2:24" x14ac:dyDescent="0.2">
      <c r="B151" s="43" t="s">
        <v>180</v>
      </c>
      <c r="C151" s="43">
        <v>618</v>
      </c>
      <c r="D151" s="43" t="s">
        <v>827</v>
      </c>
      <c r="E151" s="43" t="s">
        <v>106</v>
      </c>
      <c r="F151" s="43" t="s">
        <v>831</v>
      </c>
      <c r="G151" s="43" t="s">
        <v>627</v>
      </c>
      <c r="H151" s="43">
        <v>60</v>
      </c>
      <c r="I151" s="43">
        <v>-33.147799999999997</v>
      </c>
      <c r="J151" s="28">
        <v>-2.7780000000000001E-7</v>
      </c>
      <c r="K151" s="43" t="s">
        <v>1685</v>
      </c>
      <c r="L151" s="43" t="s">
        <v>65</v>
      </c>
      <c r="N151" s="43" t="s">
        <v>180</v>
      </c>
      <c r="O151" s="43">
        <v>618</v>
      </c>
      <c r="P151" s="43" t="s">
        <v>827</v>
      </c>
      <c r="Q151" s="43" t="s">
        <v>621</v>
      </c>
      <c r="R151" s="43" t="s">
        <v>831</v>
      </c>
      <c r="S151" s="43" t="s">
        <v>627</v>
      </c>
      <c r="T151" s="43">
        <v>10</v>
      </c>
      <c r="U151" s="43">
        <v>-33.140799999999999</v>
      </c>
      <c r="V151" s="28">
        <v>-2.7780000000000001E-7</v>
      </c>
      <c r="W151" s="43" t="s">
        <v>1685</v>
      </c>
      <c r="X151" s="43" t="s">
        <v>65</v>
      </c>
    </row>
    <row r="152" spans="2:24" x14ac:dyDescent="0.2">
      <c r="B152" s="43" t="s">
        <v>180</v>
      </c>
      <c r="C152" s="43">
        <v>619</v>
      </c>
      <c r="D152" s="43" t="s">
        <v>827</v>
      </c>
      <c r="E152" s="43" t="s">
        <v>106</v>
      </c>
      <c r="F152" s="43" t="s">
        <v>832</v>
      </c>
      <c r="G152" s="43" t="s">
        <v>625</v>
      </c>
      <c r="H152" s="43">
        <v>60</v>
      </c>
      <c r="I152" s="43">
        <v>3.3283</v>
      </c>
      <c r="J152" s="28">
        <v>2.8320000000000001E-8</v>
      </c>
      <c r="K152" s="43" t="s">
        <v>1685</v>
      </c>
      <c r="L152" s="43" t="s">
        <v>65</v>
      </c>
      <c r="N152" s="43" t="s">
        <v>180</v>
      </c>
      <c r="O152" s="43">
        <v>619</v>
      </c>
      <c r="P152" s="43" t="s">
        <v>827</v>
      </c>
      <c r="Q152" s="43" t="s">
        <v>621</v>
      </c>
      <c r="R152" s="43" t="s">
        <v>832</v>
      </c>
      <c r="S152" s="43" t="s">
        <v>625</v>
      </c>
      <c r="T152" s="43">
        <v>10</v>
      </c>
      <c r="U152" s="43">
        <v>3.3214000000000001</v>
      </c>
      <c r="V152" s="28">
        <v>2.826E-8</v>
      </c>
      <c r="W152" s="43" t="s">
        <v>1685</v>
      </c>
      <c r="X152" s="43" t="s">
        <v>65</v>
      </c>
    </row>
    <row r="153" spans="2:24" x14ac:dyDescent="0.2">
      <c r="B153" s="43" t="s">
        <v>180</v>
      </c>
      <c r="C153" s="43">
        <v>619</v>
      </c>
      <c r="D153" s="43" t="s">
        <v>827</v>
      </c>
      <c r="E153" s="43" t="s">
        <v>106</v>
      </c>
      <c r="F153" s="43" t="s">
        <v>833</v>
      </c>
      <c r="G153" s="43" t="s">
        <v>627</v>
      </c>
      <c r="H153" s="43">
        <v>60</v>
      </c>
      <c r="I153" s="43">
        <v>-35.4495</v>
      </c>
      <c r="J153" s="28">
        <v>-3.016E-7</v>
      </c>
      <c r="K153" s="43" t="s">
        <v>1685</v>
      </c>
      <c r="L153" s="43" t="s">
        <v>65</v>
      </c>
      <c r="N153" s="43" t="s">
        <v>180</v>
      </c>
      <c r="O153" s="43">
        <v>619</v>
      </c>
      <c r="P153" s="43" t="s">
        <v>827</v>
      </c>
      <c r="Q153" s="43" t="s">
        <v>621</v>
      </c>
      <c r="R153" s="43" t="s">
        <v>833</v>
      </c>
      <c r="S153" s="43" t="s">
        <v>627</v>
      </c>
      <c r="T153" s="43">
        <v>10</v>
      </c>
      <c r="U153" s="43">
        <v>-35.442399999999999</v>
      </c>
      <c r="V153" s="28">
        <v>-3.0149999999999999E-7</v>
      </c>
      <c r="W153" s="43" t="s">
        <v>1685</v>
      </c>
      <c r="X153" s="43" t="s">
        <v>65</v>
      </c>
    </row>
    <row r="154" spans="2:24" x14ac:dyDescent="0.2">
      <c r="B154" s="43" t="s">
        <v>180</v>
      </c>
      <c r="C154" s="43">
        <v>620</v>
      </c>
      <c r="D154" s="43" t="s">
        <v>834</v>
      </c>
      <c r="E154" s="43" t="s">
        <v>106</v>
      </c>
      <c r="F154" s="43" t="s">
        <v>835</v>
      </c>
      <c r="G154" s="43" t="s">
        <v>625</v>
      </c>
      <c r="H154" s="43">
        <v>60</v>
      </c>
      <c r="I154" s="43">
        <v>2.3216000000000001</v>
      </c>
      <c r="J154" s="28">
        <v>2.0050000000000001E-8</v>
      </c>
      <c r="K154" s="43" t="s">
        <v>1685</v>
      </c>
      <c r="L154" s="43" t="s">
        <v>65</v>
      </c>
      <c r="N154" s="43" t="s">
        <v>180</v>
      </c>
      <c r="O154" s="43">
        <v>620</v>
      </c>
      <c r="P154" s="43" t="s">
        <v>834</v>
      </c>
      <c r="Q154" s="43" t="s">
        <v>621</v>
      </c>
      <c r="R154" s="43" t="s">
        <v>835</v>
      </c>
      <c r="S154" s="43" t="s">
        <v>625</v>
      </c>
      <c r="T154" s="43">
        <v>10</v>
      </c>
      <c r="U154" s="43">
        <v>2.3144999999999998</v>
      </c>
      <c r="V154" s="28">
        <v>1.9989999999999999E-8</v>
      </c>
      <c r="W154" s="43" t="s">
        <v>1685</v>
      </c>
      <c r="X154" s="43" t="s">
        <v>65</v>
      </c>
    </row>
    <row r="155" spans="2:24" x14ac:dyDescent="0.2">
      <c r="B155" s="43" t="s">
        <v>180</v>
      </c>
      <c r="C155" s="43">
        <v>620</v>
      </c>
      <c r="D155" s="43" t="s">
        <v>834</v>
      </c>
      <c r="E155" s="43" t="s">
        <v>106</v>
      </c>
      <c r="F155" s="43" t="s">
        <v>836</v>
      </c>
      <c r="G155" s="43" t="s">
        <v>627</v>
      </c>
      <c r="H155" s="43">
        <v>60</v>
      </c>
      <c r="I155" s="43">
        <v>-35.911299999999997</v>
      </c>
      <c r="J155" s="28">
        <v>-3.101E-7</v>
      </c>
      <c r="K155" s="43" t="s">
        <v>1685</v>
      </c>
      <c r="L155" s="43" t="s">
        <v>65</v>
      </c>
      <c r="N155" s="43" t="s">
        <v>180</v>
      </c>
      <c r="O155" s="43">
        <v>620</v>
      </c>
      <c r="P155" s="43" t="s">
        <v>834</v>
      </c>
      <c r="Q155" s="43" t="s">
        <v>621</v>
      </c>
      <c r="R155" s="43" t="s">
        <v>836</v>
      </c>
      <c r="S155" s="43" t="s">
        <v>627</v>
      </c>
      <c r="T155" s="43">
        <v>10</v>
      </c>
      <c r="U155" s="43">
        <v>-35.904200000000003</v>
      </c>
      <c r="V155" s="28">
        <v>-3.1E-7</v>
      </c>
      <c r="W155" s="43" t="s">
        <v>1685</v>
      </c>
      <c r="X155" s="43" t="s">
        <v>65</v>
      </c>
    </row>
    <row r="156" spans="2:24" x14ac:dyDescent="0.2">
      <c r="B156" s="43" t="s">
        <v>229</v>
      </c>
      <c r="C156" s="43">
        <v>353</v>
      </c>
      <c r="D156" s="43" t="s">
        <v>837</v>
      </c>
      <c r="E156" s="43" t="s">
        <v>106</v>
      </c>
      <c r="F156" s="43" t="s">
        <v>838</v>
      </c>
      <c r="G156" s="43" t="s">
        <v>625</v>
      </c>
      <c r="H156" s="43">
        <v>60</v>
      </c>
      <c r="I156" s="43">
        <v>4.1475</v>
      </c>
      <c r="J156" s="28">
        <v>3.5810000000000001E-8</v>
      </c>
      <c r="K156" s="43" t="s">
        <v>1685</v>
      </c>
      <c r="L156" s="43" t="s">
        <v>65</v>
      </c>
      <c r="N156" s="43" t="s">
        <v>229</v>
      </c>
      <c r="O156" s="43">
        <v>353</v>
      </c>
      <c r="P156" s="43" t="s">
        <v>837</v>
      </c>
      <c r="Q156" s="43" t="s">
        <v>621</v>
      </c>
      <c r="R156" s="43" t="s">
        <v>838</v>
      </c>
      <c r="S156" s="43" t="s">
        <v>625</v>
      </c>
      <c r="T156" s="43">
        <v>10</v>
      </c>
      <c r="U156" s="43">
        <v>4.1402999999999999</v>
      </c>
      <c r="V156" s="28">
        <v>3.5749999999999999E-8</v>
      </c>
      <c r="W156" s="43" t="s">
        <v>1685</v>
      </c>
      <c r="X156" s="43" t="s">
        <v>65</v>
      </c>
    </row>
    <row r="157" spans="2:24" x14ac:dyDescent="0.2">
      <c r="B157" s="43" t="s">
        <v>229</v>
      </c>
      <c r="C157" s="43">
        <v>353</v>
      </c>
      <c r="D157" s="43" t="s">
        <v>837</v>
      </c>
      <c r="E157" s="43" t="s">
        <v>106</v>
      </c>
      <c r="F157" s="43" t="s">
        <v>839</v>
      </c>
      <c r="G157" s="43" t="s">
        <v>627</v>
      </c>
      <c r="H157" s="43">
        <v>60</v>
      </c>
      <c r="I157" s="43">
        <v>-37.482199999999999</v>
      </c>
      <c r="J157" s="28">
        <v>-3.2370000000000002E-7</v>
      </c>
      <c r="K157" s="43" t="s">
        <v>1685</v>
      </c>
      <c r="L157" s="43" t="s">
        <v>65</v>
      </c>
      <c r="N157" s="43" t="s">
        <v>229</v>
      </c>
      <c r="O157" s="43">
        <v>353</v>
      </c>
      <c r="P157" s="43" t="s">
        <v>837</v>
      </c>
      <c r="Q157" s="43" t="s">
        <v>621</v>
      </c>
      <c r="R157" s="43" t="s">
        <v>839</v>
      </c>
      <c r="S157" s="43" t="s">
        <v>627</v>
      </c>
      <c r="T157" s="43">
        <v>10</v>
      </c>
      <c r="U157" s="43">
        <v>-37.475099999999998</v>
      </c>
      <c r="V157" s="28">
        <v>-3.2360000000000001E-7</v>
      </c>
      <c r="W157" s="43" t="s">
        <v>1685</v>
      </c>
      <c r="X157" s="43" t="s">
        <v>65</v>
      </c>
    </row>
    <row r="158" spans="2:24" x14ac:dyDescent="0.2">
      <c r="B158" s="43" t="s">
        <v>229</v>
      </c>
      <c r="C158" s="43">
        <v>354</v>
      </c>
      <c r="D158" s="43" t="s">
        <v>840</v>
      </c>
      <c r="E158" s="43" t="s">
        <v>106</v>
      </c>
      <c r="F158" s="43" t="s">
        <v>841</v>
      </c>
      <c r="G158" s="43" t="s">
        <v>625</v>
      </c>
      <c r="H158" s="43">
        <v>60</v>
      </c>
      <c r="I158" s="43">
        <v>5.8583999999999996</v>
      </c>
      <c r="J158" s="28">
        <v>4.9840000000000002E-8</v>
      </c>
      <c r="K158" s="43" t="s">
        <v>1685</v>
      </c>
      <c r="L158" s="43" t="s">
        <v>65</v>
      </c>
      <c r="N158" s="43" t="s">
        <v>229</v>
      </c>
      <c r="O158" s="43">
        <v>354</v>
      </c>
      <c r="P158" s="43" t="s">
        <v>840</v>
      </c>
      <c r="Q158" s="43" t="s">
        <v>621</v>
      </c>
      <c r="R158" s="43" t="s">
        <v>841</v>
      </c>
      <c r="S158" s="43" t="s">
        <v>625</v>
      </c>
      <c r="T158" s="43">
        <v>10</v>
      </c>
      <c r="U158" s="43">
        <v>5.8512000000000004</v>
      </c>
      <c r="V158" s="28">
        <v>4.978E-8</v>
      </c>
      <c r="W158" s="43" t="s">
        <v>1685</v>
      </c>
      <c r="X158" s="43" t="s">
        <v>65</v>
      </c>
    </row>
    <row r="159" spans="2:24" x14ac:dyDescent="0.2">
      <c r="B159" s="43" t="s">
        <v>229</v>
      </c>
      <c r="C159" s="43">
        <v>354</v>
      </c>
      <c r="D159" s="43" t="s">
        <v>840</v>
      </c>
      <c r="E159" s="43" t="s">
        <v>106</v>
      </c>
      <c r="F159" s="43" t="s">
        <v>842</v>
      </c>
      <c r="G159" s="43" t="s">
        <v>627</v>
      </c>
      <c r="H159" s="43">
        <v>60</v>
      </c>
      <c r="I159" s="43">
        <v>-36.682600000000001</v>
      </c>
      <c r="J159" s="28">
        <v>-3.121E-7</v>
      </c>
      <c r="K159" s="43" t="s">
        <v>1685</v>
      </c>
      <c r="L159" s="43" t="s">
        <v>65</v>
      </c>
      <c r="N159" s="43" t="s">
        <v>229</v>
      </c>
      <c r="O159" s="43">
        <v>354</v>
      </c>
      <c r="P159" s="43" t="s">
        <v>840</v>
      </c>
      <c r="Q159" s="43" t="s">
        <v>621</v>
      </c>
      <c r="R159" s="43" t="s">
        <v>842</v>
      </c>
      <c r="S159" s="43" t="s">
        <v>627</v>
      </c>
      <c r="T159" s="43">
        <v>10</v>
      </c>
      <c r="U159" s="43">
        <v>-36.675600000000003</v>
      </c>
      <c r="V159" s="28">
        <v>-3.1199999999999999E-7</v>
      </c>
      <c r="W159" s="43" t="s">
        <v>1685</v>
      </c>
      <c r="X159" s="43" t="s">
        <v>65</v>
      </c>
    </row>
    <row r="160" spans="2:24" x14ac:dyDescent="0.2">
      <c r="B160" s="43" t="s">
        <v>229</v>
      </c>
      <c r="C160" s="43">
        <v>355</v>
      </c>
      <c r="D160" s="43" t="s">
        <v>840</v>
      </c>
      <c r="E160" s="43" t="s">
        <v>106</v>
      </c>
      <c r="F160" s="43" t="s">
        <v>843</v>
      </c>
      <c r="G160" s="43" t="s">
        <v>625</v>
      </c>
      <c r="H160" s="43">
        <v>60</v>
      </c>
      <c r="I160" s="43">
        <v>7.1736000000000004</v>
      </c>
      <c r="J160" s="28">
        <v>6.0119999999999998E-8</v>
      </c>
      <c r="K160" s="43" t="s">
        <v>1685</v>
      </c>
      <c r="L160" s="43" t="s">
        <v>65</v>
      </c>
      <c r="N160" s="43" t="s">
        <v>229</v>
      </c>
      <c r="O160" s="43">
        <v>355</v>
      </c>
      <c r="P160" s="43" t="s">
        <v>840</v>
      </c>
      <c r="Q160" s="43" t="s">
        <v>621</v>
      </c>
      <c r="R160" s="43" t="s">
        <v>843</v>
      </c>
      <c r="S160" s="43" t="s">
        <v>625</v>
      </c>
      <c r="T160" s="43">
        <v>10</v>
      </c>
      <c r="U160" s="43">
        <v>7.1665000000000001</v>
      </c>
      <c r="V160" s="28">
        <v>6.0059999999999996E-8</v>
      </c>
      <c r="W160" s="43" t="s">
        <v>1685</v>
      </c>
      <c r="X160" s="43" t="s">
        <v>65</v>
      </c>
    </row>
    <row r="161" spans="2:24" x14ac:dyDescent="0.2">
      <c r="B161" s="43" t="s">
        <v>229</v>
      </c>
      <c r="C161" s="43">
        <v>355</v>
      </c>
      <c r="D161" s="43" t="s">
        <v>840</v>
      </c>
      <c r="E161" s="43" t="s">
        <v>106</v>
      </c>
      <c r="F161" s="43" t="s">
        <v>844</v>
      </c>
      <c r="G161" s="43" t="s">
        <v>627</v>
      </c>
      <c r="H161" s="43">
        <v>60</v>
      </c>
      <c r="I161" s="43">
        <v>-36.697299999999998</v>
      </c>
      <c r="J161" s="28">
        <v>-3.0759999999999998E-7</v>
      </c>
      <c r="K161" s="43" t="s">
        <v>1685</v>
      </c>
      <c r="L161" s="43" t="s">
        <v>65</v>
      </c>
      <c r="N161" s="43" t="s">
        <v>229</v>
      </c>
      <c r="O161" s="43">
        <v>355</v>
      </c>
      <c r="P161" s="43" t="s">
        <v>840</v>
      </c>
      <c r="Q161" s="43" t="s">
        <v>621</v>
      </c>
      <c r="R161" s="43" t="s">
        <v>844</v>
      </c>
      <c r="S161" s="43" t="s">
        <v>627</v>
      </c>
      <c r="T161" s="43">
        <v>10</v>
      </c>
      <c r="U161" s="43">
        <v>-36.690300000000001</v>
      </c>
      <c r="V161" s="28">
        <v>-3.0750000000000002E-7</v>
      </c>
      <c r="W161" s="43" t="s">
        <v>1685</v>
      </c>
      <c r="X161" s="43" t="s">
        <v>65</v>
      </c>
    </row>
    <row r="162" spans="2:24" x14ac:dyDescent="0.2">
      <c r="B162" s="43" t="s">
        <v>229</v>
      </c>
      <c r="C162" s="43">
        <v>356</v>
      </c>
      <c r="D162" s="43" t="s">
        <v>840</v>
      </c>
      <c r="E162" s="43" t="s">
        <v>106</v>
      </c>
      <c r="F162" s="43" t="s">
        <v>845</v>
      </c>
      <c r="G162" s="43" t="s">
        <v>625</v>
      </c>
      <c r="H162" s="43">
        <v>60</v>
      </c>
      <c r="I162" s="43">
        <v>7.1037999999999997</v>
      </c>
      <c r="J162" s="28">
        <v>6.0440000000000004E-8</v>
      </c>
      <c r="K162" s="43" t="s">
        <v>1685</v>
      </c>
      <c r="L162" s="43" t="s">
        <v>65</v>
      </c>
      <c r="N162" s="43" t="s">
        <v>229</v>
      </c>
      <c r="O162" s="43">
        <v>356</v>
      </c>
      <c r="P162" s="43" t="s">
        <v>840</v>
      </c>
      <c r="Q162" s="43" t="s">
        <v>621</v>
      </c>
      <c r="R162" s="43" t="s">
        <v>845</v>
      </c>
      <c r="S162" s="43" t="s">
        <v>625</v>
      </c>
      <c r="T162" s="43">
        <v>10</v>
      </c>
      <c r="U162" s="43">
        <v>7.0968</v>
      </c>
      <c r="V162" s="28">
        <v>6.0380000000000002E-8</v>
      </c>
      <c r="W162" s="43" t="s">
        <v>1685</v>
      </c>
      <c r="X162" s="43" t="s">
        <v>65</v>
      </c>
    </row>
    <row r="163" spans="2:24" x14ac:dyDescent="0.2">
      <c r="B163" s="43" t="s">
        <v>229</v>
      </c>
      <c r="C163" s="43">
        <v>356</v>
      </c>
      <c r="D163" s="43" t="s">
        <v>840</v>
      </c>
      <c r="E163" s="43" t="s">
        <v>106</v>
      </c>
      <c r="F163" s="43" t="s">
        <v>846</v>
      </c>
      <c r="G163" s="43" t="s">
        <v>627</v>
      </c>
      <c r="H163" s="43">
        <v>60</v>
      </c>
      <c r="I163" s="43">
        <v>-39.099600000000002</v>
      </c>
      <c r="J163" s="28">
        <v>-3.3270000000000001E-7</v>
      </c>
      <c r="K163" s="43" t="s">
        <v>1685</v>
      </c>
      <c r="L163" s="43" t="s">
        <v>65</v>
      </c>
      <c r="N163" s="43" t="s">
        <v>229</v>
      </c>
      <c r="O163" s="43">
        <v>356</v>
      </c>
      <c r="P163" s="43" t="s">
        <v>840</v>
      </c>
      <c r="Q163" s="43" t="s">
        <v>621</v>
      </c>
      <c r="R163" s="43" t="s">
        <v>846</v>
      </c>
      <c r="S163" s="43" t="s">
        <v>627</v>
      </c>
      <c r="T163" s="43">
        <v>10</v>
      </c>
      <c r="U163" s="43">
        <v>-39.092399999999998</v>
      </c>
      <c r="V163" s="28">
        <v>-3.326E-7</v>
      </c>
      <c r="W163" s="43" t="s">
        <v>1685</v>
      </c>
      <c r="X163" s="43" t="s">
        <v>65</v>
      </c>
    </row>
    <row r="164" spans="2:24" x14ac:dyDescent="0.2">
      <c r="B164" s="43" t="s">
        <v>229</v>
      </c>
      <c r="C164" s="43">
        <v>357</v>
      </c>
      <c r="D164" s="43" t="s">
        <v>847</v>
      </c>
      <c r="E164" s="43" t="s">
        <v>106</v>
      </c>
      <c r="F164" s="43" t="s">
        <v>848</v>
      </c>
      <c r="G164" s="43" t="s">
        <v>625</v>
      </c>
      <c r="H164" s="43">
        <v>60</v>
      </c>
      <c r="I164" s="43">
        <v>6.1626000000000003</v>
      </c>
      <c r="J164" s="28">
        <v>5.3209999999999998E-8</v>
      </c>
      <c r="K164" s="43" t="s">
        <v>1685</v>
      </c>
      <c r="L164" s="43" t="s">
        <v>65</v>
      </c>
      <c r="N164" s="43" t="s">
        <v>229</v>
      </c>
      <c r="O164" s="43">
        <v>357</v>
      </c>
      <c r="P164" s="43" t="s">
        <v>847</v>
      </c>
      <c r="Q164" s="43" t="s">
        <v>621</v>
      </c>
      <c r="R164" s="43" t="s">
        <v>848</v>
      </c>
      <c r="S164" s="43" t="s">
        <v>625</v>
      </c>
      <c r="T164" s="43">
        <v>10</v>
      </c>
      <c r="U164" s="43">
        <v>6.1554000000000002</v>
      </c>
      <c r="V164" s="28">
        <v>5.3150000000000003E-8</v>
      </c>
      <c r="W164" s="43" t="s">
        <v>1685</v>
      </c>
      <c r="X164" s="43" t="s">
        <v>65</v>
      </c>
    </row>
    <row r="165" spans="2:24" x14ac:dyDescent="0.2">
      <c r="B165" s="43" t="s">
        <v>229</v>
      </c>
      <c r="C165" s="43">
        <v>357</v>
      </c>
      <c r="D165" s="43" t="s">
        <v>847</v>
      </c>
      <c r="E165" s="43" t="s">
        <v>106</v>
      </c>
      <c r="F165" s="43" t="s">
        <v>849</v>
      </c>
      <c r="G165" s="43" t="s">
        <v>627</v>
      </c>
      <c r="H165" s="43">
        <v>60</v>
      </c>
      <c r="I165" s="43">
        <v>-39.4803</v>
      </c>
      <c r="J165" s="28">
        <v>-3.4089999999999999E-7</v>
      </c>
      <c r="K165" s="43" t="s">
        <v>1685</v>
      </c>
      <c r="L165" s="43" t="s">
        <v>65</v>
      </c>
      <c r="N165" s="43" t="s">
        <v>229</v>
      </c>
      <c r="O165" s="43">
        <v>357</v>
      </c>
      <c r="P165" s="43" t="s">
        <v>847</v>
      </c>
      <c r="Q165" s="43" t="s">
        <v>621</v>
      </c>
      <c r="R165" s="43" t="s">
        <v>849</v>
      </c>
      <c r="S165" s="43" t="s">
        <v>627</v>
      </c>
      <c r="T165" s="43">
        <v>10</v>
      </c>
      <c r="U165" s="43">
        <v>-39.473100000000002</v>
      </c>
      <c r="V165" s="28">
        <v>-3.4079999999999998E-7</v>
      </c>
      <c r="W165" s="43" t="s">
        <v>1685</v>
      </c>
      <c r="X165" s="43" t="s">
        <v>65</v>
      </c>
    </row>
    <row r="166" spans="2:24" x14ac:dyDescent="0.2">
      <c r="B166" s="43" t="s">
        <v>229</v>
      </c>
      <c r="C166" s="43">
        <v>335</v>
      </c>
      <c r="D166" s="43" t="s">
        <v>850</v>
      </c>
      <c r="E166" s="43" t="s">
        <v>106</v>
      </c>
      <c r="F166" s="43" t="s">
        <v>851</v>
      </c>
      <c r="G166" s="43" t="s">
        <v>625</v>
      </c>
      <c r="H166" s="43">
        <v>60</v>
      </c>
      <c r="I166" s="43">
        <v>-45.869100000000003</v>
      </c>
      <c r="J166" s="28">
        <v>-3.5139999999999998E-7</v>
      </c>
      <c r="K166" s="43" t="s">
        <v>1685</v>
      </c>
      <c r="L166" s="43" t="s">
        <v>65</v>
      </c>
      <c r="N166" s="43" t="s">
        <v>229</v>
      </c>
      <c r="O166" s="43">
        <v>335</v>
      </c>
      <c r="P166" s="43" t="s">
        <v>850</v>
      </c>
      <c r="Q166" s="43" t="s">
        <v>621</v>
      </c>
      <c r="R166" s="43" t="s">
        <v>851</v>
      </c>
      <c r="S166" s="43" t="s">
        <v>625</v>
      </c>
      <c r="T166" s="43">
        <v>10</v>
      </c>
      <c r="U166" s="43">
        <v>-45.870399999999997</v>
      </c>
      <c r="V166" s="28">
        <v>-3.5139999999999998E-7</v>
      </c>
      <c r="W166" s="43" t="s">
        <v>1685</v>
      </c>
      <c r="X166" s="43" t="s">
        <v>65</v>
      </c>
    </row>
    <row r="167" spans="2:24" x14ac:dyDescent="0.2">
      <c r="B167" s="43" t="s">
        <v>229</v>
      </c>
      <c r="C167" s="43">
        <v>335</v>
      </c>
      <c r="D167" s="43" t="s">
        <v>850</v>
      </c>
      <c r="E167" s="43" t="s">
        <v>106</v>
      </c>
      <c r="F167" s="43" t="s">
        <v>852</v>
      </c>
      <c r="G167" s="43" t="s">
        <v>627</v>
      </c>
      <c r="H167" s="43">
        <v>60</v>
      </c>
      <c r="I167" s="43">
        <v>-41.276899999999998</v>
      </c>
      <c r="J167" s="28">
        <v>-3.1619999999999999E-7</v>
      </c>
      <c r="K167" s="43" t="s">
        <v>1685</v>
      </c>
      <c r="L167" s="43" t="s">
        <v>65</v>
      </c>
      <c r="N167" s="43" t="s">
        <v>229</v>
      </c>
      <c r="O167" s="43">
        <v>335</v>
      </c>
      <c r="P167" s="43" t="s">
        <v>850</v>
      </c>
      <c r="Q167" s="43" t="s">
        <v>621</v>
      </c>
      <c r="R167" s="43" t="s">
        <v>852</v>
      </c>
      <c r="S167" s="43" t="s">
        <v>627</v>
      </c>
      <c r="T167" s="43">
        <v>10</v>
      </c>
      <c r="U167" s="43">
        <v>-41.277200000000001</v>
      </c>
      <c r="V167" s="28">
        <v>-3.1619999999999999E-7</v>
      </c>
      <c r="W167" s="43" t="s">
        <v>1685</v>
      </c>
      <c r="X167" s="43" t="s">
        <v>65</v>
      </c>
    </row>
    <row r="168" spans="2:24" x14ac:dyDescent="0.2">
      <c r="B168" s="43" t="s">
        <v>229</v>
      </c>
      <c r="C168" s="43">
        <v>338</v>
      </c>
      <c r="D168" s="43" t="s">
        <v>853</v>
      </c>
      <c r="E168" s="43" t="s">
        <v>106</v>
      </c>
      <c r="F168" s="43" t="s">
        <v>854</v>
      </c>
      <c r="G168" s="43" t="s">
        <v>625</v>
      </c>
      <c r="H168" s="43">
        <v>60</v>
      </c>
      <c r="I168" s="43">
        <v>-57.702100000000002</v>
      </c>
      <c r="J168" s="28">
        <v>-3.967E-7</v>
      </c>
      <c r="K168" s="43" t="s">
        <v>1685</v>
      </c>
      <c r="L168" s="43" t="s">
        <v>65</v>
      </c>
      <c r="N168" s="43" t="s">
        <v>229</v>
      </c>
      <c r="O168" s="43">
        <v>338</v>
      </c>
      <c r="P168" s="43" t="s">
        <v>853</v>
      </c>
      <c r="Q168" s="43" t="s">
        <v>621</v>
      </c>
      <c r="R168" s="43" t="s">
        <v>854</v>
      </c>
      <c r="S168" s="43" t="s">
        <v>625</v>
      </c>
      <c r="T168" s="43">
        <v>10</v>
      </c>
      <c r="U168" s="43">
        <v>-57.7027</v>
      </c>
      <c r="V168" s="28">
        <v>-3.967E-7</v>
      </c>
      <c r="W168" s="43" t="s">
        <v>1685</v>
      </c>
      <c r="X168" s="43" t="s">
        <v>65</v>
      </c>
    </row>
    <row r="169" spans="2:24" x14ac:dyDescent="0.2">
      <c r="B169" s="43" t="s">
        <v>229</v>
      </c>
      <c r="C169" s="43">
        <v>338</v>
      </c>
      <c r="D169" s="43" t="s">
        <v>853</v>
      </c>
      <c r="E169" s="43" t="s">
        <v>106</v>
      </c>
      <c r="F169" s="43" t="s">
        <v>855</v>
      </c>
      <c r="G169" s="43" t="s">
        <v>627</v>
      </c>
      <c r="H169" s="43">
        <v>60</v>
      </c>
      <c r="I169" s="43">
        <v>-56.485700000000001</v>
      </c>
      <c r="J169" s="28">
        <v>-3.8840000000000001E-7</v>
      </c>
      <c r="K169" s="43" t="s">
        <v>1685</v>
      </c>
      <c r="L169" s="43" t="s">
        <v>65</v>
      </c>
      <c r="N169" s="43" t="s">
        <v>229</v>
      </c>
      <c r="O169" s="43">
        <v>338</v>
      </c>
      <c r="P169" s="43" t="s">
        <v>853</v>
      </c>
      <c r="Q169" s="43" t="s">
        <v>621</v>
      </c>
      <c r="R169" s="43" t="s">
        <v>855</v>
      </c>
      <c r="S169" s="43" t="s">
        <v>627</v>
      </c>
      <c r="T169" s="43">
        <v>10</v>
      </c>
      <c r="U169" s="43">
        <v>-56.485199999999999</v>
      </c>
      <c r="V169" s="28">
        <v>-3.8840000000000001E-7</v>
      </c>
      <c r="W169" s="43" t="s">
        <v>1685</v>
      </c>
      <c r="X169" s="43" t="s">
        <v>65</v>
      </c>
    </row>
    <row r="170" spans="2:24" x14ac:dyDescent="0.2">
      <c r="B170" s="43" t="s">
        <v>229</v>
      </c>
      <c r="C170" s="43">
        <v>341</v>
      </c>
      <c r="D170" s="43" t="s">
        <v>856</v>
      </c>
      <c r="E170" s="43" t="s">
        <v>106</v>
      </c>
      <c r="F170" s="43" t="s">
        <v>857</v>
      </c>
      <c r="G170" s="43" t="s">
        <v>625</v>
      </c>
      <c r="H170" s="43">
        <v>60</v>
      </c>
      <c r="I170" s="43">
        <v>-63.382399999999997</v>
      </c>
      <c r="J170" s="28">
        <v>-3.9750000000000001E-7</v>
      </c>
      <c r="K170" s="43" t="s">
        <v>1685</v>
      </c>
      <c r="L170" s="43" t="s">
        <v>65</v>
      </c>
      <c r="N170" s="43" t="s">
        <v>229</v>
      </c>
      <c r="O170" s="43">
        <v>341</v>
      </c>
      <c r="P170" s="43" t="s">
        <v>856</v>
      </c>
      <c r="Q170" s="43" t="s">
        <v>621</v>
      </c>
      <c r="R170" s="43" t="s">
        <v>857</v>
      </c>
      <c r="S170" s="43" t="s">
        <v>625</v>
      </c>
      <c r="T170" s="43">
        <v>10</v>
      </c>
      <c r="U170" s="43">
        <v>-63.383099999999999</v>
      </c>
      <c r="V170" s="28">
        <v>-3.9750000000000001E-7</v>
      </c>
      <c r="W170" s="43" t="s">
        <v>1685</v>
      </c>
      <c r="X170" s="43" t="s">
        <v>65</v>
      </c>
    </row>
    <row r="171" spans="2:24" x14ac:dyDescent="0.2">
      <c r="B171" s="43" t="s">
        <v>229</v>
      </c>
      <c r="C171" s="43">
        <v>341</v>
      </c>
      <c r="D171" s="43" t="s">
        <v>856</v>
      </c>
      <c r="E171" s="43" t="s">
        <v>106</v>
      </c>
      <c r="F171" s="43" t="s">
        <v>858</v>
      </c>
      <c r="G171" s="43" t="s">
        <v>627</v>
      </c>
      <c r="H171" s="43">
        <v>60</v>
      </c>
      <c r="I171" s="43">
        <v>-54.674300000000002</v>
      </c>
      <c r="J171" s="28">
        <v>-3.4289999999999998E-7</v>
      </c>
      <c r="K171" s="43" t="s">
        <v>1685</v>
      </c>
      <c r="L171" s="43" t="s">
        <v>65</v>
      </c>
      <c r="N171" s="43" t="s">
        <v>229</v>
      </c>
      <c r="O171" s="43">
        <v>341</v>
      </c>
      <c r="P171" s="43" t="s">
        <v>856</v>
      </c>
      <c r="Q171" s="43" t="s">
        <v>621</v>
      </c>
      <c r="R171" s="43" t="s">
        <v>858</v>
      </c>
      <c r="S171" s="43" t="s">
        <v>627</v>
      </c>
      <c r="T171" s="43">
        <v>10</v>
      </c>
      <c r="U171" s="43">
        <v>-54.673699999999997</v>
      </c>
      <c r="V171" s="28">
        <v>-3.4289999999999998E-7</v>
      </c>
      <c r="W171" s="43" t="s">
        <v>1685</v>
      </c>
      <c r="X171" s="43" t="s">
        <v>65</v>
      </c>
    </row>
    <row r="172" spans="2:24" x14ac:dyDescent="0.2">
      <c r="B172" s="43" t="s">
        <v>229</v>
      </c>
      <c r="C172" s="43">
        <v>344</v>
      </c>
      <c r="D172" s="43" t="s">
        <v>859</v>
      </c>
      <c r="E172" s="43" t="s">
        <v>106</v>
      </c>
      <c r="F172" s="43" t="s">
        <v>860</v>
      </c>
      <c r="G172" s="43" t="s">
        <v>625</v>
      </c>
      <c r="H172" s="43">
        <v>60</v>
      </c>
      <c r="I172" s="43">
        <v>-63.416400000000003</v>
      </c>
      <c r="J172" s="28">
        <v>-3.9770000000000002E-7</v>
      </c>
      <c r="K172" s="43" t="s">
        <v>1685</v>
      </c>
      <c r="L172" s="43" t="s">
        <v>65</v>
      </c>
      <c r="N172" s="43" t="s">
        <v>229</v>
      </c>
      <c r="O172" s="43">
        <v>344</v>
      </c>
      <c r="P172" s="43" t="s">
        <v>859</v>
      </c>
      <c r="Q172" s="43" t="s">
        <v>621</v>
      </c>
      <c r="R172" s="43" t="s">
        <v>860</v>
      </c>
      <c r="S172" s="43" t="s">
        <v>625</v>
      </c>
      <c r="T172" s="43">
        <v>10</v>
      </c>
      <c r="U172" s="43">
        <v>-63.417099999999998</v>
      </c>
      <c r="V172" s="28">
        <v>-3.9770000000000002E-7</v>
      </c>
      <c r="W172" s="43" t="s">
        <v>1685</v>
      </c>
      <c r="X172" s="43" t="s">
        <v>65</v>
      </c>
    </row>
    <row r="173" spans="2:24" x14ac:dyDescent="0.2">
      <c r="B173" s="43" t="s">
        <v>229</v>
      </c>
      <c r="C173" s="43">
        <v>344</v>
      </c>
      <c r="D173" s="43" t="s">
        <v>859</v>
      </c>
      <c r="E173" s="43" t="s">
        <v>106</v>
      </c>
      <c r="F173" s="43" t="s">
        <v>861</v>
      </c>
      <c r="G173" s="43" t="s">
        <v>627</v>
      </c>
      <c r="H173" s="43">
        <v>60</v>
      </c>
      <c r="I173" s="43">
        <v>-54.713700000000003</v>
      </c>
      <c r="J173" s="28">
        <v>-3.431E-7</v>
      </c>
      <c r="K173" s="43" t="s">
        <v>1685</v>
      </c>
      <c r="L173" s="43" t="s">
        <v>65</v>
      </c>
      <c r="N173" s="43" t="s">
        <v>229</v>
      </c>
      <c r="O173" s="43">
        <v>344</v>
      </c>
      <c r="P173" s="43" t="s">
        <v>859</v>
      </c>
      <c r="Q173" s="43" t="s">
        <v>621</v>
      </c>
      <c r="R173" s="43" t="s">
        <v>861</v>
      </c>
      <c r="S173" s="43" t="s">
        <v>627</v>
      </c>
      <c r="T173" s="43">
        <v>10</v>
      </c>
      <c r="U173" s="43">
        <v>-54.713099999999997</v>
      </c>
      <c r="V173" s="28">
        <v>-3.431E-7</v>
      </c>
      <c r="W173" s="43" t="s">
        <v>1685</v>
      </c>
      <c r="X173" s="43" t="s">
        <v>65</v>
      </c>
    </row>
    <row r="174" spans="2:24" x14ac:dyDescent="0.2">
      <c r="B174" s="43" t="s">
        <v>229</v>
      </c>
      <c r="C174" s="43">
        <v>347</v>
      </c>
      <c r="D174" s="43" t="s">
        <v>862</v>
      </c>
      <c r="E174" s="43" t="s">
        <v>106</v>
      </c>
      <c r="F174" s="43" t="s">
        <v>863</v>
      </c>
      <c r="G174" s="43" t="s">
        <v>625</v>
      </c>
      <c r="H174" s="43">
        <v>60</v>
      </c>
      <c r="I174" s="43">
        <v>-57.975200000000001</v>
      </c>
      <c r="J174" s="28">
        <v>-3.9859999999999998E-7</v>
      </c>
      <c r="K174" s="43" t="s">
        <v>1685</v>
      </c>
      <c r="L174" s="43" t="s">
        <v>65</v>
      </c>
      <c r="N174" s="43" t="s">
        <v>229</v>
      </c>
      <c r="O174" s="43">
        <v>347</v>
      </c>
      <c r="P174" s="43" t="s">
        <v>862</v>
      </c>
      <c r="Q174" s="43" t="s">
        <v>621</v>
      </c>
      <c r="R174" s="43" t="s">
        <v>863</v>
      </c>
      <c r="S174" s="43" t="s">
        <v>625</v>
      </c>
      <c r="T174" s="43">
        <v>10</v>
      </c>
      <c r="U174" s="43">
        <v>-57.9758</v>
      </c>
      <c r="V174" s="28">
        <v>-3.9859999999999998E-7</v>
      </c>
      <c r="W174" s="43" t="s">
        <v>1685</v>
      </c>
      <c r="X174" s="43" t="s">
        <v>65</v>
      </c>
    </row>
    <row r="175" spans="2:24" x14ac:dyDescent="0.2">
      <c r="B175" s="43" t="s">
        <v>229</v>
      </c>
      <c r="C175" s="43">
        <v>347</v>
      </c>
      <c r="D175" s="43" t="s">
        <v>862</v>
      </c>
      <c r="E175" s="43" t="s">
        <v>106</v>
      </c>
      <c r="F175" s="43" t="s">
        <v>864</v>
      </c>
      <c r="G175" s="43" t="s">
        <v>627</v>
      </c>
      <c r="H175" s="43">
        <v>60</v>
      </c>
      <c r="I175" s="43">
        <v>-56.8172</v>
      </c>
      <c r="J175" s="28">
        <v>-3.9060000000000002E-7</v>
      </c>
      <c r="K175" s="43" t="s">
        <v>1685</v>
      </c>
      <c r="L175" s="43" t="s">
        <v>65</v>
      </c>
      <c r="N175" s="43" t="s">
        <v>229</v>
      </c>
      <c r="O175" s="43">
        <v>347</v>
      </c>
      <c r="P175" s="43" t="s">
        <v>862</v>
      </c>
      <c r="Q175" s="43" t="s">
        <v>621</v>
      </c>
      <c r="R175" s="43" t="s">
        <v>864</v>
      </c>
      <c r="S175" s="43" t="s">
        <v>627</v>
      </c>
      <c r="T175" s="43">
        <v>10</v>
      </c>
      <c r="U175" s="43">
        <v>-56.816600000000001</v>
      </c>
      <c r="V175" s="28">
        <v>-3.9060000000000002E-7</v>
      </c>
      <c r="W175" s="43" t="s">
        <v>1685</v>
      </c>
      <c r="X175" s="43" t="s">
        <v>65</v>
      </c>
    </row>
    <row r="176" spans="2:24" x14ac:dyDescent="0.2">
      <c r="B176" s="43" t="s">
        <v>229</v>
      </c>
      <c r="C176" s="43">
        <v>350</v>
      </c>
      <c r="D176" s="43" t="s">
        <v>865</v>
      </c>
      <c r="E176" s="43" t="s">
        <v>106</v>
      </c>
      <c r="F176" s="43" t="s">
        <v>866</v>
      </c>
      <c r="G176" s="43" t="s">
        <v>625</v>
      </c>
      <c r="H176" s="43">
        <v>60</v>
      </c>
      <c r="I176" s="43">
        <v>-50.913899999999998</v>
      </c>
      <c r="J176" s="28">
        <v>-3.9000000000000002E-7</v>
      </c>
      <c r="K176" s="43" t="s">
        <v>1685</v>
      </c>
      <c r="L176" s="43" t="s">
        <v>65</v>
      </c>
      <c r="N176" s="43" t="s">
        <v>229</v>
      </c>
      <c r="O176" s="43">
        <v>350</v>
      </c>
      <c r="P176" s="43" t="s">
        <v>865</v>
      </c>
      <c r="Q176" s="43" t="s">
        <v>621</v>
      </c>
      <c r="R176" s="43" t="s">
        <v>866</v>
      </c>
      <c r="S176" s="43" t="s">
        <v>625</v>
      </c>
      <c r="T176" s="43">
        <v>10</v>
      </c>
      <c r="U176" s="43">
        <v>-50.913699999999999</v>
      </c>
      <c r="V176" s="28">
        <v>-3.9000000000000002E-7</v>
      </c>
      <c r="W176" s="43" t="s">
        <v>1685</v>
      </c>
      <c r="X176" s="43" t="s">
        <v>65</v>
      </c>
    </row>
    <row r="177" spans="2:24" x14ac:dyDescent="0.2">
      <c r="B177" s="43" t="s">
        <v>229</v>
      </c>
      <c r="C177" s="43">
        <v>350</v>
      </c>
      <c r="D177" s="43" t="s">
        <v>865</v>
      </c>
      <c r="E177" s="43" t="s">
        <v>106</v>
      </c>
      <c r="F177" s="43" t="s">
        <v>867</v>
      </c>
      <c r="G177" s="43" t="s">
        <v>627</v>
      </c>
      <c r="H177" s="43">
        <v>60</v>
      </c>
      <c r="I177" s="43">
        <v>-45.759300000000003</v>
      </c>
      <c r="J177" s="28">
        <v>-3.5050000000000002E-7</v>
      </c>
      <c r="K177" s="43" t="s">
        <v>1685</v>
      </c>
      <c r="L177" s="43" t="s">
        <v>65</v>
      </c>
      <c r="N177" s="43" t="s">
        <v>229</v>
      </c>
      <c r="O177" s="43">
        <v>350</v>
      </c>
      <c r="P177" s="43" t="s">
        <v>865</v>
      </c>
      <c r="Q177" s="43" t="s">
        <v>621</v>
      </c>
      <c r="R177" s="43" t="s">
        <v>867</v>
      </c>
      <c r="S177" s="43" t="s">
        <v>627</v>
      </c>
      <c r="T177" s="43">
        <v>10</v>
      </c>
      <c r="U177" s="43">
        <v>-45.758099999999999</v>
      </c>
      <c r="V177" s="28">
        <v>-3.5050000000000002E-7</v>
      </c>
      <c r="W177" s="43" t="s">
        <v>1685</v>
      </c>
      <c r="X177" s="43" t="s">
        <v>65</v>
      </c>
    </row>
    <row r="178" spans="2:24" x14ac:dyDescent="0.2">
      <c r="B178" s="43" t="s">
        <v>229</v>
      </c>
      <c r="C178" s="43">
        <v>358</v>
      </c>
      <c r="D178" s="43" t="s">
        <v>868</v>
      </c>
      <c r="E178" s="43" t="s">
        <v>106</v>
      </c>
      <c r="F178" s="43" t="s">
        <v>869</v>
      </c>
      <c r="G178" s="43" t="s">
        <v>625</v>
      </c>
      <c r="H178" s="43">
        <v>60</v>
      </c>
      <c r="I178" s="43">
        <v>4.4683000000000002</v>
      </c>
      <c r="J178" s="28">
        <v>2.8010000000000001E-8</v>
      </c>
      <c r="K178" s="43" t="s">
        <v>1685</v>
      </c>
      <c r="L178" s="43" t="s">
        <v>65</v>
      </c>
      <c r="N178" s="43" t="s">
        <v>229</v>
      </c>
      <c r="O178" s="43">
        <v>358</v>
      </c>
      <c r="P178" s="43" t="s">
        <v>868</v>
      </c>
      <c r="Q178" s="43" t="s">
        <v>621</v>
      </c>
      <c r="R178" s="43" t="s">
        <v>869</v>
      </c>
      <c r="S178" s="43" t="s">
        <v>625</v>
      </c>
      <c r="T178" s="43">
        <v>10</v>
      </c>
      <c r="U178" s="43">
        <v>4.4587000000000003</v>
      </c>
      <c r="V178" s="28">
        <v>2.7949999999999999E-8</v>
      </c>
      <c r="W178" s="43" t="s">
        <v>1685</v>
      </c>
      <c r="X178" s="43" t="s">
        <v>65</v>
      </c>
    </row>
    <row r="179" spans="2:24" x14ac:dyDescent="0.2">
      <c r="B179" s="43" t="s">
        <v>229</v>
      </c>
      <c r="C179" s="43">
        <v>358</v>
      </c>
      <c r="D179" s="43" t="s">
        <v>868</v>
      </c>
      <c r="E179" s="43" t="s">
        <v>106</v>
      </c>
      <c r="F179" s="43" t="s">
        <v>870</v>
      </c>
      <c r="G179" s="43" t="s">
        <v>627</v>
      </c>
      <c r="H179" s="43">
        <v>60</v>
      </c>
      <c r="I179" s="43">
        <v>-44.724699999999999</v>
      </c>
      <c r="J179" s="28">
        <v>-2.804E-7</v>
      </c>
      <c r="K179" s="43" t="s">
        <v>1685</v>
      </c>
      <c r="L179" s="43" t="s">
        <v>65</v>
      </c>
      <c r="N179" s="43" t="s">
        <v>229</v>
      </c>
      <c r="O179" s="43">
        <v>358</v>
      </c>
      <c r="P179" s="43" t="s">
        <v>868</v>
      </c>
      <c r="Q179" s="43" t="s">
        <v>621</v>
      </c>
      <c r="R179" s="43" t="s">
        <v>870</v>
      </c>
      <c r="S179" s="43" t="s">
        <v>627</v>
      </c>
      <c r="T179" s="43">
        <v>10</v>
      </c>
      <c r="U179" s="43">
        <v>-44.715400000000002</v>
      </c>
      <c r="V179" s="28">
        <v>-2.8029999999999999E-7</v>
      </c>
      <c r="W179" s="43" t="s">
        <v>1685</v>
      </c>
      <c r="X179" s="43" t="s">
        <v>65</v>
      </c>
    </row>
    <row r="180" spans="2:24" x14ac:dyDescent="0.2">
      <c r="B180" s="43" t="s">
        <v>229</v>
      </c>
      <c r="C180" s="43">
        <v>359</v>
      </c>
      <c r="D180" s="43" t="s">
        <v>871</v>
      </c>
      <c r="E180" s="43" t="s">
        <v>106</v>
      </c>
      <c r="F180" s="43" t="s">
        <v>872</v>
      </c>
      <c r="G180" s="43" t="s">
        <v>625</v>
      </c>
      <c r="H180" s="43">
        <v>60</v>
      </c>
      <c r="I180" s="43">
        <v>9.9238999999999997</v>
      </c>
      <c r="J180" s="28">
        <v>6.2209999999999999E-8</v>
      </c>
      <c r="K180" s="43" t="s">
        <v>1685</v>
      </c>
      <c r="L180" s="43" t="s">
        <v>65</v>
      </c>
      <c r="N180" s="43" t="s">
        <v>229</v>
      </c>
      <c r="O180" s="43">
        <v>359</v>
      </c>
      <c r="P180" s="43" t="s">
        <v>871</v>
      </c>
      <c r="Q180" s="43" t="s">
        <v>621</v>
      </c>
      <c r="R180" s="43" t="s">
        <v>872</v>
      </c>
      <c r="S180" s="43" t="s">
        <v>625</v>
      </c>
      <c r="T180" s="43">
        <v>10</v>
      </c>
      <c r="U180" s="43">
        <v>9.9146000000000001</v>
      </c>
      <c r="V180" s="28">
        <v>6.2149999999999997E-8</v>
      </c>
      <c r="W180" s="43" t="s">
        <v>1685</v>
      </c>
      <c r="X180" s="43" t="s">
        <v>65</v>
      </c>
    </row>
    <row r="181" spans="2:24" x14ac:dyDescent="0.2">
      <c r="B181" s="43" t="s">
        <v>229</v>
      </c>
      <c r="C181" s="43">
        <v>359</v>
      </c>
      <c r="D181" s="43" t="s">
        <v>871</v>
      </c>
      <c r="E181" s="43" t="s">
        <v>106</v>
      </c>
      <c r="F181" s="43" t="s">
        <v>873</v>
      </c>
      <c r="G181" s="43" t="s">
        <v>627</v>
      </c>
      <c r="H181" s="43">
        <v>60</v>
      </c>
      <c r="I181" s="43">
        <v>-51.449800000000003</v>
      </c>
      <c r="J181" s="28">
        <v>-3.2249999999999998E-7</v>
      </c>
      <c r="K181" s="43" t="s">
        <v>1685</v>
      </c>
      <c r="L181" s="43" t="s">
        <v>65</v>
      </c>
      <c r="N181" s="43" t="s">
        <v>229</v>
      </c>
      <c r="O181" s="43">
        <v>359</v>
      </c>
      <c r="P181" s="43" t="s">
        <v>871</v>
      </c>
      <c r="Q181" s="43" t="s">
        <v>621</v>
      </c>
      <c r="R181" s="43" t="s">
        <v>873</v>
      </c>
      <c r="S181" s="43" t="s">
        <v>627</v>
      </c>
      <c r="T181" s="43">
        <v>10</v>
      </c>
      <c r="U181" s="43">
        <v>-51.440199999999997</v>
      </c>
      <c r="V181" s="28">
        <v>-3.2249999999999998E-7</v>
      </c>
      <c r="W181" s="43" t="s">
        <v>1685</v>
      </c>
      <c r="X181" s="43" t="s">
        <v>65</v>
      </c>
    </row>
    <row r="182" spans="2:24" x14ac:dyDescent="0.2">
      <c r="B182" s="43" t="s">
        <v>229</v>
      </c>
      <c r="C182" s="43">
        <v>360</v>
      </c>
      <c r="D182" s="43" t="s">
        <v>871</v>
      </c>
      <c r="E182" s="43" t="s">
        <v>106</v>
      </c>
      <c r="F182" s="43" t="s">
        <v>874</v>
      </c>
      <c r="G182" s="43" t="s">
        <v>625</v>
      </c>
      <c r="H182" s="43">
        <v>60</v>
      </c>
      <c r="I182" s="43">
        <v>7.9781000000000004</v>
      </c>
      <c r="J182" s="28">
        <v>5.0759999999999999E-8</v>
      </c>
      <c r="K182" s="43" t="s">
        <v>1685</v>
      </c>
      <c r="L182" s="43" t="s">
        <v>65</v>
      </c>
      <c r="N182" s="43" t="s">
        <v>229</v>
      </c>
      <c r="O182" s="43">
        <v>360</v>
      </c>
      <c r="P182" s="43" t="s">
        <v>871</v>
      </c>
      <c r="Q182" s="43" t="s">
        <v>621</v>
      </c>
      <c r="R182" s="43" t="s">
        <v>874</v>
      </c>
      <c r="S182" s="43" t="s">
        <v>625</v>
      </c>
      <c r="T182" s="43">
        <v>10</v>
      </c>
      <c r="U182" s="43">
        <v>7.9684999999999997</v>
      </c>
      <c r="V182" s="28">
        <v>5.0699999999999997E-8</v>
      </c>
      <c r="W182" s="43" t="s">
        <v>1685</v>
      </c>
      <c r="X182" s="43" t="s">
        <v>65</v>
      </c>
    </row>
    <row r="183" spans="2:24" x14ac:dyDescent="0.2">
      <c r="B183" s="43" t="s">
        <v>229</v>
      </c>
      <c r="C183" s="43">
        <v>360</v>
      </c>
      <c r="D183" s="43" t="s">
        <v>871</v>
      </c>
      <c r="E183" s="43" t="s">
        <v>106</v>
      </c>
      <c r="F183" s="43" t="s">
        <v>875</v>
      </c>
      <c r="G183" s="43" t="s">
        <v>627</v>
      </c>
      <c r="H183" s="43">
        <v>60</v>
      </c>
      <c r="I183" s="43">
        <v>-51.911999999999999</v>
      </c>
      <c r="J183" s="28">
        <v>-3.3029999999999999E-7</v>
      </c>
      <c r="K183" s="43" t="s">
        <v>1685</v>
      </c>
      <c r="L183" s="43" t="s">
        <v>65</v>
      </c>
      <c r="N183" s="43" t="s">
        <v>229</v>
      </c>
      <c r="O183" s="43">
        <v>360</v>
      </c>
      <c r="P183" s="43" t="s">
        <v>871</v>
      </c>
      <c r="Q183" s="43" t="s">
        <v>621</v>
      </c>
      <c r="R183" s="43" t="s">
        <v>875</v>
      </c>
      <c r="S183" s="43" t="s">
        <v>627</v>
      </c>
      <c r="T183" s="43">
        <v>10</v>
      </c>
      <c r="U183" s="43">
        <v>-51.9024</v>
      </c>
      <c r="V183" s="28">
        <v>-3.3019999999999998E-7</v>
      </c>
      <c r="W183" s="43" t="s">
        <v>1685</v>
      </c>
      <c r="X183" s="43" t="s">
        <v>65</v>
      </c>
    </row>
    <row r="184" spans="2:24" x14ac:dyDescent="0.2">
      <c r="B184" s="43" t="s">
        <v>229</v>
      </c>
      <c r="C184" s="43">
        <v>361</v>
      </c>
      <c r="D184" s="43" t="s">
        <v>871</v>
      </c>
      <c r="E184" s="43" t="s">
        <v>106</v>
      </c>
      <c r="F184" s="43" t="s">
        <v>876</v>
      </c>
      <c r="G184" s="43" t="s">
        <v>625</v>
      </c>
      <c r="H184" s="43">
        <v>60</v>
      </c>
      <c r="I184" s="43">
        <v>8.5517000000000003</v>
      </c>
      <c r="J184" s="28">
        <v>5.3610000000000002E-8</v>
      </c>
      <c r="K184" s="43" t="s">
        <v>1685</v>
      </c>
      <c r="L184" s="43" t="s">
        <v>65</v>
      </c>
      <c r="N184" s="43" t="s">
        <v>229</v>
      </c>
      <c r="O184" s="43">
        <v>361</v>
      </c>
      <c r="P184" s="43" t="s">
        <v>871</v>
      </c>
      <c r="Q184" s="43" t="s">
        <v>621</v>
      </c>
      <c r="R184" s="43" t="s">
        <v>876</v>
      </c>
      <c r="S184" s="43" t="s">
        <v>625</v>
      </c>
      <c r="T184" s="43">
        <v>10</v>
      </c>
      <c r="U184" s="43">
        <v>8.5420999999999996</v>
      </c>
      <c r="V184" s="28">
        <v>5.355E-8</v>
      </c>
      <c r="W184" s="43" t="s">
        <v>1685</v>
      </c>
      <c r="X184" s="43" t="s">
        <v>65</v>
      </c>
    </row>
    <row r="185" spans="2:24" x14ac:dyDescent="0.2">
      <c r="B185" s="43" t="s">
        <v>229</v>
      </c>
      <c r="C185" s="43">
        <v>361</v>
      </c>
      <c r="D185" s="43" t="s">
        <v>871</v>
      </c>
      <c r="E185" s="43" t="s">
        <v>106</v>
      </c>
      <c r="F185" s="43" t="s">
        <v>877</v>
      </c>
      <c r="G185" s="43" t="s">
        <v>627</v>
      </c>
      <c r="H185" s="43">
        <v>60</v>
      </c>
      <c r="I185" s="43">
        <v>-48.5702</v>
      </c>
      <c r="J185" s="28">
        <v>-3.0450000000000001E-7</v>
      </c>
      <c r="K185" s="43" t="s">
        <v>1685</v>
      </c>
      <c r="L185" s="43" t="s">
        <v>65</v>
      </c>
      <c r="N185" s="43" t="s">
        <v>229</v>
      </c>
      <c r="O185" s="43">
        <v>361</v>
      </c>
      <c r="P185" s="43" t="s">
        <v>871</v>
      </c>
      <c r="Q185" s="43" t="s">
        <v>621</v>
      </c>
      <c r="R185" s="43" t="s">
        <v>877</v>
      </c>
      <c r="S185" s="43" t="s">
        <v>627</v>
      </c>
      <c r="T185" s="43">
        <v>10</v>
      </c>
      <c r="U185" s="43">
        <v>-48.5608</v>
      </c>
      <c r="V185" s="28">
        <v>-3.044E-7</v>
      </c>
      <c r="W185" s="43" t="s">
        <v>1685</v>
      </c>
      <c r="X185" s="43" t="s">
        <v>65</v>
      </c>
    </row>
    <row r="186" spans="2:24" x14ac:dyDescent="0.2">
      <c r="B186" s="43" t="s">
        <v>229</v>
      </c>
      <c r="C186" s="43">
        <v>362</v>
      </c>
      <c r="D186" s="43" t="s">
        <v>878</v>
      </c>
      <c r="E186" s="43" t="s">
        <v>106</v>
      </c>
      <c r="F186" s="43" t="s">
        <v>879</v>
      </c>
      <c r="G186" s="43" t="s">
        <v>625</v>
      </c>
      <c r="H186" s="43">
        <v>60</v>
      </c>
      <c r="I186" s="43">
        <v>12.0213</v>
      </c>
      <c r="J186" s="28">
        <v>7.5359999999999995E-8</v>
      </c>
      <c r="K186" s="43" t="s">
        <v>1685</v>
      </c>
      <c r="L186" s="43" t="s">
        <v>65</v>
      </c>
      <c r="N186" s="43" t="s">
        <v>229</v>
      </c>
      <c r="O186" s="43">
        <v>362</v>
      </c>
      <c r="P186" s="43" t="s">
        <v>878</v>
      </c>
      <c r="Q186" s="43" t="s">
        <v>621</v>
      </c>
      <c r="R186" s="43" t="s">
        <v>879</v>
      </c>
      <c r="S186" s="43" t="s">
        <v>625</v>
      </c>
      <c r="T186" s="43">
        <v>10</v>
      </c>
      <c r="U186" s="43">
        <v>12.012</v>
      </c>
      <c r="V186" s="28">
        <v>7.5300000000000006E-8</v>
      </c>
      <c r="W186" s="43" t="s">
        <v>1685</v>
      </c>
      <c r="X186" s="43" t="s">
        <v>65</v>
      </c>
    </row>
    <row r="187" spans="2:24" x14ac:dyDescent="0.2">
      <c r="B187" s="43" t="s">
        <v>229</v>
      </c>
      <c r="C187" s="43">
        <v>362</v>
      </c>
      <c r="D187" s="43" t="s">
        <v>878</v>
      </c>
      <c r="E187" s="43" t="s">
        <v>106</v>
      </c>
      <c r="F187" s="43" t="s">
        <v>880</v>
      </c>
      <c r="G187" s="43" t="s">
        <v>627</v>
      </c>
      <c r="H187" s="43">
        <v>60</v>
      </c>
      <c r="I187" s="43">
        <v>-53.822200000000002</v>
      </c>
      <c r="J187" s="28">
        <v>-3.3739999999999999E-7</v>
      </c>
      <c r="K187" s="43" t="s">
        <v>1685</v>
      </c>
      <c r="L187" s="43" t="s">
        <v>65</v>
      </c>
      <c r="N187" s="43" t="s">
        <v>229</v>
      </c>
      <c r="O187" s="43">
        <v>362</v>
      </c>
      <c r="P187" s="43" t="s">
        <v>878</v>
      </c>
      <c r="Q187" s="43" t="s">
        <v>621</v>
      </c>
      <c r="R187" s="43" t="s">
        <v>880</v>
      </c>
      <c r="S187" s="43" t="s">
        <v>627</v>
      </c>
      <c r="T187" s="43">
        <v>10</v>
      </c>
      <c r="U187" s="43">
        <v>-53.8127</v>
      </c>
      <c r="V187" s="28">
        <v>-3.3739999999999999E-7</v>
      </c>
      <c r="W187" s="43" t="s">
        <v>1685</v>
      </c>
      <c r="X187" s="43" t="s">
        <v>65</v>
      </c>
    </row>
    <row r="188" spans="2:24" x14ac:dyDescent="0.2">
      <c r="B188" s="43" t="s">
        <v>229</v>
      </c>
      <c r="C188" s="43">
        <v>336</v>
      </c>
      <c r="D188" s="43" t="s">
        <v>881</v>
      </c>
      <c r="E188" s="43" t="s">
        <v>106</v>
      </c>
      <c r="F188" s="43" t="s">
        <v>882</v>
      </c>
      <c r="G188" s="43" t="s">
        <v>625</v>
      </c>
      <c r="H188" s="43">
        <v>60</v>
      </c>
      <c r="I188" s="43">
        <v>-42.235500000000002</v>
      </c>
      <c r="J188" s="28">
        <v>-3.2049999999999999E-7</v>
      </c>
      <c r="K188" s="43" t="s">
        <v>1685</v>
      </c>
      <c r="L188" s="43" t="s">
        <v>65</v>
      </c>
      <c r="N188" s="43" t="s">
        <v>229</v>
      </c>
      <c r="O188" s="43">
        <v>336</v>
      </c>
      <c r="P188" s="43" t="s">
        <v>881</v>
      </c>
      <c r="Q188" s="43" t="s">
        <v>621</v>
      </c>
      <c r="R188" s="43" t="s">
        <v>882</v>
      </c>
      <c r="S188" s="43" t="s">
        <v>625</v>
      </c>
      <c r="T188" s="43">
        <v>10</v>
      </c>
      <c r="U188" s="43">
        <v>-42.236699999999999</v>
      </c>
      <c r="V188" s="28">
        <v>-3.2049999999999999E-7</v>
      </c>
      <c r="W188" s="43" t="s">
        <v>1685</v>
      </c>
      <c r="X188" s="43" t="s">
        <v>65</v>
      </c>
    </row>
    <row r="189" spans="2:24" x14ac:dyDescent="0.2">
      <c r="B189" s="43" t="s">
        <v>229</v>
      </c>
      <c r="C189" s="43">
        <v>336</v>
      </c>
      <c r="D189" s="43" t="s">
        <v>881</v>
      </c>
      <c r="E189" s="43" t="s">
        <v>106</v>
      </c>
      <c r="F189" s="43" t="s">
        <v>883</v>
      </c>
      <c r="G189" s="43" t="s">
        <v>627</v>
      </c>
      <c r="H189" s="43">
        <v>60</v>
      </c>
      <c r="I189" s="43">
        <v>-42.223799999999997</v>
      </c>
      <c r="J189" s="28">
        <v>-3.2039999999999998E-7</v>
      </c>
      <c r="K189" s="43" t="s">
        <v>1685</v>
      </c>
      <c r="L189" s="43" t="s">
        <v>65</v>
      </c>
      <c r="N189" s="43" t="s">
        <v>229</v>
      </c>
      <c r="O189" s="43">
        <v>336</v>
      </c>
      <c r="P189" s="43" t="s">
        <v>881</v>
      </c>
      <c r="Q189" s="43" t="s">
        <v>621</v>
      </c>
      <c r="R189" s="43" t="s">
        <v>883</v>
      </c>
      <c r="S189" s="43" t="s">
        <v>627</v>
      </c>
      <c r="T189" s="43">
        <v>10</v>
      </c>
      <c r="U189" s="43">
        <v>-42.2241</v>
      </c>
      <c r="V189" s="28">
        <v>-3.2039999999999998E-7</v>
      </c>
      <c r="W189" s="43" t="s">
        <v>1685</v>
      </c>
      <c r="X189" s="43" t="s">
        <v>65</v>
      </c>
    </row>
    <row r="190" spans="2:24" x14ac:dyDescent="0.2">
      <c r="B190" s="43" t="s">
        <v>229</v>
      </c>
      <c r="C190" s="43">
        <v>339</v>
      </c>
      <c r="D190" s="43" t="s">
        <v>884</v>
      </c>
      <c r="E190" s="43" t="s">
        <v>106</v>
      </c>
      <c r="F190" s="43" t="s">
        <v>885</v>
      </c>
      <c r="G190" s="43" t="s">
        <v>625</v>
      </c>
      <c r="H190" s="43">
        <v>60</v>
      </c>
      <c r="I190" s="43">
        <v>-58.708399999999997</v>
      </c>
      <c r="J190" s="28">
        <v>-4.0740000000000001E-7</v>
      </c>
      <c r="K190" s="43" t="s">
        <v>1685</v>
      </c>
      <c r="L190" s="43" t="s">
        <v>65</v>
      </c>
      <c r="N190" s="43" t="s">
        <v>229</v>
      </c>
      <c r="O190" s="43">
        <v>339</v>
      </c>
      <c r="P190" s="43" t="s">
        <v>884</v>
      </c>
      <c r="Q190" s="43" t="s">
        <v>621</v>
      </c>
      <c r="R190" s="43" t="s">
        <v>885</v>
      </c>
      <c r="S190" s="43" t="s">
        <v>625</v>
      </c>
      <c r="T190" s="43">
        <v>10</v>
      </c>
      <c r="U190" s="43">
        <v>-58.709000000000003</v>
      </c>
      <c r="V190" s="28">
        <v>-4.0740000000000001E-7</v>
      </c>
      <c r="W190" s="43" t="s">
        <v>1685</v>
      </c>
      <c r="X190" s="43" t="s">
        <v>65</v>
      </c>
    </row>
    <row r="191" spans="2:24" x14ac:dyDescent="0.2">
      <c r="B191" s="43" t="s">
        <v>229</v>
      </c>
      <c r="C191" s="43">
        <v>339</v>
      </c>
      <c r="D191" s="43" t="s">
        <v>884</v>
      </c>
      <c r="E191" s="43" t="s">
        <v>106</v>
      </c>
      <c r="F191" s="43" t="s">
        <v>886</v>
      </c>
      <c r="G191" s="43" t="s">
        <v>627</v>
      </c>
      <c r="H191" s="43">
        <v>60</v>
      </c>
      <c r="I191" s="43">
        <v>-58.7</v>
      </c>
      <c r="J191" s="28">
        <v>-4.0740000000000001E-7</v>
      </c>
      <c r="K191" s="43" t="s">
        <v>1685</v>
      </c>
      <c r="L191" s="43" t="s">
        <v>65</v>
      </c>
      <c r="N191" s="43" t="s">
        <v>229</v>
      </c>
      <c r="O191" s="43">
        <v>339</v>
      </c>
      <c r="P191" s="43" t="s">
        <v>884</v>
      </c>
      <c r="Q191" s="43" t="s">
        <v>621</v>
      </c>
      <c r="R191" s="43" t="s">
        <v>886</v>
      </c>
      <c r="S191" s="43" t="s">
        <v>627</v>
      </c>
      <c r="T191" s="43">
        <v>10</v>
      </c>
      <c r="U191" s="43">
        <v>-58.6995</v>
      </c>
      <c r="V191" s="28">
        <v>-4.0740000000000001E-7</v>
      </c>
      <c r="W191" s="43" t="s">
        <v>1685</v>
      </c>
      <c r="X191" s="43" t="s">
        <v>65</v>
      </c>
    </row>
    <row r="192" spans="2:24" x14ac:dyDescent="0.2">
      <c r="B192" s="43" t="s">
        <v>229</v>
      </c>
      <c r="C192" s="43">
        <v>342</v>
      </c>
      <c r="D192" s="43" t="s">
        <v>887</v>
      </c>
      <c r="E192" s="43" t="s">
        <v>106</v>
      </c>
      <c r="F192" s="43" t="s">
        <v>888</v>
      </c>
      <c r="G192" s="43" t="s">
        <v>625</v>
      </c>
      <c r="H192" s="43">
        <v>60</v>
      </c>
      <c r="I192" s="43">
        <v>-58.348100000000002</v>
      </c>
      <c r="J192" s="28">
        <v>-3.6250000000000002E-7</v>
      </c>
      <c r="K192" s="43" t="s">
        <v>1685</v>
      </c>
      <c r="L192" s="43" t="s">
        <v>65</v>
      </c>
      <c r="N192" s="43" t="s">
        <v>229</v>
      </c>
      <c r="O192" s="43">
        <v>342</v>
      </c>
      <c r="P192" s="43" t="s">
        <v>887</v>
      </c>
      <c r="Q192" s="43" t="s">
        <v>621</v>
      </c>
      <c r="R192" s="43" t="s">
        <v>888</v>
      </c>
      <c r="S192" s="43" t="s">
        <v>625</v>
      </c>
      <c r="T192" s="43">
        <v>10</v>
      </c>
      <c r="U192" s="43">
        <v>-58.348799999999997</v>
      </c>
      <c r="V192" s="28">
        <v>-3.6250000000000002E-7</v>
      </c>
      <c r="W192" s="43" t="s">
        <v>1685</v>
      </c>
      <c r="X192" s="43" t="s">
        <v>65</v>
      </c>
    </row>
    <row r="193" spans="2:24" x14ac:dyDescent="0.2">
      <c r="B193" s="43" t="s">
        <v>229</v>
      </c>
      <c r="C193" s="43">
        <v>342</v>
      </c>
      <c r="D193" s="43" t="s">
        <v>887</v>
      </c>
      <c r="E193" s="43" t="s">
        <v>106</v>
      </c>
      <c r="F193" s="43" t="s">
        <v>889</v>
      </c>
      <c r="G193" s="43" t="s">
        <v>627</v>
      </c>
      <c r="H193" s="43">
        <v>60</v>
      </c>
      <c r="I193" s="43">
        <v>-58.344000000000001</v>
      </c>
      <c r="J193" s="28">
        <v>-3.6250000000000002E-7</v>
      </c>
      <c r="K193" s="43" t="s">
        <v>1685</v>
      </c>
      <c r="L193" s="43" t="s">
        <v>65</v>
      </c>
      <c r="N193" s="43" t="s">
        <v>229</v>
      </c>
      <c r="O193" s="43">
        <v>342</v>
      </c>
      <c r="P193" s="43" t="s">
        <v>887</v>
      </c>
      <c r="Q193" s="43" t="s">
        <v>621</v>
      </c>
      <c r="R193" s="43" t="s">
        <v>889</v>
      </c>
      <c r="S193" s="43" t="s">
        <v>627</v>
      </c>
      <c r="T193" s="43">
        <v>10</v>
      </c>
      <c r="U193" s="43">
        <v>-58.343400000000003</v>
      </c>
      <c r="V193" s="28">
        <v>-3.6250000000000002E-7</v>
      </c>
      <c r="W193" s="43" t="s">
        <v>1685</v>
      </c>
      <c r="X193" s="43" t="s">
        <v>65</v>
      </c>
    </row>
    <row r="194" spans="2:24" x14ac:dyDescent="0.2">
      <c r="B194" s="43" t="s">
        <v>229</v>
      </c>
      <c r="C194" s="43">
        <v>345</v>
      </c>
      <c r="D194" s="43" t="s">
        <v>890</v>
      </c>
      <c r="E194" s="43" t="s">
        <v>106</v>
      </c>
      <c r="F194" s="43" t="s">
        <v>891</v>
      </c>
      <c r="G194" s="43" t="s">
        <v>625</v>
      </c>
      <c r="H194" s="43">
        <v>60</v>
      </c>
      <c r="I194" s="43">
        <v>-58.36</v>
      </c>
      <c r="J194" s="28">
        <v>-3.6259999999999998E-7</v>
      </c>
      <c r="K194" s="43" t="s">
        <v>1685</v>
      </c>
      <c r="L194" s="43" t="s">
        <v>65</v>
      </c>
      <c r="N194" s="43" t="s">
        <v>229</v>
      </c>
      <c r="O194" s="43">
        <v>345</v>
      </c>
      <c r="P194" s="43" t="s">
        <v>890</v>
      </c>
      <c r="Q194" s="43" t="s">
        <v>621</v>
      </c>
      <c r="R194" s="43" t="s">
        <v>891</v>
      </c>
      <c r="S194" s="43" t="s">
        <v>625</v>
      </c>
      <c r="T194" s="43">
        <v>10</v>
      </c>
      <c r="U194" s="43">
        <v>-58.360599999999998</v>
      </c>
      <c r="V194" s="28">
        <v>-3.6259999999999998E-7</v>
      </c>
      <c r="W194" s="43" t="s">
        <v>1685</v>
      </c>
      <c r="X194" s="43" t="s">
        <v>65</v>
      </c>
    </row>
    <row r="195" spans="2:24" x14ac:dyDescent="0.2">
      <c r="B195" s="43" t="s">
        <v>229</v>
      </c>
      <c r="C195" s="43">
        <v>345</v>
      </c>
      <c r="D195" s="43" t="s">
        <v>890</v>
      </c>
      <c r="E195" s="43" t="s">
        <v>106</v>
      </c>
      <c r="F195" s="43" t="s">
        <v>892</v>
      </c>
      <c r="G195" s="43" t="s">
        <v>627</v>
      </c>
      <c r="H195" s="43">
        <v>60</v>
      </c>
      <c r="I195" s="43">
        <v>-58.361199999999997</v>
      </c>
      <c r="J195" s="28">
        <v>-3.6259999999999998E-7</v>
      </c>
      <c r="K195" s="43" t="s">
        <v>1685</v>
      </c>
      <c r="L195" s="43" t="s">
        <v>65</v>
      </c>
      <c r="N195" s="43" t="s">
        <v>229</v>
      </c>
      <c r="O195" s="43">
        <v>345</v>
      </c>
      <c r="P195" s="43" t="s">
        <v>890</v>
      </c>
      <c r="Q195" s="43" t="s">
        <v>621</v>
      </c>
      <c r="R195" s="43" t="s">
        <v>892</v>
      </c>
      <c r="S195" s="43" t="s">
        <v>627</v>
      </c>
      <c r="T195" s="43">
        <v>10</v>
      </c>
      <c r="U195" s="43">
        <v>-58.360500000000002</v>
      </c>
      <c r="V195" s="28">
        <v>-3.6259999999999998E-7</v>
      </c>
      <c r="W195" s="43" t="s">
        <v>1685</v>
      </c>
      <c r="X195" s="43" t="s">
        <v>65</v>
      </c>
    </row>
    <row r="196" spans="2:24" x14ac:dyDescent="0.2">
      <c r="B196" s="43" t="s">
        <v>229</v>
      </c>
      <c r="C196" s="43">
        <v>348</v>
      </c>
      <c r="D196" s="43" t="s">
        <v>893</v>
      </c>
      <c r="E196" s="43" t="s">
        <v>106</v>
      </c>
      <c r="F196" s="43" t="s">
        <v>894</v>
      </c>
      <c r="G196" s="43" t="s">
        <v>625</v>
      </c>
      <c r="H196" s="43">
        <v>60</v>
      </c>
      <c r="I196" s="43">
        <v>-59.016199999999998</v>
      </c>
      <c r="J196" s="28">
        <v>-4.0960000000000001E-7</v>
      </c>
      <c r="K196" s="43" t="s">
        <v>1685</v>
      </c>
      <c r="L196" s="43" t="s">
        <v>65</v>
      </c>
      <c r="N196" s="43" t="s">
        <v>229</v>
      </c>
      <c r="O196" s="43">
        <v>348</v>
      </c>
      <c r="P196" s="43" t="s">
        <v>893</v>
      </c>
      <c r="Q196" s="43" t="s">
        <v>621</v>
      </c>
      <c r="R196" s="43" t="s">
        <v>894</v>
      </c>
      <c r="S196" s="43" t="s">
        <v>625</v>
      </c>
      <c r="T196" s="43">
        <v>10</v>
      </c>
      <c r="U196" s="43">
        <v>-59.016800000000003</v>
      </c>
      <c r="V196" s="28">
        <v>-4.0960000000000001E-7</v>
      </c>
      <c r="W196" s="43" t="s">
        <v>1685</v>
      </c>
      <c r="X196" s="43" t="s">
        <v>65</v>
      </c>
    </row>
    <row r="197" spans="2:24" x14ac:dyDescent="0.2">
      <c r="B197" s="43" t="s">
        <v>229</v>
      </c>
      <c r="C197" s="43">
        <v>348</v>
      </c>
      <c r="D197" s="43" t="s">
        <v>893</v>
      </c>
      <c r="E197" s="43" t="s">
        <v>106</v>
      </c>
      <c r="F197" s="43" t="s">
        <v>895</v>
      </c>
      <c r="G197" s="43" t="s">
        <v>627</v>
      </c>
      <c r="H197" s="43">
        <v>60</v>
      </c>
      <c r="I197" s="43">
        <v>-59.039000000000001</v>
      </c>
      <c r="J197" s="28">
        <v>-4.0970000000000002E-7</v>
      </c>
      <c r="K197" s="43" t="s">
        <v>1685</v>
      </c>
      <c r="L197" s="43" t="s">
        <v>65</v>
      </c>
      <c r="N197" s="43" t="s">
        <v>229</v>
      </c>
      <c r="O197" s="43">
        <v>348</v>
      </c>
      <c r="P197" s="43" t="s">
        <v>893</v>
      </c>
      <c r="Q197" s="43" t="s">
        <v>621</v>
      </c>
      <c r="R197" s="43" t="s">
        <v>895</v>
      </c>
      <c r="S197" s="43" t="s">
        <v>627</v>
      </c>
      <c r="T197" s="43">
        <v>10</v>
      </c>
      <c r="U197" s="43">
        <v>-59.0383</v>
      </c>
      <c r="V197" s="28">
        <v>-4.0970000000000002E-7</v>
      </c>
      <c r="W197" s="43" t="s">
        <v>1685</v>
      </c>
      <c r="X197" s="43" t="s">
        <v>65</v>
      </c>
    </row>
    <row r="198" spans="2:24" x14ac:dyDescent="0.2">
      <c r="B198" s="43" t="s">
        <v>229</v>
      </c>
      <c r="C198" s="43">
        <v>351</v>
      </c>
      <c r="D198" s="43" t="s">
        <v>896</v>
      </c>
      <c r="E198" s="43" t="s">
        <v>106</v>
      </c>
      <c r="F198" s="43" t="s">
        <v>897</v>
      </c>
      <c r="G198" s="43" t="s">
        <v>625</v>
      </c>
      <c r="H198" s="43">
        <v>60</v>
      </c>
      <c r="I198" s="43">
        <v>-46.834800000000001</v>
      </c>
      <c r="J198" s="28">
        <v>-3.5540000000000002E-7</v>
      </c>
      <c r="K198" s="43" t="s">
        <v>1685</v>
      </c>
      <c r="L198" s="43" t="s">
        <v>65</v>
      </c>
      <c r="N198" s="43" t="s">
        <v>229</v>
      </c>
      <c r="O198" s="43">
        <v>351</v>
      </c>
      <c r="P198" s="43" t="s">
        <v>896</v>
      </c>
      <c r="Q198" s="43" t="s">
        <v>621</v>
      </c>
      <c r="R198" s="43" t="s">
        <v>897</v>
      </c>
      <c r="S198" s="43" t="s">
        <v>625</v>
      </c>
      <c r="T198" s="43">
        <v>10</v>
      </c>
      <c r="U198" s="43">
        <v>-46.834600000000002</v>
      </c>
      <c r="V198" s="28">
        <v>-3.5540000000000002E-7</v>
      </c>
      <c r="W198" s="43" t="s">
        <v>1685</v>
      </c>
      <c r="X198" s="43" t="s">
        <v>65</v>
      </c>
    </row>
    <row r="199" spans="2:24" x14ac:dyDescent="0.2">
      <c r="B199" s="43" t="s">
        <v>229</v>
      </c>
      <c r="C199" s="43">
        <v>351</v>
      </c>
      <c r="D199" s="43" t="s">
        <v>896</v>
      </c>
      <c r="E199" s="43" t="s">
        <v>106</v>
      </c>
      <c r="F199" s="43" t="s">
        <v>898</v>
      </c>
      <c r="G199" s="43" t="s">
        <v>627</v>
      </c>
      <c r="H199" s="43">
        <v>60</v>
      </c>
      <c r="I199" s="43">
        <v>-46.8598</v>
      </c>
      <c r="J199" s="28">
        <v>-3.5559999999999998E-7</v>
      </c>
      <c r="K199" s="43" t="s">
        <v>1685</v>
      </c>
      <c r="L199" s="43" t="s">
        <v>65</v>
      </c>
      <c r="N199" s="43" t="s">
        <v>229</v>
      </c>
      <c r="O199" s="43">
        <v>351</v>
      </c>
      <c r="P199" s="43" t="s">
        <v>896</v>
      </c>
      <c r="Q199" s="43" t="s">
        <v>621</v>
      </c>
      <c r="R199" s="43" t="s">
        <v>898</v>
      </c>
      <c r="S199" s="43" t="s">
        <v>627</v>
      </c>
      <c r="T199" s="43">
        <v>10</v>
      </c>
      <c r="U199" s="43">
        <v>-46.858499999999999</v>
      </c>
      <c r="V199" s="28">
        <v>-3.5559999999999998E-7</v>
      </c>
      <c r="W199" s="43" t="s">
        <v>1685</v>
      </c>
      <c r="X199" s="43" t="s">
        <v>65</v>
      </c>
    </row>
    <row r="200" spans="2:24" x14ac:dyDescent="0.2">
      <c r="B200" s="43" t="s">
        <v>229</v>
      </c>
      <c r="C200" s="43">
        <v>363</v>
      </c>
      <c r="D200" s="43" t="s">
        <v>899</v>
      </c>
      <c r="E200" s="43" t="s">
        <v>106</v>
      </c>
      <c r="F200" s="43" t="s">
        <v>900</v>
      </c>
      <c r="G200" s="43" t="s">
        <v>625</v>
      </c>
      <c r="H200" s="43">
        <v>60</v>
      </c>
      <c r="I200" s="43">
        <v>4.4650999999999996</v>
      </c>
      <c r="J200" s="28">
        <v>2.7990000000000001E-8</v>
      </c>
      <c r="K200" s="43" t="s">
        <v>1685</v>
      </c>
      <c r="L200" s="43" t="s">
        <v>65</v>
      </c>
      <c r="N200" s="43" t="s">
        <v>229</v>
      </c>
      <c r="O200" s="43">
        <v>363</v>
      </c>
      <c r="P200" s="43" t="s">
        <v>899</v>
      </c>
      <c r="Q200" s="43" t="s">
        <v>621</v>
      </c>
      <c r="R200" s="43" t="s">
        <v>900</v>
      </c>
      <c r="S200" s="43" t="s">
        <v>625</v>
      </c>
      <c r="T200" s="43">
        <v>10</v>
      </c>
      <c r="U200" s="43">
        <v>4.4554999999999998</v>
      </c>
      <c r="V200" s="28">
        <v>2.7929999999999999E-8</v>
      </c>
      <c r="W200" s="43" t="s">
        <v>1685</v>
      </c>
      <c r="X200" s="43" t="s">
        <v>65</v>
      </c>
    </row>
    <row r="201" spans="2:24" x14ac:dyDescent="0.2">
      <c r="B201" s="43" t="s">
        <v>229</v>
      </c>
      <c r="C201" s="43">
        <v>363</v>
      </c>
      <c r="D201" s="43" t="s">
        <v>899</v>
      </c>
      <c r="E201" s="43" t="s">
        <v>106</v>
      </c>
      <c r="F201" s="43" t="s">
        <v>901</v>
      </c>
      <c r="G201" s="43" t="s">
        <v>627</v>
      </c>
      <c r="H201" s="43">
        <v>60</v>
      </c>
      <c r="I201" s="43">
        <v>-44.721600000000002</v>
      </c>
      <c r="J201" s="28">
        <v>-2.804E-7</v>
      </c>
      <c r="K201" s="43" t="s">
        <v>1685</v>
      </c>
      <c r="L201" s="43" t="s">
        <v>65</v>
      </c>
      <c r="N201" s="43" t="s">
        <v>229</v>
      </c>
      <c r="O201" s="43">
        <v>363</v>
      </c>
      <c r="P201" s="43" t="s">
        <v>899</v>
      </c>
      <c r="Q201" s="43" t="s">
        <v>621</v>
      </c>
      <c r="R201" s="43" t="s">
        <v>901</v>
      </c>
      <c r="S201" s="43" t="s">
        <v>627</v>
      </c>
      <c r="T201" s="43">
        <v>10</v>
      </c>
      <c r="U201" s="43">
        <v>-44.712299999999999</v>
      </c>
      <c r="V201" s="28">
        <v>-2.8029999999999999E-7</v>
      </c>
      <c r="W201" s="43" t="s">
        <v>1685</v>
      </c>
      <c r="X201" s="43" t="s">
        <v>65</v>
      </c>
    </row>
    <row r="202" spans="2:24" x14ac:dyDescent="0.2">
      <c r="B202" s="43" t="s">
        <v>229</v>
      </c>
      <c r="C202" s="43">
        <v>364</v>
      </c>
      <c r="D202" s="43" t="s">
        <v>902</v>
      </c>
      <c r="E202" s="43" t="s">
        <v>106</v>
      </c>
      <c r="F202" s="43" t="s">
        <v>903</v>
      </c>
      <c r="G202" s="43" t="s">
        <v>625</v>
      </c>
      <c r="H202" s="43">
        <v>60</v>
      </c>
      <c r="I202" s="43">
        <v>9.9207000000000001</v>
      </c>
      <c r="J202" s="28">
        <v>6.2190000000000003E-8</v>
      </c>
      <c r="K202" s="43" t="s">
        <v>1685</v>
      </c>
      <c r="L202" s="43" t="s">
        <v>65</v>
      </c>
      <c r="N202" s="43" t="s">
        <v>229</v>
      </c>
      <c r="O202" s="43">
        <v>364</v>
      </c>
      <c r="P202" s="43" t="s">
        <v>902</v>
      </c>
      <c r="Q202" s="43" t="s">
        <v>621</v>
      </c>
      <c r="R202" s="43" t="s">
        <v>903</v>
      </c>
      <c r="S202" s="43" t="s">
        <v>625</v>
      </c>
      <c r="T202" s="43">
        <v>10</v>
      </c>
      <c r="U202" s="43">
        <v>9.9114000000000004</v>
      </c>
      <c r="V202" s="28">
        <v>6.2130000000000001E-8</v>
      </c>
      <c r="W202" s="43" t="s">
        <v>1685</v>
      </c>
      <c r="X202" s="43" t="s">
        <v>65</v>
      </c>
    </row>
    <row r="203" spans="2:24" x14ac:dyDescent="0.2">
      <c r="B203" s="43" t="s">
        <v>229</v>
      </c>
      <c r="C203" s="43">
        <v>364</v>
      </c>
      <c r="D203" s="43" t="s">
        <v>902</v>
      </c>
      <c r="E203" s="43" t="s">
        <v>106</v>
      </c>
      <c r="F203" s="43" t="s">
        <v>904</v>
      </c>
      <c r="G203" s="43" t="s">
        <v>627</v>
      </c>
      <c r="H203" s="43">
        <v>60</v>
      </c>
      <c r="I203" s="43">
        <v>-51.4465</v>
      </c>
      <c r="J203" s="28">
        <v>-3.2249999999999998E-7</v>
      </c>
      <c r="K203" s="43" t="s">
        <v>1685</v>
      </c>
      <c r="L203" s="43" t="s">
        <v>65</v>
      </c>
      <c r="N203" s="43" t="s">
        <v>229</v>
      </c>
      <c r="O203" s="43">
        <v>364</v>
      </c>
      <c r="P203" s="43" t="s">
        <v>902</v>
      </c>
      <c r="Q203" s="43" t="s">
        <v>621</v>
      </c>
      <c r="R203" s="43" t="s">
        <v>904</v>
      </c>
      <c r="S203" s="43" t="s">
        <v>627</v>
      </c>
      <c r="T203" s="43">
        <v>10</v>
      </c>
      <c r="U203" s="43">
        <v>-51.436900000000001</v>
      </c>
      <c r="V203" s="28">
        <v>-3.2249999999999998E-7</v>
      </c>
      <c r="W203" s="43" t="s">
        <v>1685</v>
      </c>
      <c r="X203" s="43" t="s">
        <v>65</v>
      </c>
    </row>
    <row r="204" spans="2:24" x14ac:dyDescent="0.2">
      <c r="B204" s="43" t="s">
        <v>229</v>
      </c>
      <c r="C204" s="43">
        <v>365</v>
      </c>
      <c r="D204" s="43" t="s">
        <v>902</v>
      </c>
      <c r="E204" s="43" t="s">
        <v>106</v>
      </c>
      <c r="F204" s="43" t="s">
        <v>905</v>
      </c>
      <c r="G204" s="43" t="s">
        <v>625</v>
      </c>
      <c r="H204" s="43">
        <v>60</v>
      </c>
      <c r="I204" s="43">
        <v>7.9751000000000003</v>
      </c>
      <c r="J204" s="28">
        <v>5.0740000000000003E-8</v>
      </c>
      <c r="K204" s="43" t="s">
        <v>1685</v>
      </c>
      <c r="L204" s="43" t="s">
        <v>65</v>
      </c>
      <c r="N204" s="43" t="s">
        <v>229</v>
      </c>
      <c r="O204" s="43">
        <v>365</v>
      </c>
      <c r="P204" s="43" t="s">
        <v>902</v>
      </c>
      <c r="Q204" s="43" t="s">
        <v>621</v>
      </c>
      <c r="R204" s="43" t="s">
        <v>905</v>
      </c>
      <c r="S204" s="43" t="s">
        <v>625</v>
      </c>
      <c r="T204" s="43">
        <v>10</v>
      </c>
      <c r="U204" s="43">
        <v>7.9654999999999996</v>
      </c>
      <c r="V204" s="28">
        <v>5.0680000000000001E-8</v>
      </c>
      <c r="W204" s="43" t="s">
        <v>1685</v>
      </c>
      <c r="X204" s="43" t="s">
        <v>65</v>
      </c>
    </row>
    <row r="205" spans="2:24" x14ac:dyDescent="0.2">
      <c r="B205" s="43" t="s">
        <v>229</v>
      </c>
      <c r="C205" s="43">
        <v>365</v>
      </c>
      <c r="D205" s="43" t="s">
        <v>902</v>
      </c>
      <c r="E205" s="43" t="s">
        <v>106</v>
      </c>
      <c r="F205" s="43" t="s">
        <v>906</v>
      </c>
      <c r="G205" s="43" t="s">
        <v>627</v>
      </c>
      <c r="H205" s="43">
        <v>60</v>
      </c>
      <c r="I205" s="43">
        <v>-51.908999999999999</v>
      </c>
      <c r="J205" s="28">
        <v>-3.3029999999999999E-7</v>
      </c>
      <c r="K205" s="43" t="s">
        <v>1685</v>
      </c>
      <c r="L205" s="43" t="s">
        <v>65</v>
      </c>
      <c r="N205" s="43" t="s">
        <v>229</v>
      </c>
      <c r="O205" s="43">
        <v>365</v>
      </c>
      <c r="P205" s="43" t="s">
        <v>902</v>
      </c>
      <c r="Q205" s="43" t="s">
        <v>621</v>
      </c>
      <c r="R205" s="43" t="s">
        <v>906</v>
      </c>
      <c r="S205" s="43" t="s">
        <v>627</v>
      </c>
      <c r="T205" s="43">
        <v>10</v>
      </c>
      <c r="U205" s="43">
        <v>-51.8994</v>
      </c>
      <c r="V205" s="28">
        <v>-3.3019999999999998E-7</v>
      </c>
      <c r="W205" s="43" t="s">
        <v>1685</v>
      </c>
      <c r="X205" s="43" t="s">
        <v>65</v>
      </c>
    </row>
    <row r="206" spans="2:24" x14ac:dyDescent="0.2">
      <c r="B206" s="43" t="s">
        <v>229</v>
      </c>
      <c r="C206" s="43">
        <v>366</v>
      </c>
      <c r="D206" s="43" t="s">
        <v>902</v>
      </c>
      <c r="E206" s="43" t="s">
        <v>106</v>
      </c>
      <c r="F206" s="43" t="s">
        <v>907</v>
      </c>
      <c r="G206" s="43" t="s">
        <v>625</v>
      </c>
      <c r="H206" s="43">
        <v>60</v>
      </c>
      <c r="I206" s="43">
        <v>8.5602999999999998</v>
      </c>
      <c r="J206" s="28">
        <v>5.3659999999999999E-8</v>
      </c>
      <c r="K206" s="43" t="s">
        <v>1685</v>
      </c>
      <c r="L206" s="43" t="s">
        <v>65</v>
      </c>
      <c r="N206" s="43" t="s">
        <v>229</v>
      </c>
      <c r="O206" s="43">
        <v>366</v>
      </c>
      <c r="P206" s="43" t="s">
        <v>902</v>
      </c>
      <c r="Q206" s="43" t="s">
        <v>621</v>
      </c>
      <c r="R206" s="43" t="s">
        <v>907</v>
      </c>
      <c r="S206" s="43" t="s">
        <v>625</v>
      </c>
      <c r="T206" s="43">
        <v>10</v>
      </c>
      <c r="U206" s="43">
        <v>8.5508000000000006</v>
      </c>
      <c r="V206" s="28">
        <v>5.3599999999999997E-8</v>
      </c>
      <c r="W206" s="43" t="s">
        <v>1685</v>
      </c>
      <c r="X206" s="43" t="s">
        <v>65</v>
      </c>
    </row>
    <row r="207" spans="2:24" x14ac:dyDescent="0.2">
      <c r="B207" s="43" t="s">
        <v>229</v>
      </c>
      <c r="C207" s="43">
        <v>366</v>
      </c>
      <c r="D207" s="43" t="s">
        <v>902</v>
      </c>
      <c r="E207" s="43" t="s">
        <v>106</v>
      </c>
      <c r="F207" s="43" t="s">
        <v>908</v>
      </c>
      <c r="G207" s="43" t="s">
        <v>627</v>
      </c>
      <c r="H207" s="43">
        <v>60</v>
      </c>
      <c r="I207" s="43">
        <v>-48.578800000000001</v>
      </c>
      <c r="J207" s="28">
        <v>-3.0450000000000001E-7</v>
      </c>
      <c r="K207" s="43" t="s">
        <v>1685</v>
      </c>
      <c r="L207" s="43" t="s">
        <v>65</v>
      </c>
      <c r="N207" s="43" t="s">
        <v>229</v>
      </c>
      <c r="O207" s="43">
        <v>366</v>
      </c>
      <c r="P207" s="43" t="s">
        <v>902</v>
      </c>
      <c r="Q207" s="43" t="s">
        <v>621</v>
      </c>
      <c r="R207" s="43" t="s">
        <v>908</v>
      </c>
      <c r="S207" s="43" t="s">
        <v>627</v>
      </c>
      <c r="T207" s="43">
        <v>10</v>
      </c>
      <c r="U207" s="43">
        <v>-48.569499999999998</v>
      </c>
      <c r="V207" s="28">
        <v>-3.0450000000000001E-7</v>
      </c>
      <c r="W207" s="43" t="s">
        <v>1685</v>
      </c>
      <c r="X207" s="43" t="s">
        <v>65</v>
      </c>
    </row>
    <row r="208" spans="2:24" x14ac:dyDescent="0.2">
      <c r="B208" s="43" t="s">
        <v>229</v>
      </c>
      <c r="C208" s="43">
        <v>367</v>
      </c>
      <c r="D208" s="43" t="s">
        <v>909</v>
      </c>
      <c r="E208" s="43" t="s">
        <v>106</v>
      </c>
      <c r="F208" s="43" t="s">
        <v>910</v>
      </c>
      <c r="G208" s="43" t="s">
        <v>625</v>
      </c>
      <c r="H208" s="43">
        <v>60</v>
      </c>
      <c r="I208" s="43">
        <v>12.0185</v>
      </c>
      <c r="J208" s="28">
        <v>7.5339999999999998E-8</v>
      </c>
      <c r="K208" s="43" t="s">
        <v>1685</v>
      </c>
      <c r="L208" s="43" t="s">
        <v>65</v>
      </c>
      <c r="N208" s="43" t="s">
        <v>229</v>
      </c>
      <c r="O208" s="43">
        <v>367</v>
      </c>
      <c r="P208" s="43" t="s">
        <v>909</v>
      </c>
      <c r="Q208" s="43" t="s">
        <v>621</v>
      </c>
      <c r="R208" s="43" t="s">
        <v>910</v>
      </c>
      <c r="S208" s="43" t="s">
        <v>625</v>
      </c>
      <c r="T208" s="43">
        <v>10</v>
      </c>
      <c r="U208" s="43">
        <v>12.0092</v>
      </c>
      <c r="V208" s="28">
        <v>7.5289999999999995E-8</v>
      </c>
      <c r="W208" s="43" t="s">
        <v>1685</v>
      </c>
      <c r="X208" s="43" t="s">
        <v>65</v>
      </c>
    </row>
    <row r="209" spans="2:24" x14ac:dyDescent="0.2">
      <c r="B209" s="43" t="s">
        <v>229</v>
      </c>
      <c r="C209" s="43">
        <v>367</v>
      </c>
      <c r="D209" s="43" t="s">
        <v>909</v>
      </c>
      <c r="E209" s="43" t="s">
        <v>106</v>
      </c>
      <c r="F209" s="43" t="s">
        <v>911</v>
      </c>
      <c r="G209" s="43" t="s">
        <v>627</v>
      </c>
      <c r="H209" s="43">
        <v>60</v>
      </c>
      <c r="I209" s="43">
        <v>-53.819899999999997</v>
      </c>
      <c r="J209" s="28">
        <v>-3.3739999999999999E-7</v>
      </c>
      <c r="K209" s="43" t="s">
        <v>1685</v>
      </c>
      <c r="L209" s="43" t="s">
        <v>65</v>
      </c>
      <c r="N209" s="43" t="s">
        <v>229</v>
      </c>
      <c r="O209" s="43">
        <v>367</v>
      </c>
      <c r="P209" s="43" t="s">
        <v>909</v>
      </c>
      <c r="Q209" s="43" t="s">
        <v>621</v>
      </c>
      <c r="R209" s="43" t="s">
        <v>911</v>
      </c>
      <c r="S209" s="43" t="s">
        <v>627</v>
      </c>
      <c r="T209" s="43">
        <v>10</v>
      </c>
      <c r="U209" s="43">
        <v>-53.810400000000001</v>
      </c>
      <c r="V209" s="28">
        <v>-3.3729999999999998E-7</v>
      </c>
      <c r="W209" s="43" t="s">
        <v>1685</v>
      </c>
      <c r="X209" s="43" t="s">
        <v>65</v>
      </c>
    </row>
    <row r="210" spans="2:24" x14ac:dyDescent="0.2">
      <c r="B210" s="43" t="s">
        <v>229</v>
      </c>
      <c r="C210" s="43">
        <v>337</v>
      </c>
      <c r="D210" s="43" t="s">
        <v>912</v>
      </c>
      <c r="E210" s="43" t="s">
        <v>106</v>
      </c>
      <c r="F210" s="43" t="s">
        <v>913</v>
      </c>
      <c r="G210" s="43" t="s">
        <v>625</v>
      </c>
      <c r="H210" s="43">
        <v>60</v>
      </c>
      <c r="I210" s="43">
        <v>-41.288899999999998</v>
      </c>
      <c r="J210" s="28">
        <v>-3.1629999999999999E-7</v>
      </c>
      <c r="K210" s="43" t="s">
        <v>1685</v>
      </c>
      <c r="L210" s="43" t="s">
        <v>65</v>
      </c>
      <c r="N210" s="43" t="s">
        <v>229</v>
      </c>
      <c r="O210" s="43">
        <v>337</v>
      </c>
      <c r="P210" s="43" t="s">
        <v>912</v>
      </c>
      <c r="Q210" s="43" t="s">
        <v>621</v>
      </c>
      <c r="R210" s="43" t="s">
        <v>913</v>
      </c>
      <c r="S210" s="43" t="s">
        <v>625</v>
      </c>
      <c r="T210" s="43">
        <v>10</v>
      </c>
      <c r="U210" s="43">
        <v>-41.290100000000002</v>
      </c>
      <c r="V210" s="28">
        <v>-3.1629999999999999E-7</v>
      </c>
      <c r="W210" s="43" t="s">
        <v>1685</v>
      </c>
      <c r="X210" s="43" t="s">
        <v>65</v>
      </c>
    </row>
    <row r="211" spans="2:24" x14ac:dyDescent="0.2">
      <c r="B211" s="43" t="s">
        <v>229</v>
      </c>
      <c r="C211" s="43">
        <v>337</v>
      </c>
      <c r="D211" s="43" t="s">
        <v>912</v>
      </c>
      <c r="E211" s="43" t="s">
        <v>106</v>
      </c>
      <c r="F211" s="43" t="s">
        <v>914</v>
      </c>
      <c r="G211" s="43" t="s">
        <v>627</v>
      </c>
      <c r="H211" s="43">
        <v>60</v>
      </c>
      <c r="I211" s="43">
        <v>-45.857999999999997</v>
      </c>
      <c r="J211" s="28">
        <v>-3.5129999999999998E-7</v>
      </c>
      <c r="K211" s="43" t="s">
        <v>1685</v>
      </c>
      <c r="L211" s="43" t="s">
        <v>65</v>
      </c>
      <c r="N211" s="43" t="s">
        <v>229</v>
      </c>
      <c r="O211" s="43">
        <v>337</v>
      </c>
      <c r="P211" s="43" t="s">
        <v>912</v>
      </c>
      <c r="Q211" s="43" t="s">
        <v>621</v>
      </c>
      <c r="R211" s="43" t="s">
        <v>914</v>
      </c>
      <c r="S211" s="43" t="s">
        <v>627</v>
      </c>
      <c r="T211" s="43">
        <v>10</v>
      </c>
      <c r="U211" s="43">
        <v>-45.8583</v>
      </c>
      <c r="V211" s="28">
        <v>-3.5129999999999998E-7</v>
      </c>
      <c r="W211" s="43" t="s">
        <v>1685</v>
      </c>
      <c r="X211" s="43" t="s">
        <v>65</v>
      </c>
    </row>
    <row r="212" spans="2:24" x14ac:dyDescent="0.2">
      <c r="B212" s="43" t="s">
        <v>229</v>
      </c>
      <c r="C212" s="43">
        <v>340</v>
      </c>
      <c r="D212" s="43" t="s">
        <v>915</v>
      </c>
      <c r="E212" s="43" t="s">
        <v>106</v>
      </c>
      <c r="F212" s="43" t="s">
        <v>916</v>
      </c>
      <c r="G212" s="43" t="s">
        <v>625</v>
      </c>
      <c r="H212" s="43">
        <v>60</v>
      </c>
      <c r="I212" s="43">
        <v>-56.494</v>
      </c>
      <c r="J212" s="28">
        <v>-3.8840000000000001E-7</v>
      </c>
      <c r="K212" s="43" t="s">
        <v>1685</v>
      </c>
      <c r="L212" s="43" t="s">
        <v>65</v>
      </c>
      <c r="N212" s="43" t="s">
        <v>229</v>
      </c>
      <c r="O212" s="43">
        <v>340</v>
      </c>
      <c r="P212" s="43" t="s">
        <v>915</v>
      </c>
      <c r="Q212" s="43" t="s">
        <v>621</v>
      </c>
      <c r="R212" s="43" t="s">
        <v>916</v>
      </c>
      <c r="S212" s="43" t="s">
        <v>625</v>
      </c>
      <c r="T212" s="43">
        <v>10</v>
      </c>
      <c r="U212" s="43">
        <v>-56.494599999999998</v>
      </c>
      <c r="V212" s="28">
        <v>-3.8840000000000001E-7</v>
      </c>
      <c r="W212" s="43" t="s">
        <v>1685</v>
      </c>
      <c r="X212" s="43" t="s">
        <v>65</v>
      </c>
    </row>
    <row r="213" spans="2:24" x14ac:dyDescent="0.2">
      <c r="B213" s="43" t="s">
        <v>229</v>
      </c>
      <c r="C213" s="43">
        <v>340</v>
      </c>
      <c r="D213" s="43" t="s">
        <v>915</v>
      </c>
      <c r="E213" s="43" t="s">
        <v>106</v>
      </c>
      <c r="F213" s="43" t="s">
        <v>917</v>
      </c>
      <c r="G213" s="43" t="s">
        <v>627</v>
      </c>
      <c r="H213" s="43">
        <v>60</v>
      </c>
      <c r="I213" s="43">
        <v>-57.693899999999999</v>
      </c>
      <c r="J213" s="28">
        <v>-3.967E-7</v>
      </c>
      <c r="K213" s="43" t="s">
        <v>1685</v>
      </c>
      <c r="L213" s="43" t="s">
        <v>65</v>
      </c>
      <c r="N213" s="43" t="s">
        <v>229</v>
      </c>
      <c r="O213" s="43">
        <v>340</v>
      </c>
      <c r="P213" s="43" t="s">
        <v>915</v>
      </c>
      <c r="Q213" s="43" t="s">
        <v>621</v>
      </c>
      <c r="R213" s="43" t="s">
        <v>917</v>
      </c>
      <c r="S213" s="43" t="s">
        <v>627</v>
      </c>
      <c r="T213" s="43">
        <v>10</v>
      </c>
      <c r="U213" s="43">
        <v>-57.693399999999997</v>
      </c>
      <c r="V213" s="28">
        <v>-3.967E-7</v>
      </c>
      <c r="W213" s="43" t="s">
        <v>1685</v>
      </c>
      <c r="X213" s="43" t="s">
        <v>65</v>
      </c>
    </row>
    <row r="214" spans="2:24" x14ac:dyDescent="0.2">
      <c r="B214" s="43" t="s">
        <v>229</v>
      </c>
      <c r="C214" s="43">
        <v>343</v>
      </c>
      <c r="D214" s="43" t="s">
        <v>918</v>
      </c>
      <c r="E214" s="43" t="s">
        <v>106</v>
      </c>
      <c r="F214" s="43" t="s">
        <v>919</v>
      </c>
      <c r="G214" s="43" t="s">
        <v>625</v>
      </c>
      <c r="H214" s="43">
        <v>60</v>
      </c>
      <c r="I214" s="43">
        <v>-54.678400000000003</v>
      </c>
      <c r="J214" s="28">
        <v>-3.4289999999999998E-7</v>
      </c>
      <c r="K214" s="43" t="s">
        <v>1685</v>
      </c>
      <c r="L214" s="43" t="s">
        <v>65</v>
      </c>
      <c r="N214" s="43" t="s">
        <v>229</v>
      </c>
      <c r="O214" s="43">
        <v>343</v>
      </c>
      <c r="P214" s="43" t="s">
        <v>918</v>
      </c>
      <c r="Q214" s="43" t="s">
        <v>621</v>
      </c>
      <c r="R214" s="43" t="s">
        <v>919</v>
      </c>
      <c r="S214" s="43" t="s">
        <v>625</v>
      </c>
      <c r="T214" s="43">
        <v>10</v>
      </c>
      <c r="U214" s="43">
        <v>-54.679000000000002</v>
      </c>
      <c r="V214" s="28">
        <v>-3.4289999999999998E-7</v>
      </c>
      <c r="W214" s="43" t="s">
        <v>1685</v>
      </c>
      <c r="X214" s="43" t="s">
        <v>65</v>
      </c>
    </row>
    <row r="215" spans="2:24" x14ac:dyDescent="0.2">
      <c r="B215" s="43" t="s">
        <v>229</v>
      </c>
      <c r="C215" s="43">
        <v>343</v>
      </c>
      <c r="D215" s="43" t="s">
        <v>918</v>
      </c>
      <c r="E215" s="43" t="s">
        <v>106</v>
      </c>
      <c r="F215" s="43" t="s">
        <v>920</v>
      </c>
      <c r="G215" s="43" t="s">
        <v>627</v>
      </c>
      <c r="H215" s="43">
        <v>60</v>
      </c>
      <c r="I215" s="43">
        <v>-63.3782</v>
      </c>
      <c r="J215" s="28">
        <v>-3.974E-7</v>
      </c>
      <c r="K215" s="43" t="s">
        <v>1685</v>
      </c>
      <c r="L215" s="43" t="s">
        <v>65</v>
      </c>
      <c r="N215" s="43" t="s">
        <v>229</v>
      </c>
      <c r="O215" s="43">
        <v>343</v>
      </c>
      <c r="P215" s="43" t="s">
        <v>918</v>
      </c>
      <c r="Q215" s="43" t="s">
        <v>621</v>
      </c>
      <c r="R215" s="43" t="s">
        <v>920</v>
      </c>
      <c r="S215" s="43" t="s">
        <v>627</v>
      </c>
      <c r="T215" s="43">
        <v>10</v>
      </c>
      <c r="U215" s="43">
        <v>-63.377600000000001</v>
      </c>
      <c r="V215" s="28">
        <v>-3.974E-7</v>
      </c>
      <c r="W215" s="43" t="s">
        <v>1685</v>
      </c>
      <c r="X215" s="43" t="s">
        <v>65</v>
      </c>
    </row>
    <row r="216" spans="2:24" x14ac:dyDescent="0.2">
      <c r="B216" s="43" t="s">
        <v>229</v>
      </c>
      <c r="C216" s="43">
        <v>346</v>
      </c>
      <c r="D216" s="43" t="s">
        <v>921</v>
      </c>
      <c r="E216" s="43" t="s">
        <v>106</v>
      </c>
      <c r="F216" s="43" t="s">
        <v>922</v>
      </c>
      <c r="G216" s="43" t="s">
        <v>625</v>
      </c>
      <c r="H216" s="43">
        <v>60</v>
      </c>
      <c r="I216" s="43">
        <v>-54.7121</v>
      </c>
      <c r="J216" s="28">
        <v>-3.431E-7</v>
      </c>
      <c r="K216" s="43" t="s">
        <v>1685</v>
      </c>
      <c r="L216" s="43" t="s">
        <v>65</v>
      </c>
      <c r="N216" s="43" t="s">
        <v>229</v>
      </c>
      <c r="O216" s="43">
        <v>346</v>
      </c>
      <c r="P216" s="43" t="s">
        <v>921</v>
      </c>
      <c r="Q216" s="43" t="s">
        <v>621</v>
      </c>
      <c r="R216" s="43" t="s">
        <v>922</v>
      </c>
      <c r="S216" s="43" t="s">
        <v>625</v>
      </c>
      <c r="T216" s="43">
        <v>10</v>
      </c>
      <c r="U216" s="43">
        <v>-54.712699999999998</v>
      </c>
      <c r="V216" s="28">
        <v>-3.431E-7</v>
      </c>
      <c r="W216" s="43" t="s">
        <v>1685</v>
      </c>
      <c r="X216" s="43" t="s">
        <v>65</v>
      </c>
    </row>
    <row r="217" spans="2:24" x14ac:dyDescent="0.2">
      <c r="B217" s="43" t="s">
        <v>229</v>
      </c>
      <c r="C217" s="43">
        <v>346</v>
      </c>
      <c r="D217" s="43" t="s">
        <v>921</v>
      </c>
      <c r="E217" s="43" t="s">
        <v>106</v>
      </c>
      <c r="F217" s="43" t="s">
        <v>923</v>
      </c>
      <c r="G217" s="43" t="s">
        <v>627</v>
      </c>
      <c r="H217" s="43">
        <v>60</v>
      </c>
      <c r="I217" s="43">
        <v>-63.4161</v>
      </c>
      <c r="J217" s="28">
        <v>-3.9770000000000002E-7</v>
      </c>
      <c r="K217" s="43" t="s">
        <v>1685</v>
      </c>
      <c r="L217" s="43" t="s">
        <v>65</v>
      </c>
      <c r="N217" s="43" t="s">
        <v>229</v>
      </c>
      <c r="O217" s="43">
        <v>346</v>
      </c>
      <c r="P217" s="43" t="s">
        <v>921</v>
      </c>
      <c r="Q217" s="43" t="s">
        <v>621</v>
      </c>
      <c r="R217" s="43" t="s">
        <v>923</v>
      </c>
      <c r="S217" s="43" t="s">
        <v>627</v>
      </c>
      <c r="T217" s="43">
        <v>10</v>
      </c>
      <c r="U217" s="43">
        <v>-63.415500000000002</v>
      </c>
      <c r="V217" s="28">
        <v>-3.9770000000000002E-7</v>
      </c>
      <c r="W217" s="43" t="s">
        <v>1685</v>
      </c>
      <c r="X217" s="43" t="s">
        <v>65</v>
      </c>
    </row>
    <row r="218" spans="2:24" x14ac:dyDescent="0.2">
      <c r="B218" s="43" t="s">
        <v>229</v>
      </c>
      <c r="C218" s="43">
        <v>349</v>
      </c>
      <c r="D218" s="43" t="s">
        <v>924</v>
      </c>
      <c r="E218" s="43" t="s">
        <v>106</v>
      </c>
      <c r="F218" s="43" t="s">
        <v>925</v>
      </c>
      <c r="G218" s="43" t="s">
        <v>625</v>
      </c>
      <c r="H218" s="43">
        <v>60</v>
      </c>
      <c r="I218" s="43">
        <v>-56.812800000000003</v>
      </c>
      <c r="J218" s="28">
        <v>-3.9060000000000002E-7</v>
      </c>
      <c r="K218" s="43" t="s">
        <v>1685</v>
      </c>
      <c r="L218" s="43" t="s">
        <v>65</v>
      </c>
      <c r="N218" s="43" t="s">
        <v>229</v>
      </c>
      <c r="O218" s="43">
        <v>349</v>
      </c>
      <c r="P218" s="43" t="s">
        <v>924</v>
      </c>
      <c r="Q218" s="43" t="s">
        <v>621</v>
      </c>
      <c r="R218" s="43" t="s">
        <v>925</v>
      </c>
      <c r="S218" s="43" t="s">
        <v>625</v>
      </c>
      <c r="T218" s="43">
        <v>10</v>
      </c>
      <c r="U218" s="43">
        <v>-56.813299999999998</v>
      </c>
      <c r="V218" s="28">
        <v>-3.9060000000000002E-7</v>
      </c>
      <c r="W218" s="43" t="s">
        <v>1685</v>
      </c>
      <c r="X218" s="43" t="s">
        <v>65</v>
      </c>
    </row>
    <row r="219" spans="2:24" x14ac:dyDescent="0.2">
      <c r="B219" s="43" t="s">
        <v>229</v>
      </c>
      <c r="C219" s="43">
        <v>349</v>
      </c>
      <c r="D219" s="43" t="s">
        <v>924</v>
      </c>
      <c r="E219" s="43" t="s">
        <v>106</v>
      </c>
      <c r="F219" s="43" t="s">
        <v>926</v>
      </c>
      <c r="G219" s="43" t="s">
        <v>627</v>
      </c>
      <c r="H219" s="43">
        <v>60</v>
      </c>
      <c r="I219" s="43">
        <v>-57.981400000000001</v>
      </c>
      <c r="J219" s="28">
        <v>-3.9869999999999999E-7</v>
      </c>
      <c r="K219" s="43" t="s">
        <v>1685</v>
      </c>
      <c r="L219" s="43" t="s">
        <v>65</v>
      </c>
      <c r="N219" s="43" t="s">
        <v>229</v>
      </c>
      <c r="O219" s="43">
        <v>349</v>
      </c>
      <c r="P219" s="43" t="s">
        <v>924</v>
      </c>
      <c r="Q219" s="43" t="s">
        <v>621</v>
      </c>
      <c r="R219" s="43" t="s">
        <v>926</v>
      </c>
      <c r="S219" s="43" t="s">
        <v>627</v>
      </c>
      <c r="T219" s="43">
        <v>10</v>
      </c>
      <c r="U219" s="43">
        <v>-57.980800000000002</v>
      </c>
      <c r="V219" s="28">
        <v>-3.9859999999999998E-7</v>
      </c>
      <c r="W219" s="43" t="s">
        <v>1685</v>
      </c>
      <c r="X219" s="43" t="s">
        <v>65</v>
      </c>
    </row>
    <row r="220" spans="2:24" x14ac:dyDescent="0.2">
      <c r="B220" s="43" t="s">
        <v>229</v>
      </c>
      <c r="C220" s="43">
        <v>352</v>
      </c>
      <c r="D220" s="43" t="s">
        <v>927</v>
      </c>
      <c r="E220" s="43" t="s">
        <v>106</v>
      </c>
      <c r="F220" s="43" t="s">
        <v>928</v>
      </c>
      <c r="G220" s="43" t="s">
        <v>625</v>
      </c>
      <c r="H220" s="43">
        <v>60</v>
      </c>
      <c r="I220" s="43">
        <v>-45.748800000000003</v>
      </c>
      <c r="J220" s="28">
        <v>-3.5040000000000001E-7</v>
      </c>
      <c r="K220" s="43" t="s">
        <v>1685</v>
      </c>
      <c r="L220" s="43" t="s">
        <v>65</v>
      </c>
      <c r="N220" s="43" t="s">
        <v>229</v>
      </c>
      <c r="O220" s="43">
        <v>352</v>
      </c>
      <c r="P220" s="43" t="s">
        <v>927</v>
      </c>
      <c r="Q220" s="43" t="s">
        <v>621</v>
      </c>
      <c r="R220" s="43" t="s">
        <v>928</v>
      </c>
      <c r="S220" s="43" t="s">
        <v>625</v>
      </c>
      <c r="T220" s="43">
        <v>10</v>
      </c>
      <c r="U220" s="43">
        <v>-45.748600000000003</v>
      </c>
      <c r="V220" s="28">
        <v>-3.5040000000000001E-7</v>
      </c>
      <c r="W220" s="43" t="s">
        <v>1685</v>
      </c>
      <c r="X220" s="43" t="s">
        <v>65</v>
      </c>
    </row>
    <row r="221" spans="2:24" x14ac:dyDescent="0.2">
      <c r="B221" s="43" t="s">
        <v>229</v>
      </c>
      <c r="C221" s="43">
        <v>352</v>
      </c>
      <c r="D221" s="43" t="s">
        <v>927</v>
      </c>
      <c r="E221" s="43" t="s">
        <v>106</v>
      </c>
      <c r="F221" s="43" t="s">
        <v>929</v>
      </c>
      <c r="G221" s="43" t="s">
        <v>627</v>
      </c>
      <c r="H221" s="43">
        <v>60</v>
      </c>
      <c r="I221" s="43">
        <v>-50.923900000000003</v>
      </c>
      <c r="J221" s="28">
        <v>-3.9009999999999998E-7</v>
      </c>
      <c r="K221" s="43" t="s">
        <v>1685</v>
      </c>
      <c r="L221" s="43" t="s">
        <v>65</v>
      </c>
      <c r="N221" s="43" t="s">
        <v>229</v>
      </c>
      <c r="O221" s="43">
        <v>352</v>
      </c>
      <c r="P221" s="43" t="s">
        <v>927</v>
      </c>
      <c r="Q221" s="43" t="s">
        <v>621</v>
      </c>
      <c r="R221" s="43" t="s">
        <v>929</v>
      </c>
      <c r="S221" s="43" t="s">
        <v>627</v>
      </c>
      <c r="T221" s="43">
        <v>10</v>
      </c>
      <c r="U221" s="43">
        <v>-50.922499999999999</v>
      </c>
      <c r="V221" s="28">
        <v>-3.9009999999999998E-7</v>
      </c>
      <c r="W221" s="43" t="s">
        <v>1685</v>
      </c>
      <c r="X221" s="43" t="s">
        <v>65</v>
      </c>
    </row>
    <row r="222" spans="2:24" x14ac:dyDescent="0.2">
      <c r="B222" s="43" t="s">
        <v>229</v>
      </c>
      <c r="C222" s="43">
        <v>368</v>
      </c>
      <c r="D222" s="43" t="s">
        <v>930</v>
      </c>
      <c r="E222" s="43" t="s">
        <v>106</v>
      </c>
      <c r="F222" s="43" t="s">
        <v>931</v>
      </c>
      <c r="G222" s="43" t="s">
        <v>625</v>
      </c>
      <c r="H222" s="43">
        <v>60</v>
      </c>
      <c r="I222" s="43">
        <v>4.1403999999999996</v>
      </c>
      <c r="J222" s="28">
        <v>3.5749999999999999E-8</v>
      </c>
      <c r="K222" s="43" t="s">
        <v>1685</v>
      </c>
      <c r="L222" s="43" t="s">
        <v>65</v>
      </c>
      <c r="N222" s="43" t="s">
        <v>229</v>
      </c>
      <c r="O222" s="43">
        <v>368</v>
      </c>
      <c r="P222" s="43" t="s">
        <v>930</v>
      </c>
      <c r="Q222" s="43" t="s">
        <v>621</v>
      </c>
      <c r="R222" s="43" t="s">
        <v>931</v>
      </c>
      <c r="S222" s="43" t="s">
        <v>625</v>
      </c>
      <c r="T222" s="43">
        <v>10</v>
      </c>
      <c r="U222" s="43">
        <v>4.1333000000000002</v>
      </c>
      <c r="V222" s="28">
        <v>3.5689999999999997E-8</v>
      </c>
      <c r="W222" s="43" t="s">
        <v>1685</v>
      </c>
      <c r="X222" s="43" t="s">
        <v>65</v>
      </c>
    </row>
    <row r="223" spans="2:24" x14ac:dyDescent="0.2">
      <c r="B223" s="43" t="s">
        <v>229</v>
      </c>
      <c r="C223" s="43">
        <v>368</v>
      </c>
      <c r="D223" s="43" t="s">
        <v>930</v>
      </c>
      <c r="E223" s="43" t="s">
        <v>106</v>
      </c>
      <c r="F223" s="43" t="s">
        <v>932</v>
      </c>
      <c r="G223" s="43" t="s">
        <v>627</v>
      </c>
      <c r="H223" s="43">
        <v>60</v>
      </c>
      <c r="I223" s="43">
        <v>-37.474899999999998</v>
      </c>
      <c r="J223" s="28">
        <v>-3.2360000000000001E-7</v>
      </c>
      <c r="K223" s="43" t="s">
        <v>1685</v>
      </c>
      <c r="L223" s="43" t="s">
        <v>65</v>
      </c>
      <c r="N223" s="43" t="s">
        <v>229</v>
      </c>
      <c r="O223" s="43">
        <v>368</v>
      </c>
      <c r="P223" s="43" t="s">
        <v>930</v>
      </c>
      <c r="Q223" s="43" t="s">
        <v>621</v>
      </c>
      <c r="R223" s="43" t="s">
        <v>932</v>
      </c>
      <c r="S223" s="43" t="s">
        <v>627</v>
      </c>
      <c r="T223" s="43">
        <v>10</v>
      </c>
      <c r="U223" s="43">
        <v>-37.467799999999997</v>
      </c>
      <c r="V223" s="28">
        <v>-3.235E-7</v>
      </c>
      <c r="W223" s="43" t="s">
        <v>1685</v>
      </c>
      <c r="X223" s="43" t="s">
        <v>65</v>
      </c>
    </row>
    <row r="224" spans="2:24" x14ac:dyDescent="0.2">
      <c r="B224" s="43" t="s">
        <v>229</v>
      </c>
      <c r="C224" s="43">
        <v>369</v>
      </c>
      <c r="D224" s="43" t="s">
        <v>933</v>
      </c>
      <c r="E224" s="43" t="s">
        <v>106</v>
      </c>
      <c r="F224" s="43" t="s">
        <v>934</v>
      </c>
      <c r="G224" s="43" t="s">
        <v>625</v>
      </c>
      <c r="H224" s="43">
        <v>60</v>
      </c>
      <c r="I224" s="43">
        <v>5.851</v>
      </c>
      <c r="J224" s="28">
        <v>4.978E-8</v>
      </c>
      <c r="K224" s="43" t="s">
        <v>1685</v>
      </c>
      <c r="L224" s="43" t="s">
        <v>65</v>
      </c>
      <c r="N224" s="43" t="s">
        <v>229</v>
      </c>
      <c r="O224" s="43">
        <v>369</v>
      </c>
      <c r="P224" s="43" t="s">
        <v>933</v>
      </c>
      <c r="Q224" s="43" t="s">
        <v>621</v>
      </c>
      <c r="R224" s="43" t="s">
        <v>934</v>
      </c>
      <c r="S224" s="43" t="s">
        <v>625</v>
      </c>
      <c r="T224" s="43">
        <v>10</v>
      </c>
      <c r="U224" s="43">
        <v>5.8438999999999997</v>
      </c>
      <c r="V224" s="28">
        <v>4.9719999999999998E-8</v>
      </c>
      <c r="W224" s="43" t="s">
        <v>1685</v>
      </c>
      <c r="X224" s="43" t="s">
        <v>65</v>
      </c>
    </row>
    <row r="225" spans="2:24" x14ac:dyDescent="0.2">
      <c r="B225" s="43" t="s">
        <v>229</v>
      </c>
      <c r="C225" s="43">
        <v>369</v>
      </c>
      <c r="D225" s="43" t="s">
        <v>933</v>
      </c>
      <c r="E225" s="43" t="s">
        <v>106</v>
      </c>
      <c r="F225" s="43" t="s">
        <v>935</v>
      </c>
      <c r="G225" s="43" t="s">
        <v>627</v>
      </c>
      <c r="H225" s="43">
        <v>60</v>
      </c>
      <c r="I225" s="43">
        <v>-36.675199999999997</v>
      </c>
      <c r="J225" s="28">
        <v>-3.1199999999999999E-7</v>
      </c>
      <c r="K225" s="43" t="s">
        <v>1685</v>
      </c>
      <c r="L225" s="43" t="s">
        <v>65</v>
      </c>
      <c r="N225" s="43" t="s">
        <v>229</v>
      </c>
      <c r="O225" s="43">
        <v>369</v>
      </c>
      <c r="P225" s="43" t="s">
        <v>933</v>
      </c>
      <c r="Q225" s="43" t="s">
        <v>621</v>
      </c>
      <c r="R225" s="43" t="s">
        <v>935</v>
      </c>
      <c r="S225" s="43" t="s">
        <v>627</v>
      </c>
      <c r="T225" s="43">
        <v>10</v>
      </c>
      <c r="U225" s="43">
        <v>-36.668300000000002</v>
      </c>
      <c r="V225" s="28">
        <v>-3.1199999999999999E-7</v>
      </c>
      <c r="W225" s="43" t="s">
        <v>1685</v>
      </c>
      <c r="X225" s="43" t="s">
        <v>65</v>
      </c>
    </row>
    <row r="226" spans="2:24" x14ac:dyDescent="0.2">
      <c r="B226" s="43" t="s">
        <v>229</v>
      </c>
      <c r="C226" s="43">
        <v>370</v>
      </c>
      <c r="D226" s="43" t="s">
        <v>933</v>
      </c>
      <c r="E226" s="43" t="s">
        <v>106</v>
      </c>
      <c r="F226" s="43" t="s">
        <v>936</v>
      </c>
      <c r="G226" s="43" t="s">
        <v>625</v>
      </c>
      <c r="H226" s="43">
        <v>60</v>
      </c>
      <c r="I226" s="43">
        <v>7.1664000000000003</v>
      </c>
      <c r="J226" s="28">
        <v>6.0059999999999996E-8</v>
      </c>
      <c r="K226" s="43" t="s">
        <v>1685</v>
      </c>
      <c r="L226" s="43" t="s">
        <v>65</v>
      </c>
      <c r="N226" s="43" t="s">
        <v>229</v>
      </c>
      <c r="O226" s="43">
        <v>370</v>
      </c>
      <c r="P226" s="43" t="s">
        <v>933</v>
      </c>
      <c r="Q226" s="43" t="s">
        <v>621</v>
      </c>
      <c r="R226" s="43" t="s">
        <v>936</v>
      </c>
      <c r="S226" s="43" t="s">
        <v>625</v>
      </c>
      <c r="T226" s="43">
        <v>10</v>
      </c>
      <c r="U226" s="43">
        <v>7.1593999999999998</v>
      </c>
      <c r="V226" s="28">
        <v>5.9999999999999995E-8</v>
      </c>
      <c r="W226" s="43" t="s">
        <v>1685</v>
      </c>
      <c r="X226" s="43" t="s">
        <v>65</v>
      </c>
    </row>
    <row r="227" spans="2:24" x14ac:dyDescent="0.2">
      <c r="B227" s="43" t="s">
        <v>229</v>
      </c>
      <c r="C227" s="43">
        <v>370</v>
      </c>
      <c r="D227" s="43" t="s">
        <v>933</v>
      </c>
      <c r="E227" s="43" t="s">
        <v>106</v>
      </c>
      <c r="F227" s="43" t="s">
        <v>937</v>
      </c>
      <c r="G227" s="43" t="s">
        <v>627</v>
      </c>
      <c r="H227" s="43">
        <v>60</v>
      </c>
      <c r="I227" s="43">
        <v>-36.690199999999997</v>
      </c>
      <c r="J227" s="28">
        <v>-3.0750000000000002E-7</v>
      </c>
      <c r="K227" s="43" t="s">
        <v>1685</v>
      </c>
      <c r="L227" s="43" t="s">
        <v>65</v>
      </c>
      <c r="N227" s="43" t="s">
        <v>229</v>
      </c>
      <c r="O227" s="43">
        <v>370</v>
      </c>
      <c r="P227" s="43" t="s">
        <v>933</v>
      </c>
      <c r="Q227" s="43" t="s">
        <v>621</v>
      </c>
      <c r="R227" s="43" t="s">
        <v>937</v>
      </c>
      <c r="S227" s="43" t="s">
        <v>627</v>
      </c>
      <c r="T227" s="43">
        <v>10</v>
      </c>
      <c r="U227" s="43">
        <v>-36.683199999999999</v>
      </c>
      <c r="V227" s="28">
        <v>-3.0740000000000001E-7</v>
      </c>
      <c r="W227" s="43" t="s">
        <v>1685</v>
      </c>
      <c r="X227" s="43" t="s">
        <v>65</v>
      </c>
    </row>
    <row r="228" spans="2:24" x14ac:dyDescent="0.2">
      <c r="B228" s="43" t="s">
        <v>229</v>
      </c>
      <c r="C228" s="43">
        <v>371</v>
      </c>
      <c r="D228" s="43" t="s">
        <v>933</v>
      </c>
      <c r="E228" s="43" t="s">
        <v>106</v>
      </c>
      <c r="F228" s="43" t="s">
        <v>938</v>
      </c>
      <c r="G228" s="43" t="s">
        <v>625</v>
      </c>
      <c r="H228" s="43">
        <v>60</v>
      </c>
      <c r="I228" s="43">
        <v>7.1055000000000001</v>
      </c>
      <c r="J228" s="28">
        <v>6.0450000000000002E-8</v>
      </c>
      <c r="K228" s="43" t="s">
        <v>1685</v>
      </c>
      <c r="L228" s="43" t="s">
        <v>65</v>
      </c>
      <c r="N228" s="43" t="s">
        <v>229</v>
      </c>
      <c r="O228" s="43">
        <v>371</v>
      </c>
      <c r="P228" s="43" t="s">
        <v>933</v>
      </c>
      <c r="Q228" s="43" t="s">
        <v>621</v>
      </c>
      <c r="R228" s="43" t="s">
        <v>938</v>
      </c>
      <c r="S228" s="43" t="s">
        <v>625</v>
      </c>
      <c r="T228" s="43">
        <v>10</v>
      </c>
      <c r="U228" s="43">
        <v>7.0984999999999996</v>
      </c>
      <c r="V228" s="28">
        <v>6.039E-8</v>
      </c>
      <c r="W228" s="43" t="s">
        <v>1685</v>
      </c>
      <c r="X228" s="43" t="s">
        <v>65</v>
      </c>
    </row>
    <row r="229" spans="2:24" x14ac:dyDescent="0.2">
      <c r="B229" s="43" t="s">
        <v>229</v>
      </c>
      <c r="C229" s="43">
        <v>371</v>
      </c>
      <c r="D229" s="43" t="s">
        <v>933</v>
      </c>
      <c r="E229" s="43" t="s">
        <v>106</v>
      </c>
      <c r="F229" s="43" t="s">
        <v>939</v>
      </c>
      <c r="G229" s="43" t="s">
        <v>627</v>
      </c>
      <c r="H229" s="43">
        <v>60</v>
      </c>
      <c r="I229" s="43">
        <v>-39.101399999999998</v>
      </c>
      <c r="J229" s="28">
        <v>-3.3270000000000001E-7</v>
      </c>
      <c r="K229" s="43" t="s">
        <v>1685</v>
      </c>
      <c r="L229" s="43" t="s">
        <v>65</v>
      </c>
      <c r="N229" s="43" t="s">
        <v>229</v>
      </c>
      <c r="O229" s="43">
        <v>371</v>
      </c>
      <c r="P229" s="43" t="s">
        <v>933</v>
      </c>
      <c r="Q229" s="43" t="s">
        <v>621</v>
      </c>
      <c r="R229" s="43" t="s">
        <v>939</v>
      </c>
      <c r="S229" s="43" t="s">
        <v>627</v>
      </c>
      <c r="T229" s="43">
        <v>10</v>
      </c>
      <c r="U229" s="43">
        <v>-39.094299999999997</v>
      </c>
      <c r="V229" s="28">
        <v>-3.326E-7</v>
      </c>
      <c r="W229" s="43" t="s">
        <v>1685</v>
      </c>
      <c r="X229" s="43" t="s">
        <v>65</v>
      </c>
    </row>
    <row r="230" spans="2:24" x14ac:dyDescent="0.2">
      <c r="B230" s="43" t="s">
        <v>229</v>
      </c>
      <c r="C230" s="43">
        <v>372</v>
      </c>
      <c r="D230" s="43" t="s">
        <v>940</v>
      </c>
      <c r="E230" s="43" t="s">
        <v>106</v>
      </c>
      <c r="F230" s="43" t="s">
        <v>941</v>
      </c>
      <c r="G230" s="43" t="s">
        <v>625</v>
      </c>
      <c r="H230" s="43">
        <v>60</v>
      </c>
      <c r="I230" s="43">
        <v>6.1571999999999996</v>
      </c>
      <c r="J230" s="28">
        <v>5.3169999999999999E-8</v>
      </c>
      <c r="K230" s="43" t="s">
        <v>1685</v>
      </c>
      <c r="L230" s="43" t="s">
        <v>65</v>
      </c>
      <c r="N230" s="43" t="s">
        <v>229</v>
      </c>
      <c r="O230" s="43">
        <v>372</v>
      </c>
      <c r="P230" s="43" t="s">
        <v>940</v>
      </c>
      <c r="Q230" s="43" t="s">
        <v>621</v>
      </c>
      <c r="R230" s="43" t="s">
        <v>941</v>
      </c>
      <c r="S230" s="43" t="s">
        <v>625</v>
      </c>
      <c r="T230" s="43">
        <v>10</v>
      </c>
      <c r="U230" s="43">
        <v>6.15</v>
      </c>
      <c r="V230" s="28">
        <v>5.3109999999999997E-8</v>
      </c>
      <c r="W230" s="43" t="s">
        <v>1685</v>
      </c>
      <c r="X230" s="43" t="s">
        <v>65</v>
      </c>
    </row>
    <row r="231" spans="2:24" x14ac:dyDescent="0.2">
      <c r="B231" s="43" t="s">
        <v>229</v>
      </c>
      <c r="C231" s="43">
        <v>372</v>
      </c>
      <c r="D231" s="43" t="s">
        <v>940</v>
      </c>
      <c r="E231" s="43" t="s">
        <v>106</v>
      </c>
      <c r="F231" s="43" t="s">
        <v>942</v>
      </c>
      <c r="G231" s="43" t="s">
        <v>627</v>
      </c>
      <c r="H231" s="43">
        <v>60</v>
      </c>
      <c r="I231" s="43">
        <v>-39.475099999999998</v>
      </c>
      <c r="J231" s="28">
        <v>-3.4089999999999999E-7</v>
      </c>
      <c r="K231" s="43" t="s">
        <v>1685</v>
      </c>
      <c r="L231" s="43" t="s">
        <v>65</v>
      </c>
      <c r="N231" s="43" t="s">
        <v>229</v>
      </c>
      <c r="O231" s="43">
        <v>372</v>
      </c>
      <c r="P231" s="43" t="s">
        <v>940</v>
      </c>
      <c r="Q231" s="43" t="s">
        <v>621</v>
      </c>
      <c r="R231" s="43" t="s">
        <v>942</v>
      </c>
      <c r="S231" s="43" t="s">
        <v>627</v>
      </c>
      <c r="T231" s="43">
        <v>10</v>
      </c>
      <c r="U231" s="43">
        <v>-39.468000000000004</v>
      </c>
      <c r="V231" s="28">
        <v>-3.4079999999999998E-7</v>
      </c>
      <c r="W231" s="43" t="s">
        <v>1685</v>
      </c>
      <c r="X231" s="43" t="s">
        <v>65</v>
      </c>
    </row>
    <row r="232" spans="2:24" x14ac:dyDescent="0.2">
      <c r="B232" s="43" t="s">
        <v>278</v>
      </c>
      <c r="C232" s="43">
        <v>415</v>
      </c>
      <c r="D232" s="43" t="s">
        <v>943</v>
      </c>
      <c r="E232" s="43" t="s">
        <v>106</v>
      </c>
      <c r="F232" s="43" t="s">
        <v>944</v>
      </c>
      <c r="G232" s="43" t="s">
        <v>625</v>
      </c>
      <c r="H232" s="43">
        <v>60</v>
      </c>
      <c r="I232" s="43">
        <v>8.3155000000000001</v>
      </c>
      <c r="J232" s="28">
        <v>7.1799999999999994E-8</v>
      </c>
      <c r="K232" s="43" t="s">
        <v>1685</v>
      </c>
      <c r="L232" s="43" t="s">
        <v>65</v>
      </c>
      <c r="N232" s="43" t="s">
        <v>278</v>
      </c>
      <c r="O232" s="43">
        <v>415</v>
      </c>
      <c r="P232" s="43" t="s">
        <v>943</v>
      </c>
      <c r="Q232" s="43" t="s">
        <v>621</v>
      </c>
      <c r="R232" s="43" t="s">
        <v>944</v>
      </c>
      <c r="S232" s="43" t="s">
        <v>625</v>
      </c>
      <c r="T232" s="43">
        <v>10</v>
      </c>
      <c r="U232" s="43">
        <v>8.3094999999999999</v>
      </c>
      <c r="V232" s="28">
        <v>7.1750000000000004E-8</v>
      </c>
      <c r="W232" s="43" t="s">
        <v>1685</v>
      </c>
      <c r="X232" s="43" t="s">
        <v>65</v>
      </c>
    </row>
    <row r="233" spans="2:24" x14ac:dyDescent="0.2">
      <c r="B233" s="43" t="s">
        <v>278</v>
      </c>
      <c r="C233" s="43">
        <v>415</v>
      </c>
      <c r="D233" s="43" t="s">
        <v>943</v>
      </c>
      <c r="E233" s="43" t="s">
        <v>106</v>
      </c>
      <c r="F233" s="43" t="s">
        <v>945</v>
      </c>
      <c r="G233" s="43" t="s">
        <v>627</v>
      </c>
      <c r="H233" s="43">
        <v>60</v>
      </c>
      <c r="I233" s="43">
        <v>-41.572800000000001</v>
      </c>
      <c r="J233" s="28">
        <v>-3.5900000000000003E-7</v>
      </c>
      <c r="K233" s="43" t="s">
        <v>1685</v>
      </c>
      <c r="L233" s="43" t="s">
        <v>65</v>
      </c>
      <c r="N233" s="43" t="s">
        <v>278</v>
      </c>
      <c r="O233" s="43">
        <v>415</v>
      </c>
      <c r="P233" s="43" t="s">
        <v>943</v>
      </c>
      <c r="Q233" s="43" t="s">
        <v>621</v>
      </c>
      <c r="R233" s="43" t="s">
        <v>945</v>
      </c>
      <c r="S233" s="43" t="s">
        <v>627</v>
      </c>
      <c r="T233" s="43">
        <v>10</v>
      </c>
      <c r="U233" s="43">
        <v>-41.566800000000001</v>
      </c>
      <c r="V233" s="28">
        <v>-3.5890000000000002E-7</v>
      </c>
      <c r="W233" s="43" t="s">
        <v>1685</v>
      </c>
      <c r="X233" s="43" t="s">
        <v>65</v>
      </c>
    </row>
    <row r="234" spans="2:24" x14ac:dyDescent="0.2">
      <c r="B234" s="43" t="s">
        <v>278</v>
      </c>
      <c r="C234" s="43">
        <v>416</v>
      </c>
      <c r="D234" s="43" t="s">
        <v>946</v>
      </c>
      <c r="E234" s="43" t="s">
        <v>106</v>
      </c>
      <c r="F234" s="43" t="s">
        <v>947</v>
      </c>
      <c r="G234" s="43" t="s">
        <v>625</v>
      </c>
      <c r="H234" s="43">
        <v>60</v>
      </c>
      <c r="I234" s="43">
        <v>9.9690999999999992</v>
      </c>
      <c r="J234" s="28">
        <v>8.4820000000000001E-8</v>
      </c>
      <c r="K234" s="43" t="s">
        <v>1685</v>
      </c>
      <c r="L234" s="43" t="s">
        <v>65</v>
      </c>
      <c r="N234" s="43" t="s">
        <v>278</v>
      </c>
      <c r="O234" s="43">
        <v>416</v>
      </c>
      <c r="P234" s="43" t="s">
        <v>946</v>
      </c>
      <c r="Q234" s="43" t="s">
        <v>621</v>
      </c>
      <c r="R234" s="43" t="s">
        <v>947</v>
      </c>
      <c r="S234" s="43" t="s">
        <v>625</v>
      </c>
      <c r="T234" s="43">
        <v>10</v>
      </c>
      <c r="U234" s="43">
        <v>9.9629999999999992</v>
      </c>
      <c r="V234" s="28">
        <v>8.4759999999999999E-8</v>
      </c>
      <c r="W234" s="43" t="s">
        <v>1685</v>
      </c>
      <c r="X234" s="43" t="s">
        <v>65</v>
      </c>
    </row>
    <row r="235" spans="2:24" x14ac:dyDescent="0.2">
      <c r="B235" s="43" t="s">
        <v>278</v>
      </c>
      <c r="C235" s="43">
        <v>416</v>
      </c>
      <c r="D235" s="43" t="s">
        <v>946</v>
      </c>
      <c r="E235" s="43" t="s">
        <v>106</v>
      </c>
      <c r="F235" s="43" t="s">
        <v>948</v>
      </c>
      <c r="G235" s="43" t="s">
        <v>627</v>
      </c>
      <c r="H235" s="43">
        <v>60</v>
      </c>
      <c r="I235" s="43">
        <v>-40.576799999999999</v>
      </c>
      <c r="J235" s="28">
        <v>-3.4519999999999999E-7</v>
      </c>
      <c r="K235" s="43" t="s">
        <v>1685</v>
      </c>
      <c r="L235" s="43" t="s">
        <v>65</v>
      </c>
      <c r="N235" s="43" t="s">
        <v>278</v>
      </c>
      <c r="O235" s="43">
        <v>416</v>
      </c>
      <c r="P235" s="43" t="s">
        <v>946</v>
      </c>
      <c r="Q235" s="43" t="s">
        <v>621</v>
      </c>
      <c r="R235" s="43" t="s">
        <v>948</v>
      </c>
      <c r="S235" s="43" t="s">
        <v>627</v>
      </c>
      <c r="T235" s="43">
        <v>10</v>
      </c>
      <c r="U235" s="43">
        <v>-40.570900000000002</v>
      </c>
      <c r="V235" s="28">
        <v>-3.4519999999999999E-7</v>
      </c>
      <c r="W235" s="43" t="s">
        <v>1685</v>
      </c>
      <c r="X235" s="43" t="s">
        <v>65</v>
      </c>
    </row>
    <row r="236" spans="2:24" x14ac:dyDescent="0.2">
      <c r="B236" s="43" t="s">
        <v>278</v>
      </c>
      <c r="C236" s="43">
        <v>417</v>
      </c>
      <c r="D236" s="43" t="s">
        <v>946</v>
      </c>
      <c r="E236" s="43" t="s">
        <v>106</v>
      </c>
      <c r="F236" s="43" t="s">
        <v>949</v>
      </c>
      <c r="G236" s="43" t="s">
        <v>625</v>
      </c>
      <c r="H236" s="43">
        <v>60</v>
      </c>
      <c r="I236" s="43">
        <v>11.107799999999999</v>
      </c>
      <c r="J236" s="28">
        <v>9.3089999999999995E-8</v>
      </c>
      <c r="K236" s="43" t="s">
        <v>1685</v>
      </c>
      <c r="L236" s="43" t="s">
        <v>65</v>
      </c>
      <c r="N236" s="43" t="s">
        <v>278</v>
      </c>
      <c r="O236" s="43">
        <v>417</v>
      </c>
      <c r="P236" s="43" t="s">
        <v>946</v>
      </c>
      <c r="Q236" s="43" t="s">
        <v>621</v>
      </c>
      <c r="R236" s="43" t="s">
        <v>949</v>
      </c>
      <c r="S236" s="43" t="s">
        <v>625</v>
      </c>
      <c r="T236" s="43">
        <v>10</v>
      </c>
      <c r="U236" s="43">
        <v>11.101900000000001</v>
      </c>
      <c r="V236" s="28">
        <v>9.3040000000000005E-8</v>
      </c>
      <c r="W236" s="43" t="s">
        <v>1685</v>
      </c>
      <c r="X236" s="43" t="s">
        <v>65</v>
      </c>
    </row>
    <row r="237" spans="2:24" x14ac:dyDescent="0.2">
      <c r="B237" s="43" t="s">
        <v>278</v>
      </c>
      <c r="C237" s="43">
        <v>417</v>
      </c>
      <c r="D237" s="43" t="s">
        <v>946</v>
      </c>
      <c r="E237" s="43" t="s">
        <v>106</v>
      </c>
      <c r="F237" s="43" t="s">
        <v>950</v>
      </c>
      <c r="G237" s="43" t="s">
        <v>627</v>
      </c>
      <c r="H237" s="43">
        <v>60</v>
      </c>
      <c r="I237" s="43">
        <v>-40.630099999999999</v>
      </c>
      <c r="J237" s="28">
        <v>-3.4050000000000001E-7</v>
      </c>
      <c r="K237" s="43" t="s">
        <v>1685</v>
      </c>
      <c r="L237" s="43" t="s">
        <v>65</v>
      </c>
      <c r="N237" s="43" t="s">
        <v>278</v>
      </c>
      <c r="O237" s="43">
        <v>417</v>
      </c>
      <c r="P237" s="43" t="s">
        <v>946</v>
      </c>
      <c r="Q237" s="43" t="s">
        <v>621</v>
      </c>
      <c r="R237" s="43" t="s">
        <v>950</v>
      </c>
      <c r="S237" s="43" t="s">
        <v>627</v>
      </c>
      <c r="T237" s="43">
        <v>10</v>
      </c>
      <c r="U237" s="43">
        <v>-40.624200000000002</v>
      </c>
      <c r="V237" s="28">
        <v>-3.4050000000000001E-7</v>
      </c>
      <c r="W237" s="43" t="s">
        <v>1685</v>
      </c>
      <c r="X237" s="43" t="s">
        <v>65</v>
      </c>
    </row>
    <row r="238" spans="2:24" x14ac:dyDescent="0.2">
      <c r="B238" s="43" t="s">
        <v>278</v>
      </c>
      <c r="C238" s="43">
        <v>418</v>
      </c>
      <c r="D238" s="43" t="s">
        <v>946</v>
      </c>
      <c r="E238" s="43" t="s">
        <v>106</v>
      </c>
      <c r="F238" s="43" t="s">
        <v>951</v>
      </c>
      <c r="G238" s="43" t="s">
        <v>625</v>
      </c>
      <c r="H238" s="43">
        <v>60</v>
      </c>
      <c r="I238" s="43">
        <v>11.0769</v>
      </c>
      <c r="J238" s="28">
        <v>9.4240000000000002E-8</v>
      </c>
      <c r="K238" s="43" t="s">
        <v>1685</v>
      </c>
      <c r="L238" s="43" t="s">
        <v>65</v>
      </c>
      <c r="N238" s="43" t="s">
        <v>278</v>
      </c>
      <c r="O238" s="43">
        <v>418</v>
      </c>
      <c r="P238" s="43" t="s">
        <v>946</v>
      </c>
      <c r="Q238" s="43" t="s">
        <v>621</v>
      </c>
      <c r="R238" s="43" t="s">
        <v>951</v>
      </c>
      <c r="S238" s="43" t="s">
        <v>625</v>
      </c>
      <c r="T238" s="43">
        <v>10</v>
      </c>
      <c r="U238" s="43">
        <v>11.071099999999999</v>
      </c>
      <c r="V238" s="28">
        <v>9.4189999999999998E-8</v>
      </c>
      <c r="W238" s="43" t="s">
        <v>1685</v>
      </c>
      <c r="X238" s="43" t="s">
        <v>65</v>
      </c>
    </row>
    <row r="239" spans="2:24" x14ac:dyDescent="0.2">
      <c r="B239" s="43" t="s">
        <v>278</v>
      </c>
      <c r="C239" s="43">
        <v>418</v>
      </c>
      <c r="D239" s="43" t="s">
        <v>946</v>
      </c>
      <c r="E239" s="43" t="s">
        <v>106</v>
      </c>
      <c r="F239" s="43" t="s">
        <v>952</v>
      </c>
      <c r="G239" s="43" t="s">
        <v>627</v>
      </c>
      <c r="H239" s="43">
        <v>60</v>
      </c>
      <c r="I239" s="43">
        <v>-43.087800000000001</v>
      </c>
      <c r="J239" s="28">
        <v>-3.6660000000000001E-7</v>
      </c>
      <c r="K239" s="43" t="s">
        <v>1685</v>
      </c>
      <c r="L239" s="43" t="s">
        <v>65</v>
      </c>
      <c r="N239" s="43" t="s">
        <v>278</v>
      </c>
      <c r="O239" s="43">
        <v>418</v>
      </c>
      <c r="P239" s="43" t="s">
        <v>946</v>
      </c>
      <c r="Q239" s="43" t="s">
        <v>621</v>
      </c>
      <c r="R239" s="43" t="s">
        <v>952</v>
      </c>
      <c r="S239" s="43" t="s">
        <v>627</v>
      </c>
      <c r="T239" s="43">
        <v>10</v>
      </c>
      <c r="U239" s="43">
        <v>-43.081800000000001</v>
      </c>
      <c r="V239" s="28">
        <v>-3.6650000000000001E-7</v>
      </c>
      <c r="W239" s="43" t="s">
        <v>1685</v>
      </c>
      <c r="X239" s="43" t="s">
        <v>65</v>
      </c>
    </row>
    <row r="240" spans="2:24" x14ac:dyDescent="0.2">
      <c r="B240" s="43" t="s">
        <v>278</v>
      </c>
      <c r="C240" s="43">
        <v>419</v>
      </c>
      <c r="D240" s="43" t="s">
        <v>953</v>
      </c>
      <c r="E240" s="43" t="s">
        <v>106</v>
      </c>
      <c r="F240" s="43" t="s">
        <v>954</v>
      </c>
      <c r="G240" s="43" t="s">
        <v>625</v>
      </c>
      <c r="H240" s="43">
        <v>60</v>
      </c>
      <c r="I240" s="43">
        <v>10.2561</v>
      </c>
      <c r="J240" s="28">
        <v>8.8559999999999994E-8</v>
      </c>
      <c r="K240" s="43" t="s">
        <v>1685</v>
      </c>
      <c r="L240" s="43" t="s">
        <v>65</v>
      </c>
      <c r="N240" s="43" t="s">
        <v>278</v>
      </c>
      <c r="O240" s="43">
        <v>419</v>
      </c>
      <c r="P240" s="43" t="s">
        <v>953</v>
      </c>
      <c r="Q240" s="43" t="s">
        <v>621</v>
      </c>
      <c r="R240" s="43" t="s">
        <v>954</v>
      </c>
      <c r="S240" s="43" t="s">
        <v>625</v>
      </c>
      <c r="T240" s="43">
        <v>10</v>
      </c>
      <c r="U240" s="43">
        <v>10.2501</v>
      </c>
      <c r="V240" s="28">
        <v>8.8510000000000003E-8</v>
      </c>
      <c r="W240" s="43" t="s">
        <v>1685</v>
      </c>
      <c r="X240" s="43" t="s">
        <v>65</v>
      </c>
    </row>
    <row r="241" spans="2:24" x14ac:dyDescent="0.2">
      <c r="B241" s="43" t="s">
        <v>278</v>
      </c>
      <c r="C241" s="43">
        <v>419</v>
      </c>
      <c r="D241" s="43" t="s">
        <v>953</v>
      </c>
      <c r="E241" s="43" t="s">
        <v>106</v>
      </c>
      <c r="F241" s="43" t="s">
        <v>955</v>
      </c>
      <c r="G241" s="43" t="s">
        <v>627</v>
      </c>
      <c r="H241" s="43">
        <v>60</v>
      </c>
      <c r="I241" s="43">
        <v>-43.464700000000001</v>
      </c>
      <c r="J241" s="28">
        <v>-3.7529999999999998E-7</v>
      </c>
      <c r="K241" s="43" t="s">
        <v>1685</v>
      </c>
      <c r="L241" s="43" t="s">
        <v>65</v>
      </c>
      <c r="N241" s="43" t="s">
        <v>278</v>
      </c>
      <c r="O241" s="43">
        <v>419</v>
      </c>
      <c r="P241" s="43" t="s">
        <v>953</v>
      </c>
      <c r="Q241" s="43" t="s">
        <v>621</v>
      </c>
      <c r="R241" s="43" t="s">
        <v>955</v>
      </c>
      <c r="S241" s="43" t="s">
        <v>627</v>
      </c>
      <c r="T241" s="43">
        <v>10</v>
      </c>
      <c r="U241" s="43">
        <v>-43.4587</v>
      </c>
      <c r="V241" s="28">
        <v>-3.7529999999999998E-7</v>
      </c>
      <c r="W241" s="43" t="s">
        <v>1685</v>
      </c>
      <c r="X241" s="43" t="s">
        <v>65</v>
      </c>
    </row>
    <row r="242" spans="2:24" x14ac:dyDescent="0.2">
      <c r="B242" s="43" t="s">
        <v>278</v>
      </c>
      <c r="C242" s="43">
        <v>397</v>
      </c>
      <c r="D242" s="43" t="s">
        <v>956</v>
      </c>
      <c r="E242" s="43" t="s">
        <v>106</v>
      </c>
      <c r="F242" s="43" t="s">
        <v>957</v>
      </c>
      <c r="G242" s="43" t="s">
        <v>625</v>
      </c>
      <c r="H242" s="43">
        <v>60</v>
      </c>
      <c r="I242" s="43">
        <v>-45.091700000000003</v>
      </c>
      <c r="J242" s="28">
        <v>-3.4540000000000001E-7</v>
      </c>
      <c r="K242" s="43" t="s">
        <v>1685</v>
      </c>
      <c r="L242" s="43" t="s">
        <v>65</v>
      </c>
      <c r="N242" s="43" t="s">
        <v>278</v>
      </c>
      <c r="O242" s="43">
        <v>397</v>
      </c>
      <c r="P242" s="43" t="s">
        <v>956</v>
      </c>
      <c r="Q242" s="43" t="s">
        <v>621</v>
      </c>
      <c r="R242" s="43" t="s">
        <v>957</v>
      </c>
      <c r="S242" s="43" t="s">
        <v>625</v>
      </c>
      <c r="T242" s="43">
        <v>10</v>
      </c>
      <c r="U242" s="43">
        <v>-45.0929</v>
      </c>
      <c r="V242" s="28">
        <v>-3.4540000000000001E-7</v>
      </c>
      <c r="W242" s="43" t="s">
        <v>1685</v>
      </c>
      <c r="X242" s="43" t="s">
        <v>65</v>
      </c>
    </row>
    <row r="243" spans="2:24" x14ac:dyDescent="0.2">
      <c r="B243" s="43" t="s">
        <v>278</v>
      </c>
      <c r="C243" s="43">
        <v>397</v>
      </c>
      <c r="D243" s="43" t="s">
        <v>956</v>
      </c>
      <c r="E243" s="43" t="s">
        <v>106</v>
      </c>
      <c r="F243" s="43" t="s">
        <v>958</v>
      </c>
      <c r="G243" s="43" t="s">
        <v>627</v>
      </c>
      <c r="H243" s="43">
        <v>60</v>
      </c>
      <c r="I243" s="43">
        <v>-40.654299999999999</v>
      </c>
      <c r="J243" s="28">
        <v>-3.114E-7</v>
      </c>
      <c r="K243" s="43" t="s">
        <v>1685</v>
      </c>
      <c r="L243" s="43" t="s">
        <v>65</v>
      </c>
      <c r="N243" s="43" t="s">
        <v>278</v>
      </c>
      <c r="O243" s="43">
        <v>397</v>
      </c>
      <c r="P243" s="43" t="s">
        <v>956</v>
      </c>
      <c r="Q243" s="43" t="s">
        <v>621</v>
      </c>
      <c r="R243" s="43" t="s">
        <v>958</v>
      </c>
      <c r="S243" s="43" t="s">
        <v>627</v>
      </c>
      <c r="T243" s="43">
        <v>10</v>
      </c>
      <c r="U243" s="43">
        <v>-40.654400000000003</v>
      </c>
      <c r="V243" s="28">
        <v>-3.114E-7</v>
      </c>
      <c r="W243" s="43" t="s">
        <v>1685</v>
      </c>
      <c r="X243" s="43" t="s">
        <v>65</v>
      </c>
    </row>
    <row r="244" spans="2:24" x14ac:dyDescent="0.2">
      <c r="B244" s="43" t="s">
        <v>278</v>
      </c>
      <c r="C244" s="43">
        <v>400</v>
      </c>
      <c r="D244" s="43" t="s">
        <v>959</v>
      </c>
      <c r="E244" s="43" t="s">
        <v>106</v>
      </c>
      <c r="F244" s="43" t="s">
        <v>960</v>
      </c>
      <c r="G244" s="43" t="s">
        <v>625</v>
      </c>
      <c r="H244" s="43">
        <v>60</v>
      </c>
      <c r="I244" s="43">
        <v>-59.142099999999999</v>
      </c>
      <c r="J244" s="28">
        <v>-3.7090000000000002E-7</v>
      </c>
      <c r="K244" s="43" t="s">
        <v>1685</v>
      </c>
      <c r="L244" s="43" t="s">
        <v>65</v>
      </c>
      <c r="N244" s="43" t="s">
        <v>278</v>
      </c>
      <c r="O244" s="43">
        <v>400</v>
      </c>
      <c r="P244" s="43" t="s">
        <v>959</v>
      </c>
      <c r="Q244" s="43" t="s">
        <v>621</v>
      </c>
      <c r="R244" s="43" t="s">
        <v>960</v>
      </c>
      <c r="S244" s="43" t="s">
        <v>625</v>
      </c>
      <c r="T244" s="43">
        <v>10</v>
      </c>
      <c r="U244" s="43">
        <v>-59.142899999999997</v>
      </c>
      <c r="V244" s="28">
        <v>-3.7090000000000002E-7</v>
      </c>
      <c r="W244" s="43" t="s">
        <v>1685</v>
      </c>
      <c r="X244" s="43" t="s">
        <v>65</v>
      </c>
    </row>
    <row r="245" spans="2:24" x14ac:dyDescent="0.2">
      <c r="B245" s="43" t="s">
        <v>278</v>
      </c>
      <c r="C245" s="43">
        <v>400</v>
      </c>
      <c r="D245" s="43" t="s">
        <v>959</v>
      </c>
      <c r="E245" s="43" t="s">
        <v>106</v>
      </c>
      <c r="F245" s="43" t="s">
        <v>961</v>
      </c>
      <c r="G245" s="43" t="s">
        <v>627</v>
      </c>
      <c r="H245" s="43">
        <v>60</v>
      </c>
      <c r="I245" s="43">
        <v>-57.9315</v>
      </c>
      <c r="J245" s="28">
        <v>-3.6329999999999998E-7</v>
      </c>
      <c r="K245" s="43" t="s">
        <v>1685</v>
      </c>
      <c r="L245" s="43" t="s">
        <v>65</v>
      </c>
      <c r="N245" s="43" t="s">
        <v>278</v>
      </c>
      <c r="O245" s="43">
        <v>400</v>
      </c>
      <c r="P245" s="43" t="s">
        <v>959</v>
      </c>
      <c r="Q245" s="43" t="s">
        <v>621</v>
      </c>
      <c r="R245" s="43" t="s">
        <v>961</v>
      </c>
      <c r="S245" s="43" t="s">
        <v>627</v>
      </c>
      <c r="T245" s="43">
        <v>10</v>
      </c>
      <c r="U245" s="43">
        <v>-57.930799999999998</v>
      </c>
      <c r="V245" s="28">
        <v>-3.6329999999999998E-7</v>
      </c>
      <c r="W245" s="43" t="s">
        <v>1685</v>
      </c>
      <c r="X245" s="43" t="s">
        <v>65</v>
      </c>
    </row>
    <row r="246" spans="2:24" x14ac:dyDescent="0.2">
      <c r="B246" s="43" t="s">
        <v>278</v>
      </c>
      <c r="C246" s="43">
        <v>403</v>
      </c>
      <c r="D246" s="43" t="s">
        <v>962</v>
      </c>
      <c r="E246" s="43" t="s">
        <v>106</v>
      </c>
      <c r="F246" s="43" t="s">
        <v>963</v>
      </c>
      <c r="G246" s="43" t="s">
        <v>625</v>
      </c>
      <c r="H246" s="43">
        <v>60</v>
      </c>
      <c r="I246" s="43">
        <v>-63.005299999999998</v>
      </c>
      <c r="J246" s="28">
        <v>-3.9509999999999998E-7</v>
      </c>
      <c r="K246" s="43" t="s">
        <v>1685</v>
      </c>
      <c r="L246" s="43" t="s">
        <v>65</v>
      </c>
      <c r="N246" s="43" t="s">
        <v>278</v>
      </c>
      <c r="O246" s="43">
        <v>403</v>
      </c>
      <c r="P246" s="43" t="s">
        <v>962</v>
      </c>
      <c r="Q246" s="43" t="s">
        <v>621</v>
      </c>
      <c r="R246" s="43" t="s">
        <v>963</v>
      </c>
      <c r="S246" s="43" t="s">
        <v>625</v>
      </c>
      <c r="T246" s="43">
        <v>10</v>
      </c>
      <c r="U246" s="43">
        <v>-63.006100000000004</v>
      </c>
      <c r="V246" s="28">
        <v>-3.9509999999999998E-7</v>
      </c>
      <c r="W246" s="43" t="s">
        <v>1685</v>
      </c>
      <c r="X246" s="43" t="s">
        <v>65</v>
      </c>
    </row>
    <row r="247" spans="2:24" x14ac:dyDescent="0.2">
      <c r="B247" s="43" t="s">
        <v>278</v>
      </c>
      <c r="C247" s="43">
        <v>403</v>
      </c>
      <c r="D247" s="43" t="s">
        <v>962</v>
      </c>
      <c r="E247" s="43" t="s">
        <v>106</v>
      </c>
      <c r="F247" s="43" t="s">
        <v>964</v>
      </c>
      <c r="G247" s="43" t="s">
        <v>627</v>
      </c>
      <c r="H247" s="43">
        <v>60</v>
      </c>
      <c r="I247" s="43">
        <v>-54.5946</v>
      </c>
      <c r="J247" s="28">
        <v>-3.424E-7</v>
      </c>
      <c r="K247" s="43" t="s">
        <v>1685</v>
      </c>
      <c r="L247" s="43" t="s">
        <v>65</v>
      </c>
      <c r="N247" s="43" t="s">
        <v>278</v>
      </c>
      <c r="O247" s="43">
        <v>403</v>
      </c>
      <c r="P247" s="43" t="s">
        <v>962</v>
      </c>
      <c r="Q247" s="43" t="s">
        <v>621</v>
      </c>
      <c r="R247" s="43" t="s">
        <v>964</v>
      </c>
      <c r="S247" s="43" t="s">
        <v>627</v>
      </c>
      <c r="T247" s="43">
        <v>10</v>
      </c>
      <c r="U247" s="43">
        <v>-54.593899999999998</v>
      </c>
      <c r="V247" s="28">
        <v>-3.424E-7</v>
      </c>
      <c r="W247" s="43" t="s">
        <v>1685</v>
      </c>
      <c r="X247" s="43" t="s">
        <v>65</v>
      </c>
    </row>
    <row r="248" spans="2:24" x14ac:dyDescent="0.2">
      <c r="B248" s="43" t="s">
        <v>278</v>
      </c>
      <c r="C248" s="43">
        <v>406</v>
      </c>
      <c r="D248" s="43" t="s">
        <v>965</v>
      </c>
      <c r="E248" s="43" t="s">
        <v>106</v>
      </c>
      <c r="F248" s="43" t="s">
        <v>966</v>
      </c>
      <c r="G248" s="43" t="s">
        <v>625</v>
      </c>
      <c r="H248" s="43">
        <v>60</v>
      </c>
      <c r="I248" s="43">
        <v>-63.043500000000002</v>
      </c>
      <c r="J248" s="28">
        <v>-3.953E-7</v>
      </c>
      <c r="K248" s="43" t="s">
        <v>1685</v>
      </c>
      <c r="L248" s="43" t="s">
        <v>65</v>
      </c>
      <c r="N248" s="43" t="s">
        <v>278</v>
      </c>
      <c r="O248" s="43">
        <v>406</v>
      </c>
      <c r="P248" s="43" t="s">
        <v>965</v>
      </c>
      <c r="Q248" s="43" t="s">
        <v>621</v>
      </c>
      <c r="R248" s="43" t="s">
        <v>966</v>
      </c>
      <c r="S248" s="43" t="s">
        <v>625</v>
      </c>
      <c r="T248" s="43">
        <v>10</v>
      </c>
      <c r="U248" s="43">
        <v>-63.044199999999996</v>
      </c>
      <c r="V248" s="28">
        <v>-3.9540000000000001E-7</v>
      </c>
      <c r="W248" s="43" t="s">
        <v>1685</v>
      </c>
      <c r="X248" s="43" t="s">
        <v>65</v>
      </c>
    </row>
    <row r="249" spans="2:24" x14ac:dyDescent="0.2">
      <c r="B249" s="43" t="s">
        <v>278</v>
      </c>
      <c r="C249" s="43">
        <v>406</v>
      </c>
      <c r="D249" s="43" t="s">
        <v>965</v>
      </c>
      <c r="E249" s="43" t="s">
        <v>106</v>
      </c>
      <c r="F249" s="43" t="s">
        <v>967</v>
      </c>
      <c r="G249" s="43" t="s">
        <v>627</v>
      </c>
      <c r="H249" s="43">
        <v>60</v>
      </c>
      <c r="I249" s="43">
        <v>-54.636699999999998</v>
      </c>
      <c r="J249" s="28">
        <v>-3.4260000000000001E-7</v>
      </c>
      <c r="K249" s="43" t="s">
        <v>1685</v>
      </c>
      <c r="L249" s="43" t="s">
        <v>65</v>
      </c>
      <c r="N249" s="43" t="s">
        <v>278</v>
      </c>
      <c r="O249" s="43">
        <v>406</v>
      </c>
      <c r="P249" s="43" t="s">
        <v>965</v>
      </c>
      <c r="Q249" s="43" t="s">
        <v>621</v>
      </c>
      <c r="R249" s="43" t="s">
        <v>967</v>
      </c>
      <c r="S249" s="43" t="s">
        <v>627</v>
      </c>
      <c r="T249" s="43">
        <v>10</v>
      </c>
      <c r="U249" s="43">
        <v>-54.636000000000003</v>
      </c>
      <c r="V249" s="28">
        <v>-3.4260000000000001E-7</v>
      </c>
      <c r="W249" s="43" t="s">
        <v>1685</v>
      </c>
      <c r="X249" s="43" t="s">
        <v>65</v>
      </c>
    </row>
    <row r="250" spans="2:24" x14ac:dyDescent="0.2">
      <c r="B250" s="43" t="s">
        <v>278</v>
      </c>
      <c r="C250" s="43">
        <v>409</v>
      </c>
      <c r="D250" s="43" t="s">
        <v>968</v>
      </c>
      <c r="E250" s="43" t="s">
        <v>106</v>
      </c>
      <c r="F250" s="43" t="s">
        <v>969</v>
      </c>
      <c r="G250" s="43" t="s">
        <v>625</v>
      </c>
      <c r="H250" s="43">
        <v>60</v>
      </c>
      <c r="I250" s="43">
        <v>-59.439900000000002</v>
      </c>
      <c r="J250" s="28">
        <v>-3.728E-7</v>
      </c>
      <c r="K250" s="43" t="s">
        <v>1685</v>
      </c>
      <c r="L250" s="43" t="s">
        <v>65</v>
      </c>
      <c r="N250" s="43" t="s">
        <v>278</v>
      </c>
      <c r="O250" s="43">
        <v>409</v>
      </c>
      <c r="P250" s="43" t="s">
        <v>968</v>
      </c>
      <c r="Q250" s="43" t="s">
        <v>621</v>
      </c>
      <c r="R250" s="43" t="s">
        <v>969</v>
      </c>
      <c r="S250" s="43" t="s">
        <v>625</v>
      </c>
      <c r="T250" s="43">
        <v>10</v>
      </c>
      <c r="U250" s="43">
        <v>-59.4407</v>
      </c>
      <c r="V250" s="28">
        <v>-3.728E-7</v>
      </c>
      <c r="W250" s="43" t="s">
        <v>1685</v>
      </c>
      <c r="X250" s="43" t="s">
        <v>65</v>
      </c>
    </row>
    <row r="251" spans="2:24" x14ac:dyDescent="0.2">
      <c r="B251" s="43" t="s">
        <v>278</v>
      </c>
      <c r="C251" s="43">
        <v>409</v>
      </c>
      <c r="D251" s="43" t="s">
        <v>968</v>
      </c>
      <c r="E251" s="43" t="s">
        <v>106</v>
      </c>
      <c r="F251" s="43" t="s">
        <v>970</v>
      </c>
      <c r="G251" s="43" t="s">
        <v>627</v>
      </c>
      <c r="H251" s="43">
        <v>60</v>
      </c>
      <c r="I251" s="43">
        <v>-58.3001</v>
      </c>
      <c r="J251" s="28">
        <v>-3.6559999999999999E-7</v>
      </c>
      <c r="K251" s="43" t="s">
        <v>1685</v>
      </c>
      <c r="L251" s="43" t="s">
        <v>65</v>
      </c>
      <c r="N251" s="43" t="s">
        <v>278</v>
      </c>
      <c r="O251" s="43">
        <v>409</v>
      </c>
      <c r="P251" s="43" t="s">
        <v>968</v>
      </c>
      <c r="Q251" s="43" t="s">
        <v>621</v>
      </c>
      <c r="R251" s="43" t="s">
        <v>970</v>
      </c>
      <c r="S251" s="43" t="s">
        <v>627</v>
      </c>
      <c r="T251" s="43">
        <v>10</v>
      </c>
      <c r="U251" s="43">
        <v>-58.299300000000002</v>
      </c>
      <c r="V251" s="28">
        <v>-3.6559999999999999E-7</v>
      </c>
      <c r="W251" s="43" t="s">
        <v>1685</v>
      </c>
      <c r="X251" s="43" t="s">
        <v>65</v>
      </c>
    </row>
    <row r="252" spans="2:24" x14ac:dyDescent="0.2">
      <c r="B252" s="43" t="s">
        <v>278</v>
      </c>
      <c r="C252" s="43">
        <v>412</v>
      </c>
      <c r="D252" s="43" t="s">
        <v>971</v>
      </c>
      <c r="E252" s="43" t="s">
        <v>106</v>
      </c>
      <c r="F252" s="43" t="s">
        <v>972</v>
      </c>
      <c r="G252" s="43" t="s">
        <v>625</v>
      </c>
      <c r="H252" s="43">
        <v>60</v>
      </c>
      <c r="I252" s="43">
        <v>-51.033299999999997</v>
      </c>
      <c r="J252" s="28">
        <v>-3.9089999999999999E-7</v>
      </c>
      <c r="K252" s="43" t="s">
        <v>1685</v>
      </c>
      <c r="L252" s="43" t="s">
        <v>65</v>
      </c>
      <c r="N252" s="43" t="s">
        <v>278</v>
      </c>
      <c r="O252" s="43">
        <v>412</v>
      </c>
      <c r="P252" s="43" t="s">
        <v>971</v>
      </c>
      <c r="Q252" s="43" t="s">
        <v>621</v>
      </c>
      <c r="R252" s="43" t="s">
        <v>972</v>
      </c>
      <c r="S252" s="43" t="s">
        <v>625</v>
      </c>
      <c r="T252" s="43">
        <v>10</v>
      </c>
      <c r="U252" s="43">
        <v>-51.033299999999997</v>
      </c>
      <c r="V252" s="28">
        <v>-3.9089999999999999E-7</v>
      </c>
      <c r="W252" s="43" t="s">
        <v>1685</v>
      </c>
      <c r="X252" s="43" t="s">
        <v>65</v>
      </c>
    </row>
    <row r="253" spans="2:24" x14ac:dyDescent="0.2">
      <c r="B253" s="43" t="s">
        <v>278</v>
      </c>
      <c r="C253" s="43">
        <v>412</v>
      </c>
      <c r="D253" s="43" t="s">
        <v>971</v>
      </c>
      <c r="E253" s="43" t="s">
        <v>106</v>
      </c>
      <c r="F253" s="43" t="s">
        <v>973</v>
      </c>
      <c r="G253" s="43" t="s">
        <v>627</v>
      </c>
      <c r="H253" s="43">
        <v>60</v>
      </c>
      <c r="I253" s="43">
        <v>-46.017200000000003</v>
      </c>
      <c r="J253" s="28">
        <v>-3.5250000000000001E-7</v>
      </c>
      <c r="K253" s="43" t="s">
        <v>1685</v>
      </c>
      <c r="L253" s="43" t="s">
        <v>65</v>
      </c>
      <c r="N253" s="43" t="s">
        <v>278</v>
      </c>
      <c r="O253" s="43">
        <v>412</v>
      </c>
      <c r="P253" s="43" t="s">
        <v>971</v>
      </c>
      <c r="Q253" s="43" t="s">
        <v>621</v>
      </c>
      <c r="R253" s="43" t="s">
        <v>973</v>
      </c>
      <c r="S253" s="43" t="s">
        <v>627</v>
      </c>
      <c r="T253" s="43">
        <v>10</v>
      </c>
      <c r="U253" s="43">
        <v>-46.015900000000002</v>
      </c>
      <c r="V253" s="28">
        <v>-3.5250000000000001E-7</v>
      </c>
      <c r="W253" s="43" t="s">
        <v>1685</v>
      </c>
      <c r="X253" s="43" t="s">
        <v>65</v>
      </c>
    </row>
    <row r="254" spans="2:24" x14ac:dyDescent="0.2">
      <c r="B254" s="43" t="s">
        <v>278</v>
      </c>
      <c r="C254" s="43">
        <v>420</v>
      </c>
      <c r="D254" s="43" t="s">
        <v>974</v>
      </c>
      <c r="E254" s="43" t="s">
        <v>106</v>
      </c>
      <c r="F254" s="43" t="s">
        <v>975</v>
      </c>
      <c r="G254" s="43" t="s">
        <v>625</v>
      </c>
      <c r="H254" s="43">
        <v>60</v>
      </c>
      <c r="I254" s="43">
        <v>10.141299999999999</v>
      </c>
      <c r="J254" s="28">
        <v>6.3580000000000004E-8</v>
      </c>
      <c r="K254" s="43" t="s">
        <v>1685</v>
      </c>
      <c r="L254" s="43" t="s">
        <v>65</v>
      </c>
      <c r="N254" s="43" t="s">
        <v>278</v>
      </c>
      <c r="O254" s="43">
        <v>420</v>
      </c>
      <c r="P254" s="43" t="s">
        <v>974</v>
      </c>
      <c r="Q254" s="43" t="s">
        <v>621</v>
      </c>
      <c r="R254" s="43" t="s">
        <v>975</v>
      </c>
      <c r="S254" s="43" t="s">
        <v>625</v>
      </c>
      <c r="T254" s="43">
        <v>10</v>
      </c>
      <c r="U254" s="43">
        <v>10.1333</v>
      </c>
      <c r="V254" s="28">
        <v>6.353E-8</v>
      </c>
      <c r="W254" s="43" t="s">
        <v>1685</v>
      </c>
      <c r="X254" s="43" t="s">
        <v>65</v>
      </c>
    </row>
    <row r="255" spans="2:24" x14ac:dyDescent="0.2">
      <c r="B255" s="43" t="s">
        <v>278</v>
      </c>
      <c r="C255" s="43">
        <v>420</v>
      </c>
      <c r="D255" s="43" t="s">
        <v>974</v>
      </c>
      <c r="E255" s="43" t="s">
        <v>106</v>
      </c>
      <c r="F255" s="43" t="s">
        <v>976</v>
      </c>
      <c r="G255" s="43" t="s">
        <v>627</v>
      </c>
      <c r="H255" s="43">
        <v>60</v>
      </c>
      <c r="I255" s="43">
        <v>-50.0852</v>
      </c>
      <c r="J255" s="28">
        <v>-3.1399999999999998E-7</v>
      </c>
      <c r="K255" s="43" t="s">
        <v>1685</v>
      </c>
      <c r="L255" s="43" t="s">
        <v>65</v>
      </c>
      <c r="N255" s="43" t="s">
        <v>278</v>
      </c>
      <c r="O255" s="43">
        <v>420</v>
      </c>
      <c r="P255" s="43" t="s">
        <v>974</v>
      </c>
      <c r="Q255" s="43" t="s">
        <v>621</v>
      </c>
      <c r="R255" s="43" t="s">
        <v>976</v>
      </c>
      <c r="S255" s="43" t="s">
        <v>627</v>
      </c>
      <c r="T255" s="43">
        <v>10</v>
      </c>
      <c r="U255" s="43">
        <v>-50.077399999999997</v>
      </c>
      <c r="V255" s="28">
        <v>-3.1390000000000002E-7</v>
      </c>
      <c r="W255" s="43" t="s">
        <v>1685</v>
      </c>
      <c r="X255" s="43" t="s">
        <v>65</v>
      </c>
    </row>
    <row r="256" spans="2:24" x14ac:dyDescent="0.2">
      <c r="B256" s="43" t="s">
        <v>278</v>
      </c>
      <c r="C256" s="43">
        <v>421</v>
      </c>
      <c r="D256" s="43" t="s">
        <v>977</v>
      </c>
      <c r="E256" s="43" t="s">
        <v>106</v>
      </c>
      <c r="F256" s="43" t="s">
        <v>978</v>
      </c>
      <c r="G256" s="43" t="s">
        <v>625</v>
      </c>
      <c r="H256" s="43">
        <v>60</v>
      </c>
      <c r="I256" s="43">
        <v>15.2682</v>
      </c>
      <c r="J256" s="28">
        <v>9.572E-8</v>
      </c>
      <c r="K256" s="43" t="s">
        <v>1685</v>
      </c>
      <c r="L256" s="43" t="s">
        <v>65</v>
      </c>
      <c r="N256" s="43" t="s">
        <v>278</v>
      </c>
      <c r="O256" s="43">
        <v>421</v>
      </c>
      <c r="P256" s="43" t="s">
        <v>977</v>
      </c>
      <c r="Q256" s="43" t="s">
        <v>621</v>
      </c>
      <c r="R256" s="43" t="s">
        <v>978</v>
      </c>
      <c r="S256" s="43" t="s">
        <v>625</v>
      </c>
      <c r="T256" s="43">
        <v>10</v>
      </c>
      <c r="U256" s="43">
        <v>15.260400000000001</v>
      </c>
      <c r="V256" s="28">
        <v>9.5669999999999996E-8</v>
      </c>
      <c r="W256" s="43" t="s">
        <v>1685</v>
      </c>
      <c r="X256" s="43" t="s">
        <v>65</v>
      </c>
    </row>
    <row r="257" spans="2:24" x14ac:dyDescent="0.2">
      <c r="B257" s="43" t="s">
        <v>278</v>
      </c>
      <c r="C257" s="43">
        <v>421</v>
      </c>
      <c r="D257" s="43" t="s">
        <v>977</v>
      </c>
      <c r="E257" s="43" t="s">
        <v>106</v>
      </c>
      <c r="F257" s="43" t="s">
        <v>979</v>
      </c>
      <c r="G257" s="43" t="s">
        <v>627</v>
      </c>
      <c r="H257" s="43">
        <v>60</v>
      </c>
      <c r="I257" s="43">
        <v>-56.755200000000002</v>
      </c>
      <c r="J257" s="28">
        <v>-3.558E-7</v>
      </c>
      <c r="K257" s="43" t="s">
        <v>1685</v>
      </c>
      <c r="L257" s="43" t="s">
        <v>65</v>
      </c>
      <c r="N257" s="43" t="s">
        <v>278</v>
      </c>
      <c r="O257" s="43">
        <v>421</v>
      </c>
      <c r="P257" s="43" t="s">
        <v>977</v>
      </c>
      <c r="Q257" s="43" t="s">
        <v>621</v>
      </c>
      <c r="R257" s="43" t="s">
        <v>979</v>
      </c>
      <c r="S257" s="43" t="s">
        <v>627</v>
      </c>
      <c r="T257" s="43">
        <v>10</v>
      </c>
      <c r="U257" s="43">
        <v>-56.747199999999999</v>
      </c>
      <c r="V257" s="28">
        <v>-3.5569999999999999E-7</v>
      </c>
      <c r="W257" s="43" t="s">
        <v>1685</v>
      </c>
      <c r="X257" s="43" t="s">
        <v>65</v>
      </c>
    </row>
    <row r="258" spans="2:24" x14ac:dyDescent="0.2">
      <c r="B258" s="43" t="s">
        <v>278</v>
      </c>
      <c r="C258" s="43">
        <v>422</v>
      </c>
      <c r="D258" s="43" t="s">
        <v>977</v>
      </c>
      <c r="E258" s="43" t="s">
        <v>106</v>
      </c>
      <c r="F258" s="43" t="s">
        <v>980</v>
      </c>
      <c r="G258" s="43" t="s">
        <v>625</v>
      </c>
      <c r="H258" s="43">
        <v>60</v>
      </c>
      <c r="I258" s="43">
        <v>13.339399999999999</v>
      </c>
      <c r="J258" s="28">
        <v>8.4870000000000005E-8</v>
      </c>
      <c r="K258" s="43" t="s">
        <v>1685</v>
      </c>
      <c r="L258" s="43" t="s">
        <v>65</v>
      </c>
      <c r="N258" s="43" t="s">
        <v>278</v>
      </c>
      <c r="O258" s="43">
        <v>422</v>
      </c>
      <c r="P258" s="43" t="s">
        <v>977</v>
      </c>
      <c r="Q258" s="43" t="s">
        <v>621</v>
      </c>
      <c r="R258" s="43" t="s">
        <v>980</v>
      </c>
      <c r="S258" s="43" t="s">
        <v>625</v>
      </c>
      <c r="T258" s="43">
        <v>10</v>
      </c>
      <c r="U258" s="43">
        <v>13.3314</v>
      </c>
      <c r="V258" s="28">
        <v>8.4820000000000001E-8</v>
      </c>
      <c r="W258" s="43" t="s">
        <v>1685</v>
      </c>
      <c r="X258" s="43" t="s">
        <v>65</v>
      </c>
    </row>
    <row r="259" spans="2:24" x14ac:dyDescent="0.2">
      <c r="B259" s="43" t="s">
        <v>278</v>
      </c>
      <c r="C259" s="43">
        <v>422</v>
      </c>
      <c r="D259" s="43" t="s">
        <v>977</v>
      </c>
      <c r="E259" s="43" t="s">
        <v>106</v>
      </c>
      <c r="F259" s="43" t="s">
        <v>981</v>
      </c>
      <c r="G259" s="43" t="s">
        <v>627</v>
      </c>
      <c r="H259" s="43">
        <v>60</v>
      </c>
      <c r="I259" s="43">
        <v>-57.272599999999997</v>
      </c>
      <c r="J259" s="28">
        <v>-3.6440000000000001E-7</v>
      </c>
      <c r="K259" s="43" t="s">
        <v>1685</v>
      </c>
      <c r="L259" s="43" t="s">
        <v>65</v>
      </c>
      <c r="N259" s="43" t="s">
        <v>278</v>
      </c>
      <c r="O259" s="43">
        <v>422</v>
      </c>
      <c r="P259" s="43" t="s">
        <v>977</v>
      </c>
      <c r="Q259" s="43" t="s">
        <v>621</v>
      </c>
      <c r="R259" s="43" t="s">
        <v>981</v>
      </c>
      <c r="S259" s="43" t="s">
        <v>627</v>
      </c>
      <c r="T259" s="43">
        <v>10</v>
      </c>
      <c r="U259" s="43">
        <v>-57.264600000000002</v>
      </c>
      <c r="V259" s="28">
        <v>-3.6440000000000001E-7</v>
      </c>
      <c r="W259" s="43" t="s">
        <v>1685</v>
      </c>
      <c r="X259" s="43" t="s">
        <v>65</v>
      </c>
    </row>
    <row r="260" spans="2:24" x14ac:dyDescent="0.2">
      <c r="B260" s="43" t="s">
        <v>278</v>
      </c>
      <c r="C260" s="43">
        <v>423</v>
      </c>
      <c r="D260" s="43" t="s">
        <v>977</v>
      </c>
      <c r="E260" s="43" t="s">
        <v>106</v>
      </c>
      <c r="F260" s="43" t="s">
        <v>982</v>
      </c>
      <c r="G260" s="43" t="s">
        <v>625</v>
      </c>
      <c r="H260" s="43">
        <v>60</v>
      </c>
      <c r="I260" s="43">
        <v>13.9861</v>
      </c>
      <c r="J260" s="28">
        <v>8.7680000000000002E-8</v>
      </c>
      <c r="K260" s="43" t="s">
        <v>1685</v>
      </c>
      <c r="L260" s="43" t="s">
        <v>65</v>
      </c>
      <c r="N260" s="43" t="s">
        <v>278</v>
      </c>
      <c r="O260" s="43">
        <v>423</v>
      </c>
      <c r="P260" s="43" t="s">
        <v>977</v>
      </c>
      <c r="Q260" s="43" t="s">
        <v>621</v>
      </c>
      <c r="R260" s="43" t="s">
        <v>982</v>
      </c>
      <c r="S260" s="43" t="s">
        <v>625</v>
      </c>
      <c r="T260" s="43">
        <v>10</v>
      </c>
      <c r="U260" s="43">
        <v>13.9781</v>
      </c>
      <c r="V260" s="28">
        <v>8.7629999999999998E-8</v>
      </c>
      <c r="W260" s="43" t="s">
        <v>1685</v>
      </c>
      <c r="X260" s="43" t="s">
        <v>65</v>
      </c>
    </row>
    <row r="261" spans="2:24" x14ac:dyDescent="0.2">
      <c r="B261" s="43" t="s">
        <v>278</v>
      </c>
      <c r="C261" s="43">
        <v>423</v>
      </c>
      <c r="D261" s="43" t="s">
        <v>977</v>
      </c>
      <c r="E261" s="43" t="s">
        <v>106</v>
      </c>
      <c r="F261" s="43" t="s">
        <v>983</v>
      </c>
      <c r="G261" s="43" t="s">
        <v>627</v>
      </c>
      <c r="H261" s="43">
        <v>60</v>
      </c>
      <c r="I261" s="43">
        <v>-53.675400000000003</v>
      </c>
      <c r="J261" s="28">
        <v>-3.3649999999999998E-7</v>
      </c>
      <c r="K261" s="43" t="s">
        <v>1685</v>
      </c>
      <c r="L261" s="43" t="s">
        <v>65</v>
      </c>
      <c r="N261" s="43" t="s">
        <v>278</v>
      </c>
      <c r="O261" s="43">
        <v>423</v>
      </c>
      <c r="P261" s="43" t="s">
        <v>977</v>
      </c>
      <c r="Q261" s="43" t="s">
        <v>621</v>
      </c>
      <c r="R261" s="43" t="s">
        <v>983</v>
      </c>
      <c r="S261" s="43" t="s">
        <v>627</v>
      </c>
      <c r="T261" s="43">
        <v>10</v>
      </c>
      <c r="U261" s="43">
        <v>-53.6676</v>
      </c>
      <c r="V261" s="28">
        <v>-3.3640000000000002E-7</v>
      </c>
      <c r="W261" s="43" t="s">
        <v>1685</v>
      </c>
      <c r="X261" s="43" t="s">
        <v>65</v>
      </c>
    </row>
    <row r="262" spans="2:24" x14ac:dyDescent="0.2">
      <c r="B262" s="43" t="s">
        <v>278</v>
      </c>
      <c r="C262" s="43">
        <v>424</v>
      </c>
      <c r="D262" s="43" t="s">
        <v>984</v>
      </c>
      <c r="E262" s="43" t="s">
        <v>106</v>
      </c>
      <c r="F262" s="43" t="s">
        <v>985</v>
      </c>
      <c r="G262" s="43" t="s">
        <v>625</v>
      </c>
      <c r="H262" s="43">
        <v>60</v>
      </c>
      <c r="I262" s="43">
        <v>17.270399999999999</v>
      </c>
      <c r="J262" s="28">
        <v>1.083E-7</v>
      </c>
      <c r="K262" s="43" t="s">
        <v>1685</v>
      </c>
      <c r="L262" s="43" t="s">
        <v>65</v>
      </c>
      <c r="N262" s="43" t="s">
        <v>278</v>
      </c>
      <c r="O262" s="43">
        <v>424</v>
      </c>
      <c r="P262" s="43" t="s">
        <v>984</v>
      </c>
      <c r="Q262" s="43" t="s">
        <v>621</v>
      </c>
      <c r="R262" s="43" t="s">
        <v>985</v>
      </c>
      <c r="S262" s="43" t="s">
        <v>625</v>
      </c>
      <c r="T262" s="43">
        <v>10</v>
      </c>
      <c r="U262" s="43">
        <v>17.262699999999999</v>
      </c>
      <c r="V262" s="28">
        <v>1.082E-7</v>
      </c>
      <c r="W262" s="43" t="s">
        <v>1685</v>
      </c>
      <c r="X262" s="43" t="s">
        <v>65</v>
      </c>
    </row>
    <row r="263" spans="2:24" x14ac:dyDescent="0.2">
      <c r="B263" s="43" t="s">
        <v>278</v>
      </c>
      <c r="C263" s="43">
        <v>424</v>
      </c>
      <c r="D263" s="43" t="s">
        <v>984</v>
      </c>
      <c r="E263" s="43" t="s">
        <v>106</v>
      </c>
      <c r="F263" s="43" t="s">
        <v>986</v>
      </c>
      <c r="G263" s="43" t="s">
        <v>627</v>
      </c>
      <c r="H263" s="43">
        <v>60</v>
      </c>
      <c r="I263" s="43">
        <v>-59.039000000000001</v>
      </c>
      <c r="J263" s="28">
        <v>-3.7010000000000001E-7</v>
      </c>
      <c r="K263" s="43" t="s">
        <v>1685</v>
      </c>
      <c r="L263" s="43" t="s">
        <v>65</v>
      </c>
      <c r="N263" s="43" t="s">
        <v>278</v>
      </c>
      <c r="O263" s="43">
        <v>424</v>
      </c>
      <c r="P263" s="43" t="s">
        <v>984</v>
      </c>
      <c r="Q263" s="43" t="s">
        <v>621</v>
      </c>
      <c r="R263" s="43" t="s">
        <v>986</v>
      </c>
      <c r="S263" s="43" t="s">
        <v>627</v>
      </c>
      <c r="T263" s="43">
        <v>10</v>
      </c>
      <c r="U263" s="43">
        <v>-59.030999999999999</v>
      </c>
      <c r="V263" s="28">
        <v>-3.7010000000000001E-7</v>
      </c>
      <c r="W263" s="43" t="s">
        <v>1685</v>
      </c>
      <c r="X263" s="43" t="s">
        <v>65</v>
      </c>
    </row>
    <row r="264" spans="2:24" x14ac:dyDescent="0.2">
      <c r="B264" s="43" t="s">
        <v>278</v>
      </c>
      <c r="C264" s="43">
        <v>398</v>
      </c>
      <c r="D264" s="43" t="s">
        <v>987</v>
      </c>
      <c r="E264" s="43" t="s">
        <v>106</v>
      </c>
      <c r="F264" s="43" t="s">
        <v>988</v>
      </c>
      <c r="G264" s="43" t="s">
        <v>625</v>
      </c>
      <c r="H264" s="43">
        <v>60</v>
      </c>
      <c r="I264" s="43">
        <v>-41.561999999999998</v>
      </c>
      <c r="J264" s="28">
        <v>-3.1539999999999998E-7</v>
      </c>
      <c r="K264" s="43" t="s">
        <v>1685</v>
      </c>
      <c r="L264" s="43" t="s">
        <v>65</v>
      </c>
      <c r="N264" s="43" t="s">
        <v>278</v>
      </c>
      <c r="O264" s="43">
        <v>398</v>
      </c>
      <c r="P264" s="43" t="s">
        <v>987</v>
      </c>
      <c r="Q264" s="43" t="s">
        <v>621</v>
      </c>
      <c r="R264" s="43" t="s">
        <v>988</v>
      </c>
      <c r="S264" s="43" t="s">
        <v>625</v>
      </c>
      <c r="T264" s="43">
        <v>10</v>
      </c>
      <c r="U264" s="43">
        <v>-41.563200000000002</v>
      </c>
      <c r="V264" s="28">
        <v>-3.1539999999999998E-7</v>
      </c>
      <c r="W264" s="43" t="s">
        <v>1685</v>
      </c>
      <c r="X264" s="43" t="s">
        <v>65</v>
      </c>
    </row>
    <row r="265" spans="2:24" x14ac:dyDescent="0.2">
      <c r="B265" s="43" t="s">
        <v>278</v>
      </c>
      <c r="C265" s="43">
        <v>398</v>
      </c>
      <c r="D265" s="43" t="s">
        <v>987</v>
      </c>
      <c r="E265" s="43" t="s">
        <v>106</v>
      </c>
      <c r="F265" s="43" t="s">
        <v>989</v>
      </c>
      <c r="G265" s="43" t="s">
        <v>627</v>
      </c>
      <c r="H265" s="43">
        <v>60</v>
      </c>
      <c r="I265" s="43">
        <v>-41.548099999999998</v>
      </c>
      <c r="J265" s="28">
        <v>-3.1530000000000002E-7</v>
      </c>
      <c r="K265" s="43" t="s">
        <v>1685</v>
      </c>
      <c r="L265" s="43" t="s">
        <v>65</v>
      </c>
      <c r="N265" s="43" t="s">
        <v>278</v>
      </c>
      <c r="O265" s="43">
        <v>398</v>
      </c>
      <c r="P265" s="43" t="s">
        <v>987</v>
      </c>
      <c r="Q265" s="43" t="s">
        <v>621</v>
      </c>
      <c r="R265" s="43" t="s">
        <v>989</v>
      </c>
      <c r="S265" s="43" t="s">
        <v>627</v>
      </c>
      <c r="T265" s="43">
        <v>10</v>
      </c>
      <c r="U265" s="43">
        <v>-41.548200000000001</v>
      </c>
      <c r="V265" s="28">
        <v>-3.1530000000000002E-7</v>
      </c>
      <c r="W265" s="43" t="s">
        <v>1685</v>
      </c>
      <c r="X265" s="43" t="s">
        <v>65</v>
      </c>
    </row>
    <row r="266" spans="2:24" x14ac:dyDescent="0.2">
      <c r="B266" s="43" t="s">
        <v>278</v>
      </c>
      <c r="C266" s="43">
        <v>401</v>
      </c>
      <c r="D266" s="43" t="s">
        <v>990</v>
      </c>
      <c r="E266" s="43" t="s">
        <v>106</v>
      </c>
      <c r="F266" s="43" t="s">
        <v>991</v>
      </c>
      <c r="G266" s="43" t="s">
        <v>625</v>
      </c>
      <c r="H266" s="43">
        <v>60</v>
      </c>
      <c r="I266" s="43">
        <v>-60.233400000000003</v>
      </c>
      <c r="J266" s="28">
        <v>-3.8130000000000001E-7</v>
      </c>
      <c r="K266" s="43" t="s">
        <v>1685</v>
      </c>
      <c r="L266" s="43" t="s">
        <v>65</v>
      </c>
      <c r="N266" s="43" t="s">
        <v>278</v>
      </c>
      <c r="O266" s="43">
        <v>401</v>
      </c>
      <c r="P266" s="43" t="s">
        <v>990</v>
      </c>
      <c r="Q266" s="43" t="s">
        <v>621</v>
      </c>
      <c r="R266" s="43" t="s">
        <v>991</v>
      </c>
      <c r="S266" s="43" t="s">
        <v>625</v>
      </c>
      <c r="T266" s="43">
        <v>10</v>
      </c>
      <c r="U266" s="43">
        <v>-60.234200000000001</v>
      </c>
      <c r="V266" s="28">
        <v>-3.8130000000000001E-7</v>
      </c>
      <c r="W266" s="43" t="s">
        <v>1685</v>
      </c>
      <c r="X266" s="43" t="s">
        <v>65</v>
      </c>
    </row>
    <row r="267" spans="2:24" x14ac:dyDescent="0.2">
      <c r="B267" s="43" t="s">
        <v>278</v>
      </c>
      <c r="C267" s="43">
        <v>401</v>
      </c>
      <c r="D267" s="43" t="s">
        <v>990</v>
      </c>
      <c r="E267" s="43" t="s">
        <v>106</v>
      </c>
      <c r="F267" s="43" t="s">
        <v>992</v>
      </c>
      <c r="G267" s="43" t="s">
        <v>627</v>
      </c>
      <c r="H267" s="43">
        <v>60</v>
      </c>
      <c r="I267" s="43">
        <v>-60.222700000000003</v>
      </c>
      <c r="J267" s="28">
        <v>-3.812E-7</v>
      </c>
      <c r="K267" s="43" t="s">
        <v>1685</v>
      </c>
      <c r="L267" s="43" t="s">
        <v>65</v>
      </c>
      <c r="N267" s="43" t="s">
        <v>278</v>
      </c>
      <c r="O267" s="43">
        <v>401</v>
      </c>
      <c r="P267" s="43" t="s">
        <v>990</v>
      </c>
      <c r="Q267" s="43" t="s">
        <v>621</v>
      </c>
      <c r="R267" s="43" t="s">
        <v>992</v>
      </c>
      <c r="S267" s="43" t="s">
        <v>627</v>
      </c>
      <c r="T267" s="43">
        <v>10</v>
      </c>
      <c r="U267" s="43">
        <v>-60.222000000000001</v>
      </c>
      <c r="V267" s="28">
        <v>-3.812E-7</v>
      </c>
      <c r="W267" s="43" t="s">
        <v>1685</v>
      </c>
      <c r="X267" s="43" t="s">
        <v>65</v>
      </c>
    </row>
    <row r="268" spans="2:24" x14ac:dyDescent="0.2">
      <c r="B268" s="43" t="s">
        <v>278</v>
      </c>
      <c r="C268" s="43">
        <v>404</v>
      </c>
      <c r="D268" s="43" t="s">
        <v>993</v>
      </c>
      <c r="E268" s="43" t="s">
        <v>106</v>
      </c>
      <c r="F268" s="43" t="s">
        <v>994</v>
      </c>
      <c r="G268" s="43" t="s">
        <v>625</v>
      </c>
      <c r="H268" s="43">
        <v>60</v>
      </c>
      <c r="I268" s="43">
        <v>-58.124600000000001</v>
      </c>
      <c r="J268" s="28">
        <v>-3.6110000000000002E-7</v>
      </c>
      <c r="K268" s="43" t="s">
        <v>1685</v>
      </c>
      <c r="L268" s="43" t="s">
        <v>65</v>
      </c>
      <c r="N268" s="43" t="s">
        <v>278</v>
      </c>
      <c r="O268" s="43">
        <v>404</v>
      </c>
      <c r="P268" s="43" t="s">
        <v>993</v>
      </c>
      <c r="Q268" s="43" t="s">
        <v>621</v>
      </c>
      <c r="R268" s="43" t="s">
        <v>994</v>
      </c>
      <c r="S268" s="43" t="s">
        <v>625</v>
      </c>
      <c r="T268" s="43">
        <v>10</v>
      </c>
      <c r="U268" s="43">
        <v>-58.125300000000003</v>
      </c>
      <c r="V268" s="28">
        <v>-3.6110000000000002E-7</v>
      </c>
      <c r="W268" s="43" t="s">
        <v>1685</v>
      </c>
      <c r="X268" s="43" t="s">
        <v>65</v>
      </c>
    </row>
    <row r="269" spans="2:24" x14ac:dyDescent="0.2">
      <c r="B269" s="43" t="s">
        <v>278</v>
      </c>
      <c r="C269" s="43">
        <v>404</v>
      </c>
      <c r="D269" s="43" t="s">
        <v>993</v>
      </c>
      <c r="E269" s="43" t="s">
        <v>106</v>
      </c>
      <c r="F269" s="43" t="s">
        <v>995</v>
      </c>
      <c r="G269" s="43" t="s">
        <v>627</v>
      </c>
      <c r="H269" s="43">
        <v>60</v>
      </c>
      <c r="I269" s="43">
        <v>-58.12</v>
      </c>
      <c r="J269" s="28">
        <v>-3.6110000000000002E-7</v>
      </c>
      <c r="K269" s="43" t="s">
        <v>1685</v>
      </c>
      <c r="L269" s="43" t="s">
        <v>65</v>
      </c>
      <c r="N269" s="43" t="s">
        <v>278</v>
      </c>
      <c r="O269" s="43">
        <v>404</v>
      </c>
      <c r="P269" s="43" t="s">
        <v>993</v>
      </c>
      <c r="Q269" s="43" t="s">
        <v>621</v>
      </c>
      <c r="R269" s="43" t="s">
        <v>995</v>
      </c>
      <c r="S269" s="43" t="s">
        <v>627</v>
      </c>
      <c r="T269" s="43">
        <v>10</v>
      </c>
      <c r="U269" s="43">
        <v>-58.119300000000003</v>
      </c>
      <c r="V269" s="28">
        <v>-3.6110000000000002E-7</v>
      </c>
      <c r="W269" s="43" t="s">
        <v>1685</v>
      </c>
      <c r="X269" s="43" t="s">
        <v>65</v>
      </c>
    </row>
    <row r="270" spans="2:24" x14ac:dyDescent="0.2">
      <c r="B270" s="43" t="s">
        <v>278</v>
      </c>
      <c r="C270" s="43">
        <v>407</v>
      </c>
      <c r="D270" s="43" t="s">
        <v>996</v>
      </c>
      <c r="E270" s="43" t="s">
        <v>106</v>
      </c>
      <c r="F270" s="43" t="s">
        <v>997</v>
      </c>
      <c r="G270" s="43" t="s">
        <v>625</v>
      </c>
      <c r="H270" s="43">
        <v>60</v>
      </c>
      <c r="I270" s="43">
        <v>-58.137500000000003</v>
      </c>
      <c r="J270" s="28">
        <v>-3.6119999999999998E-7</v>
      </c>
      <c r="K270" s="43" t="s">
        <v>1685</v>
      </c>
      <c r="L270" s="43" t="s">
        <v>65</v>
      </c>
      <c r="N270" s="43" t="s">
        <v>278</v>
      </c>
      <c r="O270" s="43">
        <v>407</v>
      </c>
      <c r="P270" s="43" t="s">
        <v>996</v>
      </c>
      <c r="Q270" s="43" t="s">
        <v>621</v>
      </c>
      <c r="R270" s="43" t="s">
        <v>997</v>
      </c>
      <c r="S270" s="43" t="s">
        <v>625</v>
      </c>
      <c r="T270" s="43">
        <v>10</v>
      </c>
      <c r="U270" s="43">
        <v>-58.138199999999998</v>
      </c>
      <c r="V270" s="28">
        <v>-3.6119999999999998E-7</v>
      </c>
      <c r="W270" s="43" t="s">
        <v>1685</v>
      </c>
      <c r="X270" s="43" t="s">
        <v>65</v>
      </c>
    </row>
    <row r="271" spans="2:24" x14ac:dyDescent="0.2">
      <c r="B271" s="43" t="s">
        <v>278</v>
      </c>
      <c r="C271" s="43">
        <v>407</v>
      </c>
      <c r="D271" s="43" t="s">
        <v>996</v>
      </c>
      <c r="E271" s="43" t="s">
        <v>106</v>
      </c>
      <c r="F271" s="43" t="s">
        <v>998</v>
      </c>
      <c r="G271" s="43" t="s">
        <v>627</v>
      </c>
      <c r="H271" s="43">
        <v>60</v>
      </c>
      <c r="I271" s="43">
        <v>-58.139499999999998</v>
      </c>
      <c r="J271" s="28">
        <v>-3.6119999999999998E-7</v>
      </c>
      <c r="K271" s="43" t="s">
        <v>1685</v>
      </c>
      <c r="L271" s="43" t="s">
        <v>65</v>
      </c>
      <c r="N271" s="43" t="s">
        <v>278</v>
      </c>
      <c r="O271" s="43">
        <v>407</v>
      </c>
      <c r="P271" s="43" t="s">
        <v>996</v>
      </c>
      <c r="Q271" s="43" t="s">
        <v>621</v>
      </c>
      <c r="R271" s="43" t="s">
        <v>998</v>
      </c>
      <c r="S271" s="43" t="s">
        <v>627</v>
      </c>
      <c r="T271" s="43">
        <v>10</v>
      </c>
      <c r="U271" s="43">
        <v>-58.1387</v>
      </c>
      <c r="V271" s="28">
        <v>-3.6119999999999998E-7</v>
      </c>
      <c r="W271" s="43" t="s">
        <v>1685</v>
      </c>
      <c r="X271" s="43" t="s">
        <v>65</v>
      </c>
    </row>
    <row r="272" spans="2:24" x14ac:dyDescent="0.2">
      <c r="B272" s="43" t="s">
        <v>278</v>
      </c>
      <c r="C272" s="43">
        <v>410</v>
      </c>
      <c r="D272" s="43" t="s">
        <v>999</v>
      </c>
      <c r="E272" s="43" t="s">
        <v>106</v>
      </c>
      <c r="F272" s="43" t="s">
        <v>1000</v>
      </c>
      <c r="G272" s="43" t="s">
        <v>625</v>
      </c>
      <c r="H272" s="43">
        <v>60</v>
      </c>
      <c r="I272" s="43">
        <v>-60.57</v>
      </c>
      <c r="J272" s="28">
        <v>-3.8340000000000001E-7</v>
      </c>
      <c r="K272" s="43" t="s">
        <v>1685</v>
      </c>
      <c r="L272" s="43" t="s">
        <v>65</v>
      </c>
      <c r="N272" s="43" t="s">
        <v>278</v>
      </c>
      <c r="O272" s="43">
        <v>410</v>
      </c>
      <c r="P272" s="43" t="s">
        <v>999</v>
      </c>
      <c r="Q272" s="43" t="s">
        <v>621</v>
      </c>
      <c r="R272" s="43" t="s">
        <v>1000</v>
      </c>
      <c r="S272" s="43" t="s">
        <v>625</v>
      </c>
      <c r="T272" s="43">
        <v>10</v>
      </c>
      <c r="U272" s="43">
        <v>-60.570799999999998</v>
      </c>
      <c r="V272" s="28">
        <v>-3.8340000000000001E-7</v>
      </c>
      <c r="W272" s="43" t="s">
        <v>1685</v>
      </c>
      <c r="X272" s="43" t="s">
        <v>65</v>
      </c>
    </row>
    <row r="273" spans="2:24" x14ac:dyDescent="0.2">
      <c r="B273" s="43" t="s">
        <v>278</v>
      </c>
      <c r="C273" s="43">
        <v>410</v>
      </c>
      <c r="D273" s="43" t="s">
        <v>999</v>
      </c>
      <c r="E273" s="43" t="s">
        <v>106</v>
      </c>
      <c r="F273" s="43" t="s">
        <v>1001</v>
      </c>
      <c r="G273" s="43" t="s">
        <v>627</v>
      </c>
      <c r="H273" s="43">
        <v>60</v>
      </c>
      <c r="I273" s="43">
        <v>-60.597799999999999</v>
      </c>
      <c r="J273" s="28">
        <v>-3.8360000000000002E-7</v>
      </c>
      <c r="K273" s="43" t="s">
        <v>1685</v>
      </c>
      <c r="L273" s="43" t="s">
        <v>65</v>
      </c>
      <c r="N273" s="43" t="s">
        <v>278</v>
      </c>
      <c r="O273" s="43">
        <v>410</v>
      </c>
      <c r="P273" s="43" t="s">
        <v>999</v>
      </c>
      <c r="Q273" s="43" t="s">
        <v>621</v>
      </c>
      <c r="R273" s="43" t="s">
        <v>1001</v>
      </c>
      <c r="S273" s="43" t="s">
        <v>627</v>
      </c>
      <c r="T273" s="43">
        <v>10</v>
      </c>
      <c r="U273" s="43">
        <v>-60.597000000000001</v>
      </c>
      <c r="V273" s="28">
        <v>-3.8360000000000002E-7</v>
      </c>
      <c r="W273" s="43" t="s">
        <v>1685</v>
      </c>
      <c r="X273" s="43" t="s">
        <v>65</v>
      </c>
    </row>
    <row r="274" spans="2:24" x14ac:dyDescent="0.2">
      <c r="B274" s="43" t="s">
        <v>278</v>
      </c>
      <c r="C274" s="43">
        <v>413</v>
      </c>
      <c r="D274" s="43" t="s">
        <v>1002</v>
      </c>
      <c r="E274" s="43" t="s">
        <v>106</v>
      </c>
      <c r="F274" s="43" t="s">
        <v>1003</v>
      </c>
      <c r="G274" s="43" t="s">
        <v>625</v>
      </c>
      <c r="H274" s="43">
        <v>60</v>
      </c>
      <c r="I274" s="43">
        <v>-47.0182</v>
      </c>
      <c r="J274" s="28">
        <v>-3.5680000000000002E-7</v>
      </c>
      <c r="K274" s="43" t="s">
        <v>1685</v>
      </c>
      <c r="L274" s="43" t="s">
        <v>65</v>
      </c>
      <c r="N274" s="43" t="s">
        <v>278</v>
      </c>
      <c r="O274" s="43">
        <v>413</v>
      </c>
      <c r="P274" s="43" t="s">
        <v>1002</v>
      </c>
      <c r="Q274" s="43" t="s">
        <v>621</v>
      </c>
      <c r="R274" s="43" t="s">
        <v>1003</v>
      </c>
      <c r="S274" s="43" t="s">
        <v>625</v>
      </c>
      <c r="T274" s="43">
        <v>10</v>
      </c>
      <c r="U274" s="43">
        <v>-47.0182</v>
      </c>
      <c r="V274" s="28">
        <v>-3.5680000000000002E-7</v>
      </c>
      <c r="W274" s="43" t="s">
        <v>1685</v>
      </c>
      <c r="X274" s="43" t="s">
        <v>65</v>
      </c>
    </row>
    <row r="275" spans="2:24" x14ac:dyDescent="0.2">
      <c r="B275" s="43" t="s">
        <v>278</v>
      </c>
      <c r="C275" s="43">
        <v>413</v>
      </c>
      <c r="D275" s="43" t="s">
        <v>1002</v>
      </c>
      <c r="E275" s="43" t="s">
        <v>106</v>
      </c>
      <c r="F275" s="43" t="s">
        <v>1004</v>
      </c>
      <c r="G275" s="43" t="s">
        <v>627</v>
      </c>
      <c r="H275" s="43">
        <v>60</v>
      </c>
      <c r="I275" s="43">
        <v>-47.046399999999998</v>
      </c>
      <c r="J275" s="28">
        <v>-3.5699999999999998E-7</v>
      </c>
      <c r="K275" s="43" t="s">
        <v>1685</v>
      </c>
      <c r="L275" s="43" t="s">
        <v>65</v>
      </c>
      <c r="N275" s="43" t="s">
        <v>278</v>
      </c>
      <c r="O275" s="43">
        <v>413</v>
      </c>
      <c r="P275" s="43" t="s">
        <v>1002</v>
      </c>
      <c r="Q275" s="43" t="s">
        <v>621</v>
      </c>
      <c r="R275" s="43" t="s">
        <v>1004</v>
      </c>
      <c r="S275" s="43" t="s">
        <v>627</v>
      </c>
      <c r="T275" s="43">
        <v>10</v>
      </c>
      <c r="U275" s="43">
        <v>-47.045099999999998</v>
      </c>
      <c r="V275" s="28">
        <v>-3.5699999999999998E-7</v>
      </c>
      <c r="W275" s="43" t="s">
        <v>1685</v>
      </c>
      <c r="X275" s="43" t="s">
        <v>65</v>
      </c>
    </row>
    <row r="276" spans="2:24" x14ac:dyDescent="0.2">
      <c r="B276" s="43" t="s">
        <v>278</v>
      </c>
      <c r="C276" s="43">
        <v>425</v>
      </c>
      <c r="D276" s="43" t="s">
        <v>1005</v>
      </c>
      <c r="E276" s="43" t="s">
        <v>106</v>
      </c>
      <c r="F276" s="43" t="s">
        <v>1006</v>
      </c>
      <c r="G276" s="43" t="s">
        <v>625</v>
      </c>
      <c r="H276" s="43">
        <v>60</v>
      </c>
      <c r="I276" s="43">
        <v>10.1373</v>
      </c>
      <c r="J276" s="28">
        <v>6.3549999999999997E-8</v>
      </c>
      <c r="K276" s="43" t="s">
        <v>1685</v>
      </c>
      <c r="L276" s="43" t="s">
        <v>65</v>
      </c>
      <c r="N276" s="43" t="s">
        <v>278</v>
      </c>
      <c r="O276" s="43">
        <v>425</v>
      </c>
      <c r="P276" s="43" t="s">
        <v>1005</v>
      </c>
      <c r="Q276" s="43" t="s">
        <v>621</v>
      </c>
      <c r="R276" s="43" t="s">
        <v>1006</v>
      </c>
      <c r="S276" s="43" t="s">
        <v>625</v>
      </c>
      <c r="T276" s="43">
        <v>10</v>
      </c>
      <c r="U276" s="43">
        <v>10.129300000000001</v>
      </c>
      <c r="V276" s="28">
        <v>6.3500000000000006E-8</v>
      </c>
      <c r="W276" s="43" t="s">
        <v>1685</v>
      </c>
      <c r="X276" s="43" t="s">
        <v>65</v>
      </c>
    </row>
    <row r="277" spans="2:24" x14ac:dyDescent="0.2">
      <c r="B277" s="43" t="s">
        <v>278</v>
      </c>
      <c r="C277" s="43">
        <v>425</v>
      </c>
      <c r="D277" s="43" t="s">
        <v>1005</v>
      </c>
      <c r="E277" s="43" t="s">
        <v>106</v>
      </c>
      <c r="F277" s="43" t="s">
        <v>1007</v>
      </c>
      <c r="G277" s="43" t="s">
        <v>627</v>
      </c>
      <c r="H277" s="43">
        <v>60</v>
      </c>
      <c r="I277" s="43">
        <v>-50.081299999999999</v>
      </c>
      <c r="J277" s="28">
        <v>-3.1399999999999998E-7</v>
      </c>
      <c r="K277" s="43" t="s">
        <v>1685</v>
      </c>
      <c r="L277" s="43" t="s">
        <v>65</v>
      </c>
      <c r="N277" s="43" t="s">
        <v>278</v>
      </c>
      <c r="O277" s="43">
        <v>425</v>
      </c>
      <c r="P277" s="43" t="s">
        <v>1005</v>
      </c>
      <c r="Q277" s="43" t="s">
        <v>621</v>
      </c>
      <c r="R277" s="43" t="s">
        <v>1007</v>
      </c>
      <c r="S277" s="43" t="s">
        <v>627</v>
      </c>
      <c r="T277" s="43">
        <v>10</v>
      </c>
      <c r="U277" s="43">
        <v>-50.073500000000003</v>
      </c>
      <c r="V277" s="28">
        <v>-3.1390000000000002E-7</v>
      </c>
      <c r="W277" s="43" t="s">
        <v>1685</v>
      </c>
      <c r="X277" s="43" t="s">
        <v>65</v>
      </c>
    </row>
    <row r="278" spans="2:24" x14ac:dyDescent="0.2">
      <c r="B278" s="43" t="s">
        <v>278</v>
      </c>
      <c r="C278" s="43">
        <v>426</v>
      </c>
      <c r="D278" s="43" t="s">
        <v>1008</v>
      </c>
      <c r="E278" s="43" t="s">
        <v>106</v>
      </c>
      <c r="F278" s="43" t="s">
        <v>1009</v>
      </c>
      <c r="G278" s="43" t="s">
        <v>625</v>
      </c>
      <c r="H278" s="43">
        <v>60</v>
      </c>
      <c r="I278" s="43">
        <v>15.264200000000001</v>
      </c>
      <c r="J278" s="28">
        <v>9.5690000000000005E-8</v>
      </c>
      <c r="K278" s="43" t="s">
        <v>1685</v>
      </c>
      <c r="L278" s="43" t="s">
        <v>65</v>
      </c>
      <c r="N278" s="43" t="s">
        <v>278</v>
      </c>
      <c r="O278" s="43">
        <v>426</v>
      </c>
      <c r="P278" s="43" t="s">
        <v>1008</v>
      </c>
      <c r="Q278" s="43" t="s">
        <v>621</v>
      </c>
      <c r="R278" s="43" t="s">
        <v>1009</v>
      </c>
      <c r="S278" s="43" t="s">
        <v>625</v>
      </c>
      <c r="T278" s="43">
        <v>10</v>
      </c>
      <c r="U278" s="43">
        <v>15.256399999999999</v>
      </c>
      <c r="V278" s="28">
        <v>9.5640000000000001E-8</v>
      </c>
      <c r="W278" s="43" t="s">
        <v>1685</v>
      </c>
      <c r="X278" s="43" t="s">
        <v>65</v>
      </c>
    </row>
    <row r="279" spans="2:24" x14ac:dyDescent="0.2">
      <c r="B279" s="43" t="s">
        <v>278</v>
      </c>
      <c r="C279" s="43">
        <v>426</v>
      </c>
      <c r="D279" s="43" t="s">
        <v>1008</v>
      </c>
      <c r="E279" s="43" t="s">
        <v>106</v>
      </c>
      <c r="F279" s="43" t="s">
        <v>1010</v>
      </c>
      <c r="G279" s="43" t="s">
        <v>627</v>
      </c>
      <c r="H279" s="43">
        <v>60</v>
      </c>
      <c r="I279" s="43">
        <v>-56.751100000000001</v>
      </c>
      <c r="J279" s="28">
        <v>-3.558E-7</v>
      </c>
      <c r="K279" s="43" t="s">
        <v>1685</v>
      </c>
      <c r="L279" s="43" t="s">
        <v>65</v>
      </c>
      <c r="N279" s="43" t="s">
        <v>278</v>
      </c>
      <c r="O279" s="43">
        <v>426</v>
      </c>
      <c r="P279" s="43" t="s">
        <v>1008</v>
      </c>
      <c r="Q279" s="43" t="s">
        <v>621</v>
      </c>
      <c r="R279" s="43" t="s">
        <v>1010</v>
      </c>
      <c r="S279" s="43" t="s">
        <v>627</v>
      </c>
      <c r="T279" s="43">
        <v>10</v>
      </c>
      <c r="U279" s="43">
        <v>-56.743200000000002</v>
      </c>
      <c r="V279" s="28">
        <v>-3.5569999999999999E-7</v>
      </c>
      <c r="W279" s="43" t="s">
        <v>1685</v>
      </c>
      <c r="X279" s="43" t="s">
        <v>65</v>
      </c>
    </row>
    <row r="280" spans="2:24" x14ac:dyDescent="0.2">
      <c r="B280" s="43" t="s">
        <v>278</v>
      </c>
      <c r="C280" s="43">
        <v>427</v>
      </c>
      <c r="D280" s="43" t="s">
        <v>1008</v>
      </c>
      <c r="E280" s="43" t="s">
        <v>106</v>
      </c>
      <c r="F280" s="43" t="s">
        <v>1011</v>
      </c>
      <c r="G280" s="43" t="s">
        <v>625</v>
      </c>
      <c r="H280" s="43">
        <v>60</v>
      </c>
      <c r="I280" s="43">
        <v>13.335599999999999</v>
      </c>
      <c r="J280" s="28">
        <v>8.4849999999999995E-8</v>
      </c>
      <c r="K280" s="43" t="s">
        <v>1685</v>
      </c>
      <c r="L280" s="43" t="s">
        <v>65</v>
      </c>
      <c r="N280" s="43" t="s">
        <v>278</v>
      </c>
      <c r="O280" s="43">
        <v>427</v>
      </c>
      <c r="P280" s="43" t="s">
        <v>1008</v>
      </c>
      <c r="Q280" s="43" t="s">
        <v>621</v>
      </c>
      <c r="R280" s="43" t="s">
        <v>1011</v>
      </c>
      <c r="S280" s="43" t="s">
        <v>625</v>
      </c>
      <c r="T280" s="43">
        <v>10</v>
      </c>
      <c r="U280" s="43">
        <v>13.3277</v>
      </c>
      <c r="V280" s="28">
        <v>8.4800000000000005E-8</v>
      </c>
      <c r="W280" s="43" t="s">
        <v>1685</v>
      </c>
      <c r="X280" s="43" t="s">
        <v>65</v>
      </c>
    </row>
    <row r="281" spans="2:24" x14ac:dyDescent="0.2">
      <c r="B281" s="43" t="s">
        <v>278</v>
      </c>
      <c r="C281" s="43">
        <v>427</v>
      </c>
      <c r="D281" s="43" t="s">
        <v>1008</v>
      </c>
      <c r="E281" s="43" t="s">
        <v>106</v>
      </c>
      <c r="F281" s="43" t="s">
        <v>1012</v>
      </c>
      <c r="G281" s="43" t="s">
        <v>627</v>
      </c>
      <c r="H281" s="43">
        <v>60</v>
      </c>
      <c r="I281" s="43">
        <v>-57.268799999999999</v>
      </c>
      <c r="J281" s="28">
        <v>-3.6440000000000001E-7</v>
      </c>
      <c r="K281" s="43" t="s">
        <v>1685</v>
      </c>
      <c r="L281" s="43" t="s">
        <v>65</v>
      </c>
      <c r="N281" s="43" t="s">
        <v>278</v>
      </c>
      <c r="O281" s="43">
        <v>427</v>
      </c>
      <c r="P281" s="43" t="s">
        <v>1008</v>
      </c>
      <c r="Q281" s="43" t="s">
        <v>621</v>
      </c>
      <c r="R281" s="43" t="s">
        <v>1012</v>
      </c>
      <c r="S281" s="43" t="s">
        <v>627</v>
      </c>
      <c r="T281" s="43">
        <v>10</v>
      </c>
      <c r="U281" s="43">
        <v>-57.260899999999999</v>
      </c>
      <c r="V281" s="28">
        <v>-3.643E-7</v>
      </c>
      <c r="W281" s="43" t="s">
        <v>1685</v>
      </c>
      <c r="X281" s="43" t="s">
        <v>65</v>
      </c>
    </row>
    <row r="282" spans="2:24" x14ac:dyDescent="0.2">
      <c r="B282" s="43" t="s">
        <v>278</v>
      </c>
      <c r="C282" s="43">
        <v>428</v>
      </c>
      <c r="D282" s="43" t="s">
        <v>1008</v>
      </c>
      <c r="E282" s="43" t="s">
        <v>106</v>
      </c>
      <c r="F282" s="43" t="s">
        <v>1013</v>
      </c>
      <c r="G282" s="43" t="s">
        <v>625</v>
      </c>
      <c r="H282" s="43">
        <v>60</v>
      </c>
      <c r="I282" s="43">
        <v>13.9941</v>
      </c>
      <c r="J282" s="28">
        <v>8.7730000000000005E-8</v>
      </c>
      <c r="K282" s="43" t="s">
        <v>1685</v>
      </c>
      <c r="L282" s="43" t="s">
        <v>65</v>
      </c>
      <c r="N282" s="43" t="s">
        <v>278</v>
      </c>
      <c r="O282" s="43">
        <v>428</v>
      </c>
      <c r="P282" s="43" t="s">
        <v>1008</v>
      </c>
      <c r="Q282" s="43" t="s">
        <v>621</v>
      </c>
      <c r="R282" s="43" t="s">
        <v>1013</v>
      </c>
      <c r="S282" s="43" t="s">
        <v>625</v>
      </c>
      <c r="T282" s="43">
        <v>10</v>
      </c>
      <c r="U282" s="43">
        <v>13.9861</v>
      </c>
      <c r="V282" s="28">
        <v>8.7680000000000002E-8</v>
      </c>
      <c r="W282" s="43" t="s">
        <v>1685</v>
      </c>
      <c r="X282" s="43" t="s">
        <v>65</v>
      </c>
    </row>
    <row r="283" spans="2:24" x14ac:dyDescent="0.2">
      <c r="B283" s="43" t="s">
        <v>278</v>
      </c>
      <c r="C283" s="43">
        <v>428</v>
      </c>
      <c r="D283" s="43" t="s">
        <v>1008</v>
      </c>
      <c r="E283" s="43" t="s">
        <v>106</v>
      </c>
      <c r="F283" s="43" t="s">
        <v>1014</v>
      </c>
      <c r="G283" s="43" t="s">
        <v>627</v>
      </c>
      <c r="H283" s="43">
        <v>60</v>
      </c>
      <c r="I283" s="43">
        <v>-53.683500000000002</v>
      </c>
      <c r="J283" s="28">
        <v>-3.3649999999999998E-7</v>
      </c>
      <c r="K283" s="43" t="s">
        <v>1685</v>
      </c>
      <c r="L283" s="43" t="s">
        <v>65</v>
      </c>
      <c r="N283" s="43" t="s">
        <v>278</v>
      </c>
      <c r="O283" s="43">
        <v>428</v>
      </c>
      <c r="P283" s="43" t="s">
        <v>1008</v>
      </c>
      <c r="Q283" s="43" t="s">
        <v>621</v>
      </c>
      <c r="R283" s="43" t="s">
        <v>1014</v>
      </c>
      <c r="S283" s="43" t="s">
        <v>627</v>
      </c>
      <c r="T283" s="43">
        <v>10</v>
      </c>
      <c r="U283" s="43">
        <v>-53.675800000000002</v>
      </c>
      <c r="V283" s="28">
        <v>-3.3649999999999998E-7</v>
      </c>
      <c r="W283" s="43" t="s">
        <v>1685</v>
      </c>
      <c r="X283" s="43" t="s">
        <v>65</v>
      </c>
    </row>
    <row r="284" spans="2:24" x14ac:dyDescent="0.2">
      <c r="B284" s="43" t="s">
        <v>278</v>
      </c>
      <c r="C284" s="43">
        <v>429</v>
      </c>
      <c r="D284" s="43" t="s">
        <v>1015</v>
      </c>
      <c r="E284" s="43" t="s">
        <v>106</v>
      </c>
      <c r="F284" s="43" t="s">
        <v>1016</v>
      </c>
      <c r="G284" s="43" t="s">
        <v>625</v>
      </c>
      <c r="H284" s="43">
        <v>60</v>
      </c>
      <c r="I284" s="43">
        <v>17.2669</v>
      </c>
      <c r="J284" s="28">
        <v>1.082E-7</v>
      </c>
      <c r="K284" s="43" t="s">
        <v>1685</v>
      </c>
      <c r="L284" s="43" t="s">
        <v>65</v>
      </c>
      <c r="N284" s="43" t="s">
        <v>278</v>
      </c>
      <c r="O284" s="43">
        <v>429</v>
      </c>
      <c r="P284" s="43" t="s">
        <v>1015</v>
      </c>
      <c r="Q284" s="43" t="s">
        <v>621</v>
      </c>
      <c r="R284" s="43" t="s">
        <v>1016</v>
      </c>
      <c r="S284" s="43" t="s">
        <v>625</v>
      </c>
      <c r="T284" s="43">
        <v>10</v>
      </c>
      <c r="U284" s="43">
        <v>17.2592</v>
      </c>
      <c r="V284" s="28">
        <v>1.082E-7</v>
      </c>
      <c r="W284" s="43" t="s">
        <v>1685</v>
      </c>
      <c r="X284" s="43" t="s">
        <v>65</v>
      </c>
    </row>
    <row r="285" spans="2:24" x14ac:dyDescent="0.2">
      <c r="B285" s="43" t="s">
        <v>278</v>
      </c>
      <c r="C285" s="43">
        <v>429</v>
      </c>
      <c r="D285" s="43" t="s">
        <v>1015</v>
      </c>
      <c r="E285" s="43" t="s">
        <v>106</v>
      </c>
      <c r="F285" s="43" t="s">
        <v>1017</v>
      </c>
      <c r="G285" s="43" t="s">
        <v>627</v>
      </c>
      <c r="H285" s="43">
        <v>60</v>
      </c>
      <c r="I285" s="43">
        <v>-59.035600000000002</v>
      </c>
      <c r="J285" s="28">
        <v>-3.7010000000000001E-7</v>
      </c>
      <c r="K285" s="43" t="s">
        <v>1685</v>
      </c>
      <c r="L285" s="43" t="s">
        <v>65</v>
      </c>
      <c r="N285" s="43" t="s">
        <v>278</v>
      </c>
      <c r="O285" s="43">
        <v>429</v>
      </c>
      <c r="P285" s="43" t="s">
        <v>1015</v>
      </c>
      <c r="Q285" s="43" t="s">
        <v>621</v>
      </c>
      <c r="R285" s="43" t="s">
        <v>1017</v>
      </c>
      <c r="S285" s="43" t="s">
        <v>627</v>
      </c>
      <c r="T285" s="43">
        <v>10</v>
      </c>
      <c r="U285" s="43">
        <v>-59.0276</v>
      </c>
      <c r="V285" s="28">
        <v>-3.7E-7</v>
      </c>
      <c r="W285" s="43" t="s">
        <v>1685</v>
      </c>
      <c r="X285" s="43" t="s">
        <v>65</v>
      </c>
    </row>
    <row r="286" spans="2:24" x14ac:dyDescent="0.2">
      <c r="B286" s="43" t="s">
        <v>278</v>
      </c>
      <c r="C286" s="43">
        <v>399</v>
      </c>
      <c r="D286" s="43" t="s">
        <v>1018</v>
      </c>
      <c r="E286" s="43" t="s">
        <v>106</v>
      </c>
      <c r="F286" s="43" t="s">
        <v>1019</v>
      </c>
      <c r="G286" s="43" t="s">
        <v>625</v>
      </c>
      <c r="H286" s="43">
        <v>60</v>
      </c>
      <c r="I286" s="43">
        <v>-40.668700000000001</v>
      </c>
      <c r="J286" s="28">
        <v>-3.115E-7</v>
      </c>
      <c r="K286" s="43" t="s">
        <v>1685</v>
      </c>
      <c r="L286" s="43" t="s">
        <v>65</v>
      </c>
      <c r="N286" s="43" t="s">
        <v>278</v>
      </c>
      <c r="O286" s="43">
        <v>399</v>
      </c>
      <c r="P286" s="43" t="s">
        <v>1018</v>
      </c>
      <c r="Q286" s="43" t="s">
        <v>621</v>
      </c>
      <c r="R286" s="43" t="s">
        <v>1019</v>
      </c>
      <c r="S286" s="43" t="s">
        <v>625</v>
      </c>
      <c r="T286" s="43">
        <v>10</v>
      </c>
      <c r="U286" s="43">
        <v>-40.669899999999998</v>
      </c>
      <c r="V286" s="28">
        <v>-3.115E-7</v>
      </c>
      <c r="W286" s="43" t="s">
        <v>1685</v>
      </c>
      <c r="X286" s="43" t="s">
        <v>65</v>
      </c>
    </row>
    <row r="287" spans="2:24" x14ac:dyDescent="0.2">
      <c r="B287" s="43" t="s">
        <v>278</v>
      </c>
      <c r="C287" s="43">
        <v>399</v>
      </c>
      <c r="D287" s="43" t="s">
        <v>1018</v>
      </c>
      <c r="E287" s="43" t="s">
        <v>106</v>
      </c>
      <c r="F287" s="43" t="s">
        <v>1020</v>
      </c>
      <c r="G287" s="43" t="s">
        <v>627</v>
      </c>
      <c r="H287" s="43">
        <v>60</v>
      </c>
      <c r="I287" s="43">
        <v>-45.078400000000002</v>
      </c>
      <c r="J287" s="28">
        <v>-3.453E-7</v>
      </c>
      <c r="K287" s="43" t="s">
        <v>1685</v>
      </c>
      <c r="L287" s="43" t="s">
        <v>65</v>
      </c>
      <c r="N287" s="43" t="s">
        <v>278</v>
      </c>
      <c r="O287" s="43">
        <v>399</v>
      </c>
      <c r="P287" s="43" t="s">
        <v>1018</v>
      </c>
      <c r="Q287" s="43" t="s">
        <v>621</v>
      </c>
      <c r="R287" s="43" t="s">
        <v>1020</v>
      </c>
      <c r="S287" s="43" t="s">
        <v>627</v>
      </c>
      <c r="T287" s="43">
        <v>10</v>
      </c>
      <c r="U287" s="43">
        <v>-45.078499999999998</v>
      </c>
      <c r="V287" s="28">
        <v>-3.453E-7</v>
      </c>
      <c r="W287" s="43" t="s">
        <v>1685</v>
      </c>
      <c r="X287" s="43" t="s">
        <v>65</v>
      </c>
    </row>
    <row r="288" spans="2:24" x14ac:dyDescent="0.2">
      <c r="B288" s="43" t="s">
        <v>278</v>
      </c>
      <c r="C288" s="43">
        <v>402</v>
      </c>
      <c r="D288" s="43" t="s">
        <v>1021</v>
      </c>
      <c r="E288" s="43" t="s">
        <v>106</v>
      </c>
      <c r="F288" s="43" t="s">
        <v>1022</v>
      </c>
      <c r="G288" s="43" t="s">
        <v>625</v>
      </c>
      <c r="H288" s="43">
        <v>60</v>
      </c>
      <c r="I288" s="43">
        <v>-57.9422</v>
      </c>
      <c r="J288" s="28">
        <v>-3.6339999999999999E-7</v>
      </c>
      <c r="K288" s="43" t="s">
        <v>1685</v>
      </c>
      <c r="L288" s="43" t="s">
        <v>65</v>
      </c>
      <c r="N288" s="43" t="s">
        <v>278</v>
      </c>
      <c r="O288" s="43">
        <v>402</v>
      </c>
      <c r="P288" s="43" t="s">
        <v>1021</v>
      </c>
      <c r="Q288" s="43" t="s">
        <v>621</v>
      </c>
      <c r="R288" s="43" t="s">
        <v>1022</v>
      </c>
      <c r="S288" s="43" t="s">
        <v>625</v>
      </c>
      <c r="T288" s="43">
        <v>10</v>
      </c>
      <c r="U288" s="43">
        <v>-57.942900000000002</v>
      </c>
      <c r="V288" s="28">
        <v>-3.6339999999999999E-7</v>
      </c>
      <c r="W288" s="43" t="s">
        <v>1685</v>
      </c>
      <c r="X288" s="43" t="s">
        <v>65</v>
      </c>
    </row>
    <row r="289" spans="2:24" x14ac:dyDescent="0.2">
      <c r="B289" s="43" t="s">
        <v>278</v>
      </c>
      <c r="C289" s="43">
        <v>402</v>
      </c>
      <c r="D289" s="43" t="s">
        <v>1021</v>
      </c>
      <c r="E289" s="43" t="s">
        <v>106</v>
      </c>
      <c r="F289" s="43" t="s">
        <v>1023</v>
      </c>
      <c r="G289" s="43" t="s">
        <v>627</v>
      </c>
      <c r="H289" s="43">
        <v>60</v>
      </c>
      <c r="I289" s="43">
        <v>-59.131599999999999</v>
      </c>
      <c r="J289" s="28">
        <v>-3.7080000000000001E-7</v>
      </c>
      <c r="K289" s="43" t="s">
        <v>1685</v>
      </c>
      <c r="L289" s="43" t="s">
        <v>65</v>
      </c>
      <c r="N289" s="43" t="s">
        <v>278</v>
      </c>
      <c r="O289" s="43">
        <v>402</v>
      </c>
      <c r="P289" s="43" t="s">
        <v>1021</v>
      </c>
      <c r="Q289" s="43" t="s">
        <v>621</v>
      </c>
      <c r="R289" s="43" t="s">
        <v>1023</v>
      </c>
      <c r="S289" s="43" t="s">
        <v>627</v>
      </c>
      <c r="T289" s="43">
        <v>10</v>
      </c>
      <c r="U289" s="43">
        <v>-59.131</v>
      </c>
      <c r="V289" s="28">
        <v>-3.7080000000000001E-7</v>
      </c>
      <c r="W289" s="43" t="s">
        <v>1685</v>
      </c>
      <c r="X289" s="43" t="s">
        <v>65</v>
      </c>
    </row>
    <row r="290" spans="2:24" x14ac:dyDescent="0.2">
      <c r="B290" s="43" t="s">
        <v>278</v>
      </c>
      <c r="C290" s="43">
        <v>405</v>
      </c>
      <c r="D290" s="43" t="s">
        <v>1024</v>
      </c>
      <c r="E290" s="43" t="s">
        <v>106</v>
      </c>
      <c r="F290" s="43" t="s">
        <v>1025</v>
      </c>
      <c r="G290" s="43" t="s">
        <v>625</v>
      </c>
      <c r="H290" s="43">
        <v>60</v>
      </c>
      <c r="I290" s="43">
        <v>-54.5991</v>
      </c>
      <c r="J290" s="28">
        <v>-3.424E-7</v>
      </c>
      <c r="K290" s="43" t="s">
        <v>1685</v>
      </c>
      <c r="L290" s="43" t="s">
        <v>65</v>
      </c>
      <c r="N290" s="43" t="s">
        <v>278</v>
      </c>
      <c r="O290" s="43">
        <v>405</v>
      </c>
      <c r="P290" s="43" t="s">
        <v>1024</v>
      </c>
      <c r="Q290" s="43" t="s">
        <v>621</v>
      </c>
      <c r="R290" s="43" t="s">
        <v>1025</v>
      </c>
      <c r="S290" s="43" t="s">
        <v>625</v>
      </c>
      <c r="T290" s="43">
        <v>10</v>
      </c>
      <c r="U290" s="43">
        <v>-54.599800000000002</v>
      </c>
      <c r="V290" s="28">
        <v>-3.424E-7</v>
      </c>
      <c r="W290" s="43" t="s">
        <v>1685</v>
      </c>
      <c r="X290" s="43" t="s">
        <v>65</v>
      </c>
    </row>
    <row r="291" spans="2:24" x14ac:dyDescent="0.2">
      <c r="B291" s="43" t="s">
        <v>278</v>
      </c>
      <c r="C291" s="43">
        <v>405</v>
      </c>
      <c r="D291" s="43" t="s">
        <v>1024</v>
      </c>
      <c r="E291" s="43" t="s">
        <v>106</v>
      </c>
      <c r="F291" s="43" t="s">
        <v>1026</v>
      </c>
      <c r="G291" s="43" t="s">
        <v>627</v>
      </c>
      <c r="H291" s="43">
        <v>60</v>
      </c>
      <c r="I291" s="43">
        <v>-63.000700000000002</v>
      </c>
      <c r="J291" s="28">
        <v>-3.9509999999999998E-7</v>
      </c>
      <c r="K291" s="43" t="s">
        <v>1685</v>
      </c>
      <c r="L291" s="43" t="s">
        <v>65</v>
      </c>
      <c r="N291" s="43" t="s">
        <v>278</v>
      </c>
      <c r="O291" s="43">
        <v>405</v>
      </c>
      <c r="P291" s="43" t="s">
        <v>1024</v>
      </c>
      <c r="Q291" s="43" t="s">
        <v>621</v>
      </c>
      <c r="R291" s="43" t="s">
        <v>1026</v>
      </c>
      <c r="S291" s="43" t="s">
        <v>627</v>
      </c>
      <c r="T291" s="43">
        <v>10</v>
      </c>
      <c r="U291" s="43">
        <v>-63</v>
      </c>
      <c r="V291" s="28">
        <v>-3.9509999999999998E-7</v>
      </c>
      <c r="W291" s="43" t="s">
        <v>1685</v>
      </c>
      <c r="X291" s="43" t="s">
        <v>65</v>
      </c>
    </row>
    <row r="292" spans="2:24" x14ac:dyDescent="0.2">
      <c r="B292" s="43" t="s">
        <v>278</v>
      </c>
      <c r="C292" s="43">
        <v>408</v>
      </c>
      <c r="D292" s="43" t="s">
        <v>1027</v>
      </c>
      <c r="E292" s="43" t="s">
        <v>106</v>
      </c>
      <c r="F292" s="43" t="s">
        <v>1028</v>
      </c>
      <c r="G292" s="43" t="s">
        <v>625</v>
      </c>
      <c r="H292" s="43">
        <v>60</v>
      </c>
      <c r="I292" s="43">
        <v>-54.6342</v>
      </c>
      <c r="J292" s="28">
        <v>-3.4260000000000001E-7</v>
      </c>
      <c r="K292" s="43" t="s">
        <v>1685</v>
      </c>
      <c r="L292" s="43" t="s">
        <v>65</v>
      </c>
      <c r="N292" s="43" t="s">
        <v>278</v>
      </c>
      <c r="O292" s="43">
        <v>408</v>
      </c>
      <c r="P292" s="43" t="s">
        <v>1027</v>
      </c>
      <c r="Q292" s="43" t="s">
        <v>621</v>
      </c>
      <c r="R292" s="43" t="s">
        <v>1028</v>
      </c>
      <c r="S292" s="43" t="s">
        <v>625</v>
      </c>
      <c r="T292" s="43">
        <v>10</v>
      </c>
      <c r="U292" s="43">
        <v>-54.634900000000002</v>
      </c>
      <c r="V292" s="28">
        <v>-3.4260000000000001E-7</v>
      </c>
      <c r="W292" s="43" t="s">
        <v>1685</v>
      </c>
      <c r="X292" s="43" t="s">
        <v>65</v>
      </c>
    </row>
    <row r="293" spans="2:24" x14ac:dyDescent="0.2">
      <c r="B293" s="43" t="s">
        <v>278</v>
      </c>
      <c r="C293" s="43">
        <v>408</v>
      </c>
      <c r="D293" s="43" t="s">
        <v>1027</v>
      </c>
      <c r="E293" s="43" t="s">
        <v>106</v>
      </c>
      <c r="F293" s="43" t="s">
        <v>1029</v>
      </c>
      <c r="G293" s="43" t="s">
        <v>627</v>
      </c>
      <c r="H293" s="43">
        <v>60</v>
      </c>
      <c r="I293" s="43">
        <v>-63.043999999999997</v>
      </c>
      <c r="J293" s="28">
        <v>-3.9540000000000001E-7</v>
      </c>
      <c r="K293" s="43" t="s">
        <v>1685</v>
      </c>
      <c r="L293" s="43" t="s">
        <v>65</v>
      </c>
      <c r="N293" s="43" t="s">
        <v>278</v>
      </c>
      <c r="O293" s="43">
        <v>408</v>
      </c>
      <c r="P293" s="43" t="s">
        <v>1027</v>
      </c>
      <c r="Q293" s="43" t="s">
        <v>621</v>
      </c>
      <c r="R293" s="43" t="s">
        <v>1029</v>
      </c>
      <c r="S293" s="43" t="s">
        <v>627</v>
      </c>
      <c r="T293" s="43">
        <v>10</v>
      </c>
      <c r="U293" s="43">
        <v>-63.043199999999999</v>
      </c>
      <c r="V293" s="28">
        <v>-3.953E-7</v>
      </c>
      <c r="W293" s="43" t="s">
        <v>1685</v>
      </c>
      <c r="X293" s="43" t="s">
        <v>65</v>
      </c>
    </row>
    <row r="294" spans="2:24" x14ac:dyDescent="0.2">
      <c r="B294" s="43" t="s">
        <v>278</v>
      </c>
      <c r="C294" s="43">
        <v>411</v>
      </c>
      <c r="D294" s="43" t="s">
        <v>1030</v>
      </c>
      <c r="E294" s="43" t="s">
        <v>106</v>
      </c>
      <c r="F294" s="43" t="s">
        <v>1031</v>
      </c>
      <c r="G294" s="43" t="s">
        <v>625</v>
      </c>
      <c r="H294" s="43">
        <v>60</v>
      </c>
      <c r="I294" s="43">
        <v>-58.292900000000003</v>
      </c>
      <c r="J294" s="28">
        <v>-3.6559999999999999E-7</v>
      </c>
      <c r="K294" s="43" t="s">
        <v>1685</v>
      </c>
      <c r="L294" s="43" t="s">
        <v>65</v>
      </c>
      <c r="N294" s="43" t="s">
        <v>278</v>
      </c>
      <c r="O294" s="43">
        <v>411</v>
      </c>
      <c r="P294" s="43" t="s">
        <v>1030</v>
      </c>
      <c r="Q294" s="43" t="s">
        <v>621</v>
      </c>
      <c r="R294" s="43" t="s">
        <v>1031</v>
      </c>
      <c r="S294" s="43" t="s">
        <v>625</v>
      </c>
      <c r="T294" s="43">
        <v>10</v>
      </c>
      <c r="U294" s="43">
        <v>-58.293599999999998</v>
      </c>
      <c r="V294" s="28">
        <v>-3.6559999999999999E-7</v>
      </c>
      <c r="W294" s="43" t="s">
        <v>1685</v>
      </c>
      <c r="X294" s="43" t="s">
        <v>65</v>
      </c>
    </row>
    <row r="295" spans="2:24" x14ac:dyDescent="0.2">
      <c r="B295" s="43" t="s">
        <v>278</v>
      </c>
      <c r="C295" s="43">
        <v>411</v>
      </c>
      <c r="D295" s="43" t="s">
        <v>1030</v>
      </c>
      <c r="E295" s="43" t="s">
        <v>106</v>
      </c>
      <c r="F295" s="43" t="s">
        <v>1032</v>
      </c>
      <c r="G295" s="43" t="s">
        <v>627</v>
      </c>
      <c r="H295" s="43">
        <v>60</v>
      </c>
      <c r="I295" s="43">
        <v>-59.448399999999999</v>
      </c>
      <c r="J295" s="28">
        <v>-3.728E-7</v>
      </c>
      <c r="K295" s="43" t="s">
        <v>1685</v>
      </c>
      <c r="L295" s="43" t="s">
        <v>65</v>
      </c>
      <c r="N295" s="43" t="s">
        <v>278</v>
      </c>
      <c r="O295" s="43">
        <v>411</v>
      </c>
      <c r="P295" s="43" t="s">
        <v>1030</v>
      </c>
      <c r="Q295" s="43" t="s">
        <v>621</v>
      </c>
      <c r="R295" s="43" t="s">
        <v>1032</v>
      </c>
      <c r="S295" s="43" t="s">
        <v>627</v>
      </c>
      <c r="T295" s="43">
        <v>10</v>
      </c>
      <c r="U295" s="43">
        <v>-59.447699999999998</v>
      </c>
      <c r="V295" s="28">
        <v>-3.728E-7</v>
      </c>
      <c r="W295" s="43" t="s">
        <v>1685</v>
      </c>
      <c r="X295" s="43" t="s">
        <v>65</v>
      </c>
    </row>
    <row r="296" spans="2:24" x14ac:dyDescent="0.2">
      <c r="B296" s="43" t="s">
        <v>278</v>
      </c>
      <c r="C296" s="43">
        <v>414</v>
      </c>
      <c r="D296" s="43" t="s">
        <v>1033</v>
      </c>
      <c r="E296" s="43" t="s">
        <v>106</v>
      </c>
      <c r="F296" s="43" t="s">
        <v>1034</v>
      </c>
      <c r="G296" s="43" t="s">
        <v>625</v>
      </c>
      <c r="H296" s="43">
        <v>60</v>
      </c>
      <c r="I296" s="43">
        <v>-46.003900000000002</v>
      </c>
      <c r="J296" s="28">
        <v>-3.5240000000000001E-7</v>
      </c>
      <c r="K296" s="43" t="s">
        <v>1685</v>
      </c>
      <c r="L296" s="43" t="s">
        <v>65</v>
      </c>
      <c r="N296" s="43" t="s">
        <v>278</v>
      </c>
      <c r="O296" s="43">
        <v>414</v>
      </c>
      <c r="P296" s="43" t="s">
        <v>1033</v>
      </c>
      <c r="Q296" s="43" t="s">
        <v>621</v>
      </c>
      <c r="R296" s="43" t="s">
        <v>1034</v>
      </c>
      <c r="S296" s="43" t="s">
        <v>625</v>
      </c>
      <c r="T296" s="43">
        <v>10</v>
      </c>
      <c r="U296" s="43">
        <v>-46.003900000000002</v>
      </c>
      <c r="V296" s="28">
        <v>-3.5240000000000001E-7</v>
      </c>
      <c r="W296" s="43" t="s">
        <v>1685</v>
      </c>
      <c r="X296" s="43" t="s">
        <v>65</v>
      </c>
    </row>
    <row r="297" spans="2:24" x14ac:dyDescent="0.2">
      <c r="B297" s="43" t="s">
        <v>278</v>
      </c>
      <c r="C297" s="43">
        <v>414</v>
      </c>
      <c r="D297" s="43" t="s">
        <v>1033</v>
      </c>
      <c r="E297" s="43" t="s">
        <v>106</v>
      </c>
      <c r="F297" s="43" t="s">
        <v>1035</v>
      </c>
      <c r="G297" s="43" t="s">
        <v>627</v>
      </c>
      <c r="H297" s="43">
        <v>60</v>
      </c>
      <c r="I297" s="43">
        <v>-51.045299999999997</v>
      </c>
      <c r="J297" s="28">
        <v>-3.9099999999999999E-7</v>
      </c>
      <c r="K297" s="43" t="s">
        <v>1685</v>
      </c>
      <c r="L297" s="43" t="s">
        <v>65</v>
      </c>
      <c r="N297" s="43" t="s">
        <v>278</v>
      </c>
      <c r="O297" s="43">
        <v>414</v>
      </c>
      <c r="P297" s="43" t="s">
        <v>1033</v>
      </c>
      <c r="Q297" s="43" t="s">
        <v>621</v>
      </c>
      <c r="R297" s="43" t="s">
        <v>1035</v>
      </c>
      <c r="S297" s="43" t="s">
        <v>627</v>
      </c>
      <c r="T297" s="43">
        <v>10</v>
      </c>
      <c r="U297" s="43">
        <v>-51.043999999999997</v>
      </c>
      <c r="V297" s="28">
        <v>-3.9099999999999999E-7</v>
      </c>
      <c r="W297" s="43" t="s">
        <v>1685</v>
      </c>
      <c r="X297" s="43" t="s">
        <v>65</v>
      </c>
    </row>
    <row r="298" spans="2:24" x14ac:dyDescent="0.2">
      <c r="B298" s="43" t="s">
        <v>278</v>
      </c>
      <c r="C298" s="43">
        <v>430</v>
      </c>
      <c r="D298" s="43" t="s">
        <v>1036</v>
      </c>
      <c r="E298" s="43" t="s">
        <v>106</v>
      </c>
      <c r="F298" s="43" t="s">
        <v>1037</v>
      </c>
      <c r="G298" s="43" t="s">
        <v>625</v>
      </c>
      <c r="H298" s="43">
        <v>60</v>
      </c>
      <c r="I298" s="43">
        <v>8.3066999999999993</v>
      </c>
      <c r="J298" s="28">
        <v>7.1729999999999994E-8</v>
      </c>
      <c r="K298" s="43" t="s">
        <v>1685</v>
      </c>
      <c r="L298" s="43" t="s">
        <v>65</v>
      </c>
      <c r="N298" s="43" t="s">
        <v>278</v>
      </c>
      <c r="O298" s="43">
        <v>430</v>
      </c>
      <c r="P298" s="43" t="s">
        <v>1036</v>
      </c>
      <c r="Q298" s="43" t="s">
        <v>621</v>
      </c>
      <c r="R298" s="43" t="s">
        <v>1037</v>
      </c>
      <c r="S298" s="43" t="s">
        <v>625</v>
      </c>
      <c r="T298" s="43">
        <v>10</v>
      </c>
      <c r="U298" s="43">
        <v>8.3008000000000006</v>
      </c>
      <c r="V298" s="28">
        <v>7.1680000000000004E-8</v>
      </c>
      <c r="W298" s="43" t="s">
        <v>1685</v>
      </c>
      <c r="X298" s="43" t="s">
        <v>65</v>
      </c>
    </row>
    <row r="299" spans="2:24" x14ac:dyDescent="0.2">
      <c r="B299" s="43" t="s">
        <v>278</v>
      </c>
      <c r="C299" s="43">
        <v>430</v>
      </c>
      <c r="D299" s="43" t="s">
        <v>1036</v>
      </c>
      <c r="E299" s="43" t="s">
        <v>106</v>
      </c>
      <c r="F299" s="43" t="s">
        <v>1038</v>
      </c>
      <c r="G299" s="43" t="s">
        <v>627</v>
      </c>
      <c r="H299" s="43">
        <v>60</v>
      </c>
      <c r="I299" s="43">
        <v>-41.563600000000001</v>
      </c>
      <c r="J299" s="28">
        <v>-3.5890000000000002E-7</v>
      </c>
      <c r="K299" s="43" t="s">
        <v>1685</v>
      </c>
      <c r="L299" s="43" t="s">
        <v>65</v>
      </c>
      <c r="N299" s="43" t="s">
        <v>278</v>
      </c>
      <c r="O299" s="43">
        <v>430</v>
      </c>
      <c r="P299" s="43" t="s">
        <v>1036</v>
      </c>
      <c r="Q299" s="43" t="s">
        <v>621</v>
      </c>
      <c r="R299" s="43" t="s">
        <v>1038</v>
      </c>
      <c r="S299" s="43" t="s">
        <v>627</v>
      </c>
      <c r="T299" s="43">
        <v>10</v>
      </c>
      <c r="U299" s="43">
        <v>-41.557699999999997</v>
      </c>
      <c r="V299" s="28">
        <v>-3.5880000000000001E-7</v>
      </c>
      <c r="W299" s="43" t="s">
        <v>1685</v>
      </c>
      <c r="X299" s="43" t="s">
        <v>65</v>
      </c>
    </row>
    <row r="300" spans="2:24" x14ac:dyDescent="0.2">
      <c r="B300" s="43" t="s">
        <v>278</v>
      </c>
      <c r="C300" s="43">
        <v>431</v>
      </c>
      <c r="D300" s="43" t="s">
        <v>1039</v>
      </c>
      <c r="E300" s="43" t="s">
        <v>106</v>
      </c>
      <c r="F300" s="43" t="s">
        <v>1040</v>
      </c>
      <c r="G300" s="43" t="s">
        <v>625</v>
      </c>
      <c r="H300" s="43">
        <v>60</v>
      </c>
      <c r="I300" s="43">
        <v>9.9598999999999993</v>
      </c>
      <c r="J300" s="28">
        <v>8.4740000000000003E-8</v>
      </c>
      <c r="K300" s="43" t="s">
        <v>1685</v>
      </c>
      <c r="L300" s="43" t="s">
        <v>65</v>
      </c>
      <c r="N300" s="43" t="s">
        <v>278</v>
      </c>
      <c r="O300" s="43">
        <v>431</v>
      </c>
      <c r="P300" s="43" t="s">
        <v>1039</v>
      </c>
      <c r="Q300" s="43" t="s">
        <v>621</v>
      </c>
      <c r="R300" s="43" t="s">
        <v>1040</v>
      </c>
      <c r="S300" s="43" t="s">
        <v>625</v>
      </c>
      <c r="T300" s="43">
        <v>10</v>
      </c>
      <c r="U300" s="43">
        <v>9.9540000000000006</v>
      </c>
      <c r="V300" s="28">
        <v>8.4689999999999999E-8</v>
      </c>
      <c r="W300" s="43" t="s">
        <v>1685</v>
      </c>
      <c r="X300" s="43" t="s">
        <v>65</v>
      </c>
    </row>
    <row r="301" spans="2:24" x14ac:dyDescent="0.2">
      <c r="B301" s="43" t="s">
        <v>278</v>
      </c>
      <c r="C301" s="43">
        <v>431</v>
      </c>
      <c r="D301" s="43" t="s">
        <v>1039</v>
      </c>
      <c r="E301" s="43" t="s">
        <v>106</v>
      </c>
      <c r="F301" s="43" t="s">
        <v>1041</v>
      </c>
      <c r="G301" s="43" t="s">
        <v>627</v>
      </c>
      <c r="H301" s="43">
        <v>60</v>
      </c>
      <c r="I301" s="43">
        <v>-40.567700000000002</v>
      </c>
      <c r="J301" s="28">
        <v>-3.4509999999999999E-7</v>
      </c>
      <c r="K301" s="43" t="s">
        <v>1685</v>
      </c>
      <c r="L301" s="43" t="s">
        <v>65</v>
      </c>
      <c r="N301" s="43" t="s">
        <v>278</v>
      </c>
      <c r="O301" s="43">
        <v>431</v>
      </c>
      <c r="P301" s="43" t="s">
        <v>1039</v>
      </c>
      <c r="Q301" s="43" t="s">
        <v>621</v>
      </c>
      <c r="R301" s="43" t="s">
        <v>1041</v>
      </c>
      <c r="S301" s="43" t="s">
        <v>627</v>
      </c>
      <c r="T301" s="43">
        <v>10</v>
      </c>
      <c r="U301" s="43">
        <v>-40.561799999999998</v>
      </c>
      <c r="V301" s="28">
        <v>-3.4509999999999999E-7</v>
      </c>
      <c r="W301" s="43" t="s">
        <v>1685</v>
      </c>
      <c r="X301" s="43" t="s">
        <v>65</v>
      </c>
    </row>
    <row r="302" spans="2:24" x14ac:dyDescent="0.2">
      <c r="B302" s="43" t="s">
        <v>278</v>
      </c>
      <c r="C302" s="43">
        <v>432</v>
      </c>
      <c r="D302" s="43" t="s">
        <v>1039</v>
      </c>
      <c r="E302" s="43" t="s">
        <v>106</v>
      </c>
      <c r="F302" s="43" t="s">
        <v>1042</v>
      </c>
      <c r="G302" s="43" t="s">
        <v>625</v>
      </c>
      <c r="H302" s="43">
        <v>60</v>
      </c>
      <c r="I302" s="43">
        <v>11.0989</v>
      </c>
      <c r="J302" s="28">
        <v>9.3019999999999995E-8</v>
      </c>
      <c r="K302" s="43" t="s">
        <v>1685</v>
      </c>
      <c r="L302" s="43" t="s">
        <v>65</v>
      </c>
      <c r="N302" s="43" t="s">
        <v>278</v>
      </c>
      <c r="O302" s="43">
        <v>432</v>
      </c>
      <c r="P302" s="43" t="s">
        <v>1039</v>
      </c>
      <c r="Q302" s="43" t="s">
        <v>621</v>
      </c>
      <c r="R302" s="43" t="s">
        <v>1042</v>
      </c>
      <c r="S302" s="43" t="s">
        <v>625</v>
      </c>
      <c r="T302" s="43">
        <v>10</v>
      </c>
      <c r="U302" s="43">
        <v>11.0931</v>
      </c>
      <c r="V302" s="28">
        <v>9.2970000000000005E-8</v>
      </c>
      <c r="W302" s="43" t="s">
        <v>1685</v>
      </c>
      <c r="X302" s="43" t="s">
        <v>65</v>
      </c>
    </row>
    <row r="303" spans="2:24" x14ac:dyDescent="0.2">
      <c r="B303" s="43" t="s">
        <v>278</v>
      </c>
      <c r="C303" s="43">
        <v>432</v>
      </c>
      <c r="D303" s="43" t="s">
        <v>1039</v>
      </c>
      <c r="E303" s="43" t="s">
        <v>106</v>
      </c>
      <c r="F303" s="43" t="s">
        <v>1043</v>
      </c>
      <c r="G303" s="43" t="s">
        <v>627</v>
      </c>
      <c r="H303" s="43">
        <v>60</v>
      </c>
      <c r="I303" s="43">
        <v>-40.621099999999998</v>
      </c>
      <c r="J303" s="28">
        <v>-3.404E-7</v>
      </c>
      <c r="K303" s="43" t="s">
        <v>1685</v>
      </c>
      <c r="L303" s="43" t="s">
        <v>65</v>
      </c>
      <c r="N303" s="43" t="s">
        <v>278</v>
      </c>
      <c r="O303" s="43">
        <v>432</v>
      </c>
      <c r="P303" s="43" t="s">
        <v>1039</v>
      </c>
      <c r="Q303" s="43" t="s">
        <v>621</v>
      </c>
      <c r="R303" s="43" t="s">
        <v>1043</v>
      </c>
      <c r="S303" s="43" t="s">
        <v>627</v>
      </c>
      <c r="T303" s="43">
        <v>10</v>
      </c>
      <c r="U303" s="43">
        <v>-40.615299999999998</v>
      </c>
      <c r="V303" s="28">
        <v>-3.404E-7</v>
      </c>
      <c r="W303" s="43" t="s">
        <v>1685</v>
      </c>
      <c r="X303" s="43" t="s">
        <v>65</v>
      </c>
    </row>
    <row r="304" spans="2:24" x14ac:dyDescent="0.2">
      <c r="B304" s="43" t="s">
        <v>278</v>
      </c>
      <c r="C304" s="43">
        <v>433</v>
      </c>
      <c r="D304" s="43" t="s">
        <v>1039</v>
      </c>
      <c r="E304" s="43" t="s">
        <v>106</v>
      </c>
      <c r="F304" s="43" t="s">
        <v>1044</v>
      </c>
      <c r="G304" s="43" t="s">
        <v>625</v>
      </c>
      <c r="H304" s="43">
        <v>60</v>
      </c>
      <c r="I304" s="43">
        <v>11.077</v>
      </c>
      <c r="J304" s="28">
        <v>9.4240000000000002E-8</v>
      </c>
      <c r="K304" s="43" t="s">
        <v>1685</v>
      </c>
      <c r="L304" s="43" t="s">
        <v>65</v>
      </c>
      <c r="N304" s="43" t="s">
        <v>278</v>
      </c>
      <c r="O304" s="43">
        <v>433</v>
      </c>
      <c r="P304" s="43" t="s">
        <v>1039</v>
      </c>
      <c r="Q304" s="43" t="s">
        <v>621</v>
      </c>
      <c r="R304" s="43" t="s">
        <v>1044</v>
      </c>
      <c r="S304" s="43" t="s">
        <v>625</v>
      </c>
      <c r="T304" s="43">
        <v>10</v>
      </c>
      <c r="U304" s="43">
        <v>11.071199999999999</v>
      </c>
      <c r="V304" s="28">
        <v>9.4189999999999998E-8</v>
      </c>
      <c r="W304" s="43" t="s">
        <v>1685</v>
      </c>
      <c r="X304" s="43" t="s">
        <v>65</v>
      </c>
    </row>
    <row r="305" spans="2:24" x14ac:dyDescent="0.2">
      <c r="B305" s="43" t="s">
        <v>278</v>
      </c>
      <c r="C305" s="43">
        <v>433</v>
      </c>
      <c r="D305" s="43" t="s">
        <v>1039</v>
      </c>
      <c r="E305" s="43" t="s">
        <v>106</v>
      </c>
      <c r="F305" s="43" t="s">
        <v>1045</v>
      </c>
      <c r="G305" s="43" t="s">
        <v>627</v>
      </c>
      <c r="H305" s="43">
        <v>60</v>
      </c>
      <c r="I305" s="43">
        <v>-43.088200000000001</v>
      </c>
      <c r="J305" s="28">
        <v>-3.6660000000000001E-7</v>
      </c>
      <c r="K305" s="43" t="s">
        <v>1685</v>
      </c>
      <c r="L305" s="43" t="s">
        <v>65</v>
      </c>
      <c r="N305" s="43" t="s">
        <v>278</v>
      </c>
      <c r="O305" s="43">
        <v>433</v>
      </c>
      <c r="P305" s="43" t="s">
        <v>1039</v>
      </c>
      <c r="Q305" s="43" t="s">
        <v>621</v>
      </c>
      <c r="R305" s="43" t="s">
        <v>1045</v>
      </c>
      <c r="S305" s="43" t="s">
        <v>627</v>
      </c>
      <c r="T305" s="43">
        <v>10</v>
      </c>
      <c r="U305" s="43">
        <v>-43.0822</v>
      </c>
      <c r="V305" s="28">
        <v>-3.6650000000000001E-7</v>
      </c>
      <c r="W305" s="43" t="s">
        <v>1685</v>
      </c>
      <c r="X305" s="43" t="s">
        <v>65</v>
      </c>
    </row>
    <row r="306" spans="2:24" x14ac:dyDescent="0.2">
      <c r="B306" s="43" t="s">
        <v>278</v>
      </c>
      <c r="C306" s="43">
        <v>434</v>
      </c>
      <c r="D306" s="43" t="s">
        <v>1046</v>
      </c>
      <c r="E306" s="43" t="s">
        <v>106</v>
      </c>
      <c r="F306" s="43" t="s">
        <v>1047</v>
      </c>
      <c r="G306" s="43" t="s">
        <v>625</v>
      </c>
      <c r="H306" s="43">
        <v>60</v>
      </c>
      <c r="I306" s="43">
        <v>10.249000000000001</v>
      </c>
      <c r="J306" s="28">
        <v>8.8500000000000005E-8</v>
      </c>
      <c r="K306" s="43" t="s">
        <v>1685</v>
      </c>
      <c r="L306" s="43" t="s">
        <v>65</v>
      </c>
      <c r="N306" s="43" t="s">
        <v>278</v>
      </c>
      <c r="O306" s="43">
        <v>434</v>
      </c>
      <c r="P306" s="43" t="s">
        <v>1046</v>
      </c>
      <c r="Q306" s="43" t="s">
        <v>621</v>
      </c>
      <c r="R306" s="43" t="s">
        <v>1047</v>
      </c>
      <c r="S306" s="43" t="s">
        <v>625</v>
      </c>
      <c r="T306" s="43">
        <v>10</v>
      </c>
      <c r="U306" s="43">
        <v>10.2431</v>
      </c>
      <c r="V306" s="28">
        <v>8.8450000000000001E-8</v>
      </c>
      <c r="W306" s="43" t="s">
        <v>1685</v>
      </c>
      <c r="X306" s="43" t="s">
        <v>65</v>
      </c>
    </row>
    <row r="307" spans="2:24" x14ac:dyDescent="0.2">
      <c r="B307" s="43" t="s">
        <v>278</v>
      </c>
      <c r="C307" s="43">
        <v>434</v>
      </c>
      <c r="D307" s="43" t="s">
        <v>1046</v>
      </c>
      <c r="E307" s="43" t="s">
        <v>106</v>
      </c>
      <c r="F307" s="43" t="s">
        <v>1048</v>
      </c>
      <c r="G307" s="43" t="s">
        <v>627</v>
      </c>
      <c r="H307" s="43">
        <v>60</v>
      </c>
      <c r="I307" s="43">
        <v>-43.457500000000003</v>
      </c>
      <c r="J307" s="28">
        <v>-3.7529999999999998E-7</v>
      </c>
      <c r="K307" s="43" t="s">
        <v>1685</v>
      </c>
      <c r="L307" s="43" t="s">
        <v>65</v>
      </c>
      <c r="N307" s="43" t="s">
        <v>278</v>
      </c>
      <c r="O307" s="43">
        <v>434</v>
      </c>
      <c r="P307" s="43" t="s">
        <v>1046</v>
      </c>
      <c r="Q307" s="43" t="s">
        <v>621</v>
      </c>
      <c r="R307" s="43" t="s">
        <v>1048</v>
      </c>
      <c r="S307" s="43" t="s">
        <v>627</v>
      </c>
      <c r="T307" s="43">
        <v>10</v>
      </c>
      <c r="U307" s="43">
        <v>-43.451599999999999</v>
      </c>
      <c r="V307" s="28">
        <v>-3.7520000000000002E-7</v>
      </c>
      <c r="W307" s="43" t="s">
        <v>1685</v>
      </c>
      <c r="X307" s="43" t="s">
        <v>65</v>
      </c>
    </row>
    <row r="308" spans="2:24" x14ac:dyDescent="0.2">
      <c r="B308" s="43" t="s">
        <v>327</v>
      </c>
      <c r="C308" s="43">
        <v>477</v>
      </c>
      <c r="D308" s="43" t="s">
        <v>1049</v>
      </c>
      <c r="E308" s="43" t="s">
        <v>106</v>
      </c>
      <c r="F308" s="43" t="s">
        <v>1050</v>
      </c>
      <c r="G308" s="43" t="s">
        <v>625</v>
      </c>
      <c r="H308" s="43">
        <v>60</v>
      </c>
      <c r="I308" s="43">
        <v>20.799299999999999</v>
      </c>
      <c r="J308" s="28">
        <v>1.3229999999999999E-7</v>
      </c>
      <c r="K308" s="43" t="s">
        <v>1685</v>
      </c>
      <c r="L308" s="43" t="s">
        <v>65</v>
      </c>
      <c r="N308" s="43" t="s">
        <v>327</v>
      </c>
      <c r="O308" s="43">
        <v>477</v>
      </c>
      <c r="P308" s="43" t="s">
        <v>1049</v>
      </c>
      <c r="Q308" s="43" t="s">
        <v>621</v>
      </c>
      <c r="R308" s="43" t="s">
        <v>1050</v>
      </c>
      <c r="S308" s="43" t="s">
        <v>625</v>
      </c>
      <c r="T308" s="43">
        <v>10</v>
      </c>
      <c r="U308" s="43">
        <v>20.794599999999999</v>
      </c>
      <c r="V308" s="28">
        <v>1.3229999999999999E-7</v>
      </c>
      <c r="W308" s="43" t="s">
        <v>1685</v>
      </c>
      <c r="X308" s="43" t="s">
        <v>65</v>
      </c>
    </row>
    <row r="309" spans="2:24" x14ac:dyDescent="0.2">
      <c r="B309" s="43" t="s">
        <v>327</v>
      </c>
      <c r="C309" s="43">
        <v>477</v>
      </c>
      <c r="D309" s="43" t="s">
        <v>1049</v>
      </c>
      <c r="E309" s="43" t="s">
        <v>106</v>
      </c>
      <c r="F309" s="43" t="s">
        <v>1051</v>
      </c>
      <c r="G309" s="43" t="s">
        <v>627</v>
      </c>
      <c r="H309" s="43">
        <v>60</v>
      </c>
      <c r="I309" s="43">
        <v>-55.815800000000003</v>
      </c>
      <c r="J309" s="28">
        <v>-3.551E-7</v>
      </c>
      <c r="K309" s="43" t="s">
        <v>1685</v>
      </c>
      <c r="L309" s="43" t="s">
        <v>65</v>
      </c>
      <c r="N309" s="43" t="s">
        <v>327</v>
      </c>
      <c r="O309" s="43">
        <v>477</v>
      </c>
      <c r="P309" s="43" t="s">
        <v>1049</v>
      </c>
      <c r="Q309" s="43" t="s">
        <v>621</v>
      </c>
      <c r="R309" s="43" t="s">
        <v>1051</v>
      </c>
      <c r="S309" s="43" t="s">
        <v>627</v>
      </c>
      <c r="T309" s="43">
        <v>10</v>
      </c>
      <c r="U309" s="43">
        <v>-55.811199999999999</v>
      </c>
      <c r="V309" s="28">
        <v>-3.551E-7</v>
      </c>
      <c r="W309" s="43" t="s">
        <v>1685</v>
      </c>
      <c r="X309" s="43" t="s">
        <v>65</v>
      </c>
    </row>
    <row r="310" spans="2:24" x14ac:dyDescent="0.2">
      <c r="B310" s="43" t="s">
        <v>327</v>
      </c>
      <c r="C310" s="43">
        <v>478</v>
      </c>
      <c r="D310" s="43" t="s">
        <v>1052</v>
      </c>
      <c r="E310" s="43" t="s">
        <v>106</v>
      </c>
      <c r="F310" s="43" t="s">
        <v>1053</v>
      </c>
      <c r="G310" s="43" t="s">
        <v>625</v>
      </c>
      <c r="H310" s="43">
        <v>60</v>
      </c>
      <c r="I310" s="43">
        <v>22.6631</v>
      </c>
      <c r="J310" s="28">
        <v>1.4210000000000001E-7</v>
      </c>
      <c r="K310" s="43" t="s">
        <v>1685</v>
      </c>
      <c r="L310" s="43" t="s">
        <v>65</v>
      </c>
      <c r="N310" s="43" t="s">
        <v>327</v>
      </c>
      <c r="O310" s="43">
        <v>478</v>
      </c>
      <c r="P310" s="43" t="s">
        <v>1052</v>
      </c>
      <c r="Q310" s="43" t="s">
        <v>621</v>
      </c>
      <c r="R310" s="43" t="s">
        <v>1053</v>
      </c>
      <c r="S310" s="43" t="s">
        <v>625</v>
      </c>
      <c r="T310" s="43">
        <v>10</v>
      </c>
      <c r="U310" s="43">
        <v>22.6584</v>
      </c>
      <c r="V310" s="28">
        <v>1.42E-7</v>
      </c>
      <c r="W310" s="43" t="s">
        <v>1685</v>
      </c>
      <c r="X310" s="43" t="s">
        <v>65</v>
      </c>
    </row>
    <row r="311" spans="2:24" x14ac:dyDescent="0.2">
      <c r="B311" s="43" t="s">
        <v>327</v>
      </c>
      <c r="C311" s="43">
        <v>478</v>
      </c>
      <c r="D311" s="43" t="s">
        <v>1052</v>
      </c>
      <c r="E311" s="43" t="s">
        <v>106</v>
      </c>
      <c r="F311" s="43" t="s">
        <v>1054</v>
      </c>
      <c r="G311" s="43" t="s">
        <v>627</v>
      </c>
      <c r="H311" s="43">
        <v>60</v>
      </c>
      <c r="I311" s="43">
        <v>-54.6646</v>
      </c>
      <c r="J311" s="28">
        <v>-3.4270000000000002E-7</v>
      </c>
      <c r="K311" s="43" t="s">
        <v>1685</v>
      </c>
      <c r="L311" s="43" t="s">
        <v>65</v>
      </c>
      <c r="N311" s="43" t="s">
        <v>327</v>
      </c>
      <c r="O311" s="43">
        <v>478</v>
      </c>
      <c r="P311" s="43" t="s">
        <v>1052</v>
      </c>
      <c r="Q311" s="43" t="s">
        <v>621</v>
      </c>
      <c r="R311" s="43" t="s">
        <v>1054</v>
      </c>
      <c r="S311" s="43" t="s">
        <v>627</v>
      </c>
      <c r="T311" s="43">
        <v>10</v>
      </c>
      <c r="U311" s="43">
        <v>-54.6601</v>
      </c>
      <c r="V311" s="28">
        <v>-3.4270000000000002E-7</v>
      </c>
      <c r="W311" s="43" t="s">
        <v>1685</v>
      </c>
      <c r="X311" s="43" t="s">
        <v>65</v>
      </c>
    </row>
    <row r="312" spans="2:24" x14ac:dyDescent="0.2">
      <c r="B312" s="43" t="s">
        <v>327</v>
      </c>
      <c r="C312" s="43">
        <v>479</v>
      </c>
      <c r="D312" s="43" t="s">
        <v>1052</v>
      </c>
      <c r="E312" s="43" t="s">
        <v>106</v>
      </c>
      <c r="F312" s="43" t="s">
        <v>1055</v>
      </c>
      <c r="G312" s="43" t="s">
        <v>625</v>
      </c>
      <c r="H312" s="43">
        <v>60</v>
      </c>
      <c r="I312" s="43">
        <v>23.683800000000002</v>
      </c>
      <c r="J312" s="28">
        <v>1.4630000000000001E-7</v>
      </c>
      <c r="K312" s="43" t="s">
        <v>1685</v>
      </c>
      <c r="L312" s="43" t="s">
        <v>65</v>
      </c>
      <c r="N312" s="43" t="s">
        <v>327</v>
      </c>
      <c r="O312" s="43">
        <v>479</v>
      </c>
      <c r="P312" s="43" t="s">
        <v>1052</v>
      </c>
      <c r="Q312" s="43" t="s">
        <v>621</v>
      </c>
      <c r="R312" s="43" t="s">
        <v>1055</v>
      </c>
      <c r="S312" s="43" t="s">
        <v>625</v>
      </c>
      <c r="T312" s="43">
        <v>10</v>
      </c>
      <c r="U312" s="43">
        <v>23.679200000000002</v>
      </c>
      <c r="V312" s="28">
        <v>1.462E-7</v>
      </c>
      <c r="W312" s="43" t="s">
        <v>1685</v>
      </c>
      <c r="X312" s="43" t="s">
        <v>65</v>
      </c>
    </row>
    <row r="313" spans="2:24" x14ac:dyDescent="0.2">
      <c r="B313" s="43" t="s">
        <v>327</v>
      </c>
      <c r="C313" s="43">
        <v>479</v>
      </c>
      <c r="D313" s="43" t="s">
        <v>1052</v>
      </c>
      <c r="E313" s="43" t="s">
        <v>106</v>
      </c>
      <c r="F313" s="43" t="s">
        <v>1056</v>
      </c>
      <c r="G313" s="43" t="s">
        <v>627</v>
      </c>
      <c r="H313" s="43">
        <v>60</v>
      </c>
      <c r="I313" s="43">
        <v>-54.767000000000003</v>
      </c>
      <c r="J313" s="28">
        <v>-3.382E-7</v>
      </c>
      <c r="K313" s="43" t="s">
        <v>1685</v>
      </c>
      <c r="L313" s="43" t="s">
        <v>65</v>
      </c>
      <c r="N313" s="43" t="s">
        <v>327</v>
      </c>
      <c r="O313" s="43">
        <v>479</v>
      </c>
      <c r="P313" s="43" t="s">
        <v>1052</v>
      </c>
      <c r="Q313" s="43" t="s">
        <v>621</v>
      </c>
      <c r="R313" s="43" t="s">
        <v>1056</v>
      </c>
      <c r="S313" s="43" t="s">
        <v>627</v>
      </c>
      <c r="T313" s="43">
        <v>10</v>
      </c>
      <c r="U313" s="43">
        <v>-54.762500000000003</v>
      </c>
      <c r="V313" s="28">
        <v>-3.382E-7</v>
      </c>
      <c r="W313" s="43" t="s">
        <v>1685</v>
      </c>
      <c r="X313" s="43" t="s">
        <v>65</v>
      </c>
    </row>
    <row r="314" spans="2:24" x14ac:dyDescent="0.2">
      <c r="B314" s="43" t="s">
        <v>327</v>
      </c>
      <c r="C314" s="43">
        <v>480</v>
      </c>
      <c r="D314" s="43" t="s">
        <v>1052</v>
      </c>
      <c r="E314" s="43" t="s">
        <v>106</v>
      </c>
      <c r="F314" s="43" t="s">
        <v>1057</v>
      </c>
      <c r="G314" s="43" t="s">
        <v>625</v>
      </c>
      <c r="H314" s="43">
        <v>60</v>
      </c>
      <c r="I314" s="43">
        <v>23.604600000000001</v>
      </c>
      <c r="J314" s="28">
        <v>1.48E-7</v>
      </c>
      <c r="K314" s="43" t="s">
        <v>1685</v>
      </c>
      <c r="L314" s="43" t="s">
        <v>65</v>
      </c>
      <c r="N314" s="43" t="s">
        <v>327</v>
      </c>
      <c r="O314" s="43">
        <v>480</v>
      </c>
      <c r="P314" s="43" t="s">
        <v>1052</v>
      </c>
      <c r="Q314" s="43" t="s">
        <v>621</v>
      </c>
      <c r="R314" s="43" t="s">
        <v>1057</v>
      </c>
      <c r="S314" s="43" t="s">
        <v>625</v>
      </c>
      <c r="T314" s="43">
        <v>10</v>
      </c>
      <c r="U314" s="43">
        <v>23.6</v>
      </c>
      <c r="V314" s="28">
        <v>1.4789999999999999E-7</v>
      </c>
      <c r="W314" s="43" t="s">
        <v>1685</v>
      </c>
      <c r="X314" s="43" t="s">
        <v>65</v>
      </c>
    </row>
    <row r="315" spans="2:24" x14ac:dyDescent="0.2">
      <c r="B315" s="43" t="s">
        <v>327</v>
      </c>
      <c r="C315" s="43">
        <v>480</v>
      </c>
      <c r="D315" s="43" t="s">
        <v>1052</v>
      </c>
      <c r="E315" s="43" t="s">
        <v>106</v>
      </c>
      <c r="F315" s="43" t="s">
        <v>1058</v>
      </c>
      <c r="G315" s="43" t="s">
        <v>627</v>
      </c>
      <c r="H315" s="43">
        <v>60</v>
      </c>
      <c r="I315" s="43">
        <v>-57.692599999999999</v>
      </c>
      <c r="J315" s="28">
        <v>-3.6170000000000002E-7</v>
      </c>
      <c r="K315" s="43" t="s">
        <v>1685</v>
      </c>
      <c r="L315" s="43" t="s">
        <v>65</v>
      </c>
      <c r="N315" s="43" t="s">
        <v>327</v>
      </c>
      <c r="O315" s="43">
        <v>480</v>
      </c>
      <c r="P315" s="43" t="s">
        <v>1052</v>
      </c>
      <c r="Q315" s="43" t="s">
        <v>621</v>
      </c>
      <c r="R315" s="43" t="s">
        <v>1058</v>
      </c>
      <c r="S315" s="43" t="s">
        <v>627</v>
      </c>
      <c r="T315" s="43">
        <v>10</v>
      </c>
      <c r="U315" s="43">
        <v>-57.687899999999999</v>
      </c>
      <c r="V315" s="28">
        <v>-3.6160000000000001E-7</v>
      </c>
      <c r="W315" s="43" t="s">
        <v>1685</v>
      </c>
      <c r="X315" s="43" t="s">
        <v>65</v>
      </c>
    </row>
    <row r="316" spans="2:24" x14ac:dyDescent="0.2">
      <c r="B316" s="43" t="s">
        <v>327</v>
      </c>
      <c r="C316" s="43">
        <v>481</v>
      </c>
      <c r="D316" s="43" t="s">
        <v>1059</v>
      </c>
      <c r="E316" s="43" t="s">
        <v>106</v>
      </c>
      <c r="F316" s="43" t="s">
        <v>1060</v>
      </c>
      <c r="G316" s="43" t="s">
        <v>625</v>
      </c>
      <c r="H316" s="43">
        <v>60</v>
      </c>
      <c r="I316" s="43">
        <v>23.027100000000001</v>
      </c>
      <c r="J316" s="28">
        <v>1.4649999999999999E-7</v>
      </c>
      <c r="K316" s="43" t="s">
        <v>1685</v>
      </c>
      <c r="L316" s="43" t="s">
        <v>65</v>
      </c>
      <c r="N316" s="43" t="s">
        <v>327</v>
      </c>
      <c r="O316" s="43">
        <v>481</v>
      </c>
      <c r="P316" s="43" t="s">
        <v>1059</v>
      </c>
      <c r="Q316" s="43" t="s">
        <v>621</v>
      </c>
      <c r="R316" s="43" t="s">
        <v>1060</v>
      </c>
      <c r="S316" s="43" t="s">
        <v>625</v>
      </c>
      <c r="T316" s="43">
        <v>10</v>
      </c>
      <c r="U316" s="43">
        <v>23.022400000000001</v>
      </c>
      <c r="V316" s="28">
        <v>1.4649999999999999E-7</v>
      </c>
      <c r="W316" s="43" t="s">
        <v>1685</v>
      </c>
      <c r="X316" s="43" t="s">
        <v>65</v>
      </c>
    </row>
    <row r="317" spans="2:24" x14ac:dyDescent="0.2">
      <c r="B317" s="43" t="s">
        <v>327</v>
      </c>
      <c r="C317" s="43">
        <v>481</v>
      </c>
      <c r="D317" s="43" t="s">
        <v>1059</v>
      </c>
      <c r="E317" s="43" t="s">
        <v>106</v>
      </c>
      <c r="F317" s="43" t="s">
        <v>1061</v>
      </c>
      <c r="G317" s="43" t="s">
        <v>627</v>
      </c>
      <c r="H317" s="43">
        <v>60</v>
      </c>
      <c r="I317" s="43">
        <v>-58.209600000000002</v>
      </c>
      <c r="J317" s="28">
        <v>-3.7039999999999998E-7</v>
      </c>
      <c r="K317" s="43" t="s">
        <v>1685</v>
      </c>
      <c r="L317" s="43" t="s">
        <v>65</v>
      </c>
      <c r="N317" s="43" t="s">
        <v>327</v>
      </c>
      <c r="O317" s="43">
        <v>481</v>
      </c>
      <c r="P317" s="43" t="s">
        <v>1059</v>
      </c>
      <c r="Q317" s="43" t="s">
        <v>621</v>
      </c>
      <c r="R317" s="43" t="s">
        <v>1061</v>
      </c>
      <c r="S317" s="43" t="s">
        <v>627</v>
      </c>
      <c r="T317" s="43">
        <v>10</v>
      </c>
      <c r="U317" s="43">
        <v>-58.204900000000002</v>
      </c>
      <c r="V317" s="28">
        <v>-3.7029999999999997E-7</v>
      </c>
      <c r="W317" s="43" t="s">
        <v>1685</v>
      </c>
      <c r="X317" s="43" t="s">
        <v>65</v>
      </c>
    </row>
    <row r="318" spans="2:24" x14ac:dyDescent="0.2">
      <c r="B318" s="43" t="s">
        <v>327</v>
      </c>
      <c r="C318" s="43">
        <v>459</v>
      </c>
      <c r="D318" s="43" t="s">
        <v>1062</v>
      </c>
      <c r="E318" s="43" t="s">
        <v>106</v>
      </c>
      <c r="F318" s="43" t="s">
        <v>1063</v>
      </c>
      <c r="G318" s="43" t="s">
        <v>625</v>
      </c>
      <c r="H318" s="43">
        <v>60</v>
      </c>
      <c r="I318" s="43">
        <v>-44.4499</v>
      </c>
      <c r="J318" s="28">
        <v>-3.4050000000000001E-7</v>
      </c>
      <c r="K318" s="43" t="s">
        <v>1685</v>
      </c>
      <c r="L318" s="43" t="s">
        <v>65</v>
      </c>
      <c r="N318" s="43" t="s">
        <v>327</v>
      </c>
      <c r="O318" s="43">
        <v>459</v>
      </c>
      <c r="P318" s="43" t="s">
        <v>1062</v>
      </c>
      <c r="Q318" s="43" t="s">
        <v>621</v>
      </c>
      <c r="R318" s="43" t="s">
        <v>1063</v>
      </c>
      <c r="S318" s="43" t="s">
        <v>625</v>
      </c>
      <c r="T318" s="43">
        <v>10</v>
      </c>
      <c r="U318" s="43">
        <v>-44.450899999999997</v>
      </c>
      <c r="V318" s="28">
        <v>-3.4050000000000001E-7</v>
      </c>
      <c r="W318" s="43" t="s">
        <v>1685</v>
      </c>
      <c r="X318" s="43" t="s">
        <v>65</v>
      </c>
    </row>
    <row r="319" spans="2:24" x14ac:dyDescent="0.2">
      <c r="B319" s="43" t="s">
        <v>327</v>
      </c>
      <c r="C319" s="43">
        <v>459</v>
      </c>
      <c r="D319" s="43" t="s">
        <v>1062</v>
      </c>
      <c r="E319" s="43" t="s">
        <v>106</v>
      </c>
      <c r="F319" s="43" t="s">
        <v>1064</v>
      </c>
      <c r="G319" s="43" t="s">
        <v>627</v>
      </c>
      <c r="H319" s="43">
        <v>60</v>
      </c>
      <c r="I319" s="43">
        <v>-40.340600000000002</v>
      </c>
      <c r="J319" s="28">
        <v>-3.0899999999999997E-7</v>
      </c>
      <c r="K319" s="43" t="s">
        <v>1685</v>
      </c>
      <c r="L319" s="43" t="s">
        <v>65</v>
      </c>
      <c r="N319" s="43" t="s">
        <v>327</v>
      </c>
      <c r="O319" s="43">
        <v>459</v>
      </c>
      <c r="P319" s="43" t="s">
        <v>1062</v>
      </c>
      <c r="Q319" s="43" t="s">
        <v>621</v>
      </c>
      <c r="R319" s="43" t="s">
        <v>1064</v>
      </c>
      <c r="S319" s="43" t="s">
        <v>627</v>
      </c>
      <c r="T319" s="43">
        <v>10</v>
      </c>
      <c r="U319" s="43">
        <v>-40.340299999999999</v>
      </c>
      <c r="V319" s="28">
        <v>-3.0899999999999997E-7</v>
      </c>
      <c r="W319" s="43" t="s">
        <v>1685</v>
      </c>
      <c r="X319" s="43" t="s">
        <v>65</v>
      </c>
    </row>
    <row r="320" spans="2:24" x14ac:dyDescent="0.2">
      <c r="B320" s="43" t="s">
        <v>327</v>
      </c>
      <c r="C320" s="43">
        <v>462</v>
      </c>
      <c r="D320" s="43" t="s">
        <v>1065</v>
      </c>
      <c r="E320" s="43" t="s">
        <v>106</v>
      </c>
      <c r="F320" s="43" t="s">
        <v>1066</v>
      </c>
      <c r="G320" s="43" t="s">
        <v>625</v>
      </c>
      <c r="H320" s="43">
        <v>60</v>
      </c>
      <c r="I320" s="43">
        <v>-58.6633</v>
      </c>
      <c r="J320" s="28">
        <v>-3.6790000000000001E-7</v>
      </c>
      <c r="K320" s="43" t="s">
        <v>1685</v>
      </c>
      <c r="L320" s="43" t="s">
        <v>65</v>
      </c>
      <c r="N320" s="43" t="s">
        <v>327</v>
      </c>
      <c r="O320" s="43">
        <v>462</v>
      </c>
      <c r="P320" s="43" t="s">
        <v>1065</v>
      </c>
      <c r="Q320" s="43" t="s">
        <v>621</v>
      </c>
      <c r="R320" s="43" t="s">
        <v>1066</v>
      </c>
      <c r="S320" s="43" t="s">
        <v>625</v>
      </c>
      <c r="T320" s="43">
        <v>10</v>
      </c>
      <c r="U320" s="43">
        <v>-58.664099999999998</v>
      </c>
      <c r="V320" s="28">
        <v>-3.6790000000000001E-7</v>
      </c>
      <c r="W320" s="43" t="s">
        <v>1685</v>
      </c>
      <c r="X320" s="43" t="s">
        <v>65</v>
      </c>
    </row>
    <row r="321" spans="2:24" x14ac:dyDescent="0.2">
      <c r="B321" s="43" t="s">
        <v>327</v>
      </c>
      <c r="C321" s="43">
        <v>462</v>
      </c>
      <c r="D321" s="43" t="s">
        <v>1065</v>
      </c>
      <c r="E321" s="43" t="s">
        <v>106</v>
      </c>
      <c r="F321" s="43" t="s">
        <v>1067</v>
      </c>
      <c r="G321" s="43" t="s">
        <v>627</v>
      </c>
      <c r="H321" s="43">
        <v>60</v>
      </c>
      <c r="I321" s="43">
        <v>-58.108499999999999</v>
      </c>
      <c r="J321" s="28">
        <v>-3.6440000000000001E-7</v>
      </c>
      <c r="K321" s="43" t="s">
        <v>1685</v>
      </c>
      <c r="L321" s="43" t="s">
        <v>65</v>
      </c>
      <c r="N321" s="43" t="s">
        <v>327</v>
      </c>
      <c r="O321" s="43">
        <v>462</v>
      </c>
      <c r="P321" s="43" t="s">
        <v>1065</v>
      </c>
      <c r="Q321" s="43" t="s">
        <v>621</v>
      </c>
      <c r="R321" s="43" t="s">
        <v>1067</v>
      </c>
      <c r="S321" s="43" t="s">
        <v>627</v>
      </c>
      <c r="T321" s="43">
        <v>10</v>
      </c>
      <c r="U321" s="43">
        <v>-58.107799999999997</v>
      </c>
      <c r="V321" s="28">
        <v>-3.6440000000000001E-7</v>
      </c>
      <c r="W321" s="43" t="s">
        <v>1685</v>
      </c>
      <c r="X321" s="43" t="s">
        <v>65</v>
      </c>
    </row>
    <row r="322" spans="2:24" x14ac:dyDescent="0.2">
      <c r="B322" s="43" t="s">
        <v>327</v>
      </c>
      <c r="C322" s="43">
        <v>465</v>
      </c>
      <c r="D322" s="43" t="s">
        <v>1068</v>
      </c>
      <c r="E322" s="43" t="s">
        <v>106</v>
      </c>
      <c r="F322" s="43" t="s">
        <v>1069</v>
      </c>
      <c r="G322" s="43" t="s">
        <v>625</v>
      </c>
      <c r="H322" s="43">
        <v>60</v>
      </c>
      <c r="I322" s="43">
        <v>-62.481499999999997</v>
      </c>
      <c r="J322" s="28">
        <v>-3.918E-7</v>
      </c>
      <c r="K322" s="43" t="s">
        <v>1685</v>
      </c>
      <c r="L322" s="43" t="s">
        <v>65</v>
      </c>
      <c r="N322" s="43" t="s">
        <v>327</v>
      </c>
      <c r="O322" s="43">
        <v>465</v>
      </c>
      <c r="P322" s="43" t="s">
        <v>1068</v>
      </c>
      <c r="Q322" s="43" t="s">
        <v>621</v>
      </c>
      <c r="R322" s="43" t="s">
        <v>1069</v>
      </c>
      <c r="S322" s="43" t="s">
        <v>625</v>
      </c>
      <c r="T322" s="43">
        <v>10</v>
      </c>
      <c r="U322" s="43">
        <v>-62.482300000000002</v>
      </c>
      <c r="V322" s="28">
        <v>-3.918E-7</v>
      </c>
      <c r="W322" s="43" t="s">
        <v>1685</v>
      </c>
      <c r="X322" s="43" t="s">
        <v>65</v>
      </c>
    </row>
    <row r="323" spans="2:24" x14ac:dyDescent="0.2">
      <c r="B323" s="43" t="s">
        <v>327</v>
      </c>
      <c r="C323" s="43">
        <v>465</v>
      </c>
      <c r="D323" s="43" t="s">
        <v>1068</v>
      </c>
      <c r="E323" s="43" t="s">
        <v>106</v>
      </c>
      <c r="F323" s="43" t="s">
        <v>1070</v>
      </c>
      <c r="G323" s="43" t="s">
        <v>627</v>
      </c>
      <c r="H323" s="43">
        <v>60</v>
      </c>
      <c r="I323" s="43">
        <v>-54.764400000000002</v>
      </c>
      <c r="J323" s="28">
        <v>-3.4340000000000002E-7</v>
      </c>
      <c r="K323" s="43" t="s">
        <v>1685</v>
      </c>
      <c r="L323" s="43" t="s">
        <v>65</v>
      </c>
      <c r="N323" s="43" t="s">
        <v>327</v>
      </c>
      <c r="O323" s="43">
        <v>465</v>
      </c>
      <c r="P323" s="43" t="s">
        <v>1068</v>
      </c>
      <c r="Q323" s="43" t="s">
        <v>621</v>
      </c>
      <c r="R323" s="43" t="s">
        <v>1070</v>
      </c>
      <c r="S323" s="43" t="s">
        <v>627</v>
      </c>
      <c r="T323" s="43">
        <v>10</v>
      </c>
      <c r="U323" s="43">
        <v>-54.763599999999997</v>
      </c>
      <c r="V323" s="28">
        <v>-3.4340000000000002E-7</v>
      </c>
      <c r="W323" s="43" t="s">
        <v>1685</v>
      </c>
      <c r="X323" s="43" t="s">
        <v>65</v>
      </c>
    </row>
    <row r="324" spans="2:24" x14ac:dyDescent="0.2">
      <c r="B324" s="43" t="s">
        <v>327</v>
      </c>
      <c r="C324" s="43">
        <v>468</v>
      </c>
      <c r="D324" s="43" t="s">
        <v>1071</v>
      </c>
      <c r="E324" s="43" t="s">
        <v>106</v>
      </c>
      <c r="F324" s="43" t="s">
        <v>1072</v>
      </c>
      <c r="G324" s="43" t="s">
        <v>625</v>
      </c>
      <c r="H324" s="43">
        <v>60</v>
      </c>
      <c r="I324" s="43">
        <v>-62.532899999999998</v>
      </c>
      <c r="J324" s="28">
        <v>-3.9210000000000002E-7</v>
      </c>
      <c r="K324" s="43" t="s">
        <v>1685</v>
      </c>
      <c r="L324" s="43" t="s">
        <v>65</v>
      </c>
      <c r="N324" s="43" t="s">
        <v>327</v>
      </c>
      <c r="O324" s="43">
        <v>468</v>
      </c>
      <c r="P324" s="43" t="s">
        <v>1071</v>
      </c>
      <c r="Q324" s="43" t="s">
        <v>621</v>
      </c>
      <c r="R324" s="43" t="s">
        <v>1072</v>
      </c>
      <c r="S324" s="43" t="s">
        <v>625</v>
      </c>
      <c r="T324" s="43">
        <v>10</v>
      </c>
      <c r="U324" s="43">
        <v>-62.533700000000003</v>
      </c>
      <c r="V324" s="28">
        <v>-3.9219999999999998E-7</v>
      </c>
      <c r="W324" s="43" t="s">
        <v>1685</v>
      </c>
      <c r="X324" s="43" t="s">
        <v>65</v>
      </c>
    </row>
    <row r="325" spans="2:24" x14ac:dyDescent="0.2">
      <c r="B325" s="43" t="s">
        <v>327</v>
      </c>
      <c r="C325" s="43">
        <v>468</v>
      </c>
      <c r="D325" s="43" t="s">
        <v>1071</v>
      </c>
      <c r="E325" s="43" t="s">
        <v>106</v>
      </c>
      <c r="F325" s="43" t="s">
        <v>1073</v>
      </c>
      <c r="G325" s="43" t="s">
        <v>627</v>
      </c>
      <c r="H325" s="43">
        <v>60</v>
      </c>
      <c r="I325" s="43">
        <v>-54.811300000000003</v>
      </c>
      <c r="J325" s="28">
        <v>-3.4369999999999999E-7</v>
      </c>
      <c r="K325" s="43" t="s">
        <v>1685</v>
      </c>
      <c r="L325" s="43" t="s">
        <v>65</v>
      </c>
      <c r="N325" s="43" t="s">
        <v>327</v>
      </c>
      <c r="O325" s="43">
        <v>468</v>
      </c>
      <c r="P325" s="43" t="s">
        <v>1071</v>
      </c>
      <c r="Q325" s="43" t="s">
        <v>621</v>
      </c>
      <c r="R325" s="43" t="s">
        <v>1073</v>
      </c>
      <c r="S325" s="43" t="s">
        <v>627</v>
      </c>
      <c r="T325" s="43">
        <v>10</v>
      </c>
      <c r="U325" s="43">
        <v>-54.810499999999998</v>
      </c>
      <c r="V325" s="28">
        <v>-3.4369999999999999E-7</v>
      </c>
      <c r="W325" s="43" t="s">
        <v>1685</v>
      </c>
      <c r="X325" s="43" t="s">
        <v>65</v>
      </c>
    </row>
    <row r="326" spans="2:24" x14ac:dyDescent="0.2">
      <c r="B326" s="43" t="s">
        <v>327</v>
      </c>
      <c r="C326" s="43">
        <v>471</v>
      </c>
      <c r="D326" s="43" t="s">
        <v>1074</v>
      </c>
      <c r="E326" s="43" t="s">
        <v>106</v>
      </c>
      <c r="F326" s="43" t="s">
        <v>1075</v>
      </c>
      <c r="G326" s="43" t="s">
        <v>625</v>
      </c>
      <c r="H326" s="43">
        <v>60</v>
      </c>
      <c r="I326" s="43">
        <v>-58.972499999999997</v>
      </c>
      <c r="J326" s="28">
        <v>-3.6979999999999999E-7</v>
      </c>
      <c r="K326" s="43" t="s">
        <v>1685</v>
      </c>
      <c r="L326" s="43" t="s">
        <v>65</v>
      </c>
      <c r="N326" s="43" t="s">
        <v>327</v>
      </c>
      <c r="O326" s="43">
        <v>471</v>
      </c>
      <c r="P326" s="43" t="s">
        <v>1074</v>
      </c>
      <c r="Q326" s="43" t="s">
        <v>621</v>
      </c>
      <c r="R326" s="43" t="s">
        <v>1075</v>
      </c>
      <c r="S326" s="43" t="s">
        <v>625</v>
      </c>
      <c r="T326" s="43">
        <v>10</v>
      </c>
      <c r="U326" s="43">
        <v>-58.973300000000002</v>
      </c>
      <c r="V326" s="28">
        <v>-3.6979999999999999E-7</v>
      </c>
      <c r="W326" s="43" t="s">
        <v>1685</v>
      </c>
      <c r="X326" s="43" t="s">
        <v>65</v>
      </c>
    </row>
    <row r="327" spans="2:24" x14ac:dyDescent="0.2">
      <c r="B327" s="43" t="s">
        <v>327</v>
      </c>
      <c r="C327" s="43">
        <v>471</v>
      </c>
      <c r="D327" s="43" t="s">
        <v>1074</v>
      </c>
      <c r="E327" s="43" t="s">
        <v>106</v>
      </c>
      <c r="F327" s="43" t="s">
        <v>1076</v>
      </c>
      <c r="G327" s="43" t="s">
        <v>627</v>
      </c>
      <c r="H327" s="43">
        <v>60</v>
      </c>
      <c r="I327" s="43">
        <v>-58.484400000000001</v>
      </c>
      <c r="J327" s="28">
        <v>-3.6679999999999998E-7</v>
      </c>
      <c r="K327" s="43" t="s">
        <v>1685</v>
      </c>
      <c r="L327" s="43" t="s">
        <v>65</v>
      </c>
      <c r="N327" s="43" t="s">
        <v>327</v>
      </c>
      <c r="O327" s="43">
        <v>471</v>
      </c>
      <c r="P327" s="43" t="s">
        <v>1074</v>
      </c>
      <c r="Q327" s="43" t="s">
        <v>621</v>
      </c>
      <c r="R327" s="43" t="s">
        <v>1076</v>
      </c>
      <c r="S327" s="43" t="s">
        <v>627</v>
      </c>
      <c r="T327" s="43">
        <v>10</v>
      </c>
      <c r="U327" s="43">
        <v>-58.483499999999999</v>
      </c>
      <c r="V327" s="28">
        <v>-3.6679999999999998E-7</v>
      </c>
      <c r="W327" s="43" t="s">
        <v>1685</v>
      </c>
      <c r="X327" s="43" t="s">
        <v>65</v>
      </c>
    </row>
    <row r="328" spans="2:24" x14ac:dyDescent="0.2">
      <c r="B328" s="43" t="s">
        <v>327</v>
      </c>
      <c r="C328" s="43">
        <v>474</v>
      </c>
      <c r="D328" s="43" t="s">
        <v>1077</v>
      </c>
      <c r="E328" s="43" t="s">
        <v>106</v>
      </c>
      <c r="F328" s="43" t="s">
        <v>1078</v>
      </c>
      <c r="G328" s="43" t="s">
        <v>625</v>
      </c>
      <c r="H328" s="43">
        <v>60</v>
      </c>
      <c r="I328" s="43">
        <v>-51.151600000000002</v>
      </c>
      <c r="J328" s="28">
        <v>-3.918E-7</v>
      </c>
      <c r="K328" s="43" t="s">
        <v>1685</v>
      </c>
      <c r="L328" s="43" t="s">
        <v>65</v>
      </c>
      <c r="N328" s="43" t="s">
        <v>327</v>
      </c>
      <c r="O328" s="43">
        <v>474</v>
      </c>
      <c r="P328" s="43" t="s">
        <v>1077</v>
      </c>
      <c r="Q328" s="43" t="s">
        <v>621</v>
      </c>
      <c r="R328" s="43" t="s">
        <v>1078</v>
      </c>
      <c r="S328" s="43" t="s">
        <v>625</v>
      </c>
      <c r="T328" s="43">
        <v>10</v>
      </c>
      <c r="U328" s="43">
        <v>-51.151899999999998</v>
      </c>
      <c r="V328" s="28">
        <v>-3.918E-7</v>
      </c>
      <c r="W328" s="43" t="s">
        <v>1685</v>
      </c>
      <c r="X328" s="43" t="s">
        <v>65</v>
      </c>
    </row>
    <row r="329" spans="2:24" x14ac:dyDescent="0.2">
      <c r="B329" s="43" t="s">
        <v>327</v>
      </c>
      <c r="C329" s="43">
        <v>474</v>
      </c>
      <c r="D329" s="43" t="s">
        <v>1077</v>
      </c>
      <c r="E329" s="43" t="s">
        <v>106</v>
      </c>
      <c r="F329" s="43" t="s">
        <v>1079</v>
      </c>
      <c r="G329" s="43" t="s">
        <v>627</v>
      </c>
      <c r="H329" s="43">
        <v>60</v>
      </c>
      <c r="I329" s="43">
        <v>-46.447699999999998</v>
      </c>
      <c r="J329" s="28">
        <v>-3.558E-7</v>
      </c>
      <c r="K329" s="43" t="s">
        <v>1685</v>
      </c>
      <c r="L329" s="43" t="s">
        <v>65</v>
      </c>
      <c r="N329" s="43" t="s">
        <v>327</v>
      </c>
      <c r="O329" s="43">
        <v>474</v>
      </c>
      <c r="P329" s="43" t="s">
        <v>1077</v>
      </c>
      <c r="Q329" s="43" t="s">
        <v>621</v>
      </c>
      <c r="R329" s="43" t="s">
        <v>1079</v>
      </c>
      <c r="S329" s="43" t="s">
        <v>627</v>
      </c>
      <c r="T329" s="43">
        <v>10</v>
      </c>
      <c r="U329" s="43">
        <v>-46.4467</v>
      </c>
      <c r="V329" s="28">
        <v>-3.558E-7</v>
      </c>
      <c r="W329" s="43" t="s">
        <v>1685</v>
      </c>
      <c r="X329" s="43" t="s">
        <v>65</v>
      </c>
    </row>
    <row r="330" spans="2:24" x14ac:dyDescent="0.2">
      <c r="B330" s="43" t="s">
        <v>327</v>
      </c>
      <c r="C330" s="43">
        <v>482</v>
      </c>
      <c r="D330" s="43" t="s">
        <v>1080</v>
      </c>
      <c r="E330" s="43" t="s">
        <v>106</v>
      </c>
      <c r="F330" s="43" t="s">
        <v>1081</v>
      </c>
      <c r="G330" s="43" t="s">
        <v>625</v>
      </c>
      <c r="H330" s="43">
        <v>60</v>
      </c>
      <c r="I330" s="43">
        <v>15.247</v>
      </c>
      <c r="J330" s="28">
        <v>9.558E-8</v>
      </c>
      <c r="K330" s="43" t="s">
        <v>1685</v>
      </c>
      <c r="L330" s="43" t="s">
        <v>65</v>
      </c>
      <c r="N330" s="43" t="s">
        <v>327</v>
      </c>
      <c r="O330" s="43">
        <v>482</v>
      </c>
      <c r="P330" s="43" t="s">
        <v>1080</v>
      </c>
      <c r="Q330" s="43" t="s">
        <v>621</v>
      </c>
      <c r="R330" s="43" t="s">
        <v>1081</v>
      </c>
      <c r="S330" s="43" t="s">
        <v>625</v>
      </c>
      <c r="T330" s="43">
        <v>10</v>
      </c>
      <c r="U330" s="43">
        <v>15.2424</v>
      </c>
      <c r="V330" s="28">
        <v>9.5550000000000005E-8</v>
      </c>
      <c r="W330" s="43" t="s">
        <v>1685</v>
      </c>
      <c r="X330" s="43" t="s">
        <v>65</v>
      </c>
    </row>
    <row r="331" spans="2:24" x14ac:dyDescent="0.2">
      <c r="B331" s="43" t="s">
        <v>327</v>
      </c>
      <c r="C331" s="43">
        <v>482</v>
      </c>
      <c r="D331" s="43" t="s">
        <v>1080</v>
      </c>
      <c r="E331" s="43" t="s">
        <v>106</v>
      </c>
      <c r="F331" s="43" t="s">
        <v>1082</v>
      </c>
      <c r="G331" s="43" t="s">
        <v>627</v>
      </c>
      <c r="H331" s="43">
        <v>60</v>
      </c>
      <c r="I331" s="43">
        <v>-54.824399999999997</v>
      </c>
      <c r="J331" s="28">
        <v>-3.4369999999999999E-7</v>
      </c>
      <c r="K331" s="43" t="s">
        <v>1685</v>
      </c>
      <c r="L331" s="43" t="s">
        <v>65</v>
      </c>
      <c r="N331" s="43" t="s">
        <v>327</v>
      </c>
      <c r="O331" s="43">
        <v>482</v>
      </c>
      <c r="P331" s="43" t="s">
        <v>1080</v>
      </c>
      <c r="Q331" s="43" t="s">
        <v>621</v>
      </c>
      <c r="R331" s="43" t="s">
        <v>1082</v>
      </c>
      <c r="S331" s="43" t="s">
        <v>627</v>
      </c>
      <c r="T331" s="43">
        <v>10</v>
      </c>
      <c r="U331" s="43">
        <v>-54.819899999999997</v>
      </c>
      <c r="V331" s="28">
        <v>-3.4369999999999999E-7</v>
      </c>
      <c r="W331" s="43" t="s">
        <v>1685</v>
      </c>
      <c r="X331" s="43" t="s">
        <v>65</v>
      </c>
    </row>
    <row r="332" spans="2:24" x14ac:dyDescent="0.2">
      <c r="B332" s="43" t="s">
        <v>327</v>
      </c>
      <c r="C332" s="43">
        <v>483</v>
      </c>
      <c r="D332" s="43" t="s">
        <v>1083</v>
      </c>
      <c r="E332" s="43" t="s">
        <v>106</v>
      </c>
      <c r="F332" s="43" t="s">
        <v>1084</v>
      </c>
      <c r="G332" s="43" t="s">
        <v>625</v>
      </c>
      <c r="H332" s="43">
        <v>60</v>
      </c>
      <c r="I332" s="43">
        <v>19.838699999999999</v>
      </c>
      <c r="J332" s="28">
        <v>1.244E-7</v>
      </c>
      <c r="K332" s="43" t="s">
        <v>1685</v>
      </c>
      <c r="L332" s="43" t="s">
        <v>65</v>
      </c>
      <c r="N332" s="43" t="s">
        <v>327</v>
      </c>
      <c r="O332" s="43">
        <v>483</v>
      </c>
      <c r="P332" s="43" t="s">
        <v>1083</v>
      </c>
      <c r="Q332" s="43" t="s">
        <v>621</v>
      </c>
      <c r="R332" s="43" t="s">
        <v>1084</v>
      </c>
      <c r="S332" s="43" t="s">
        <v>625</v>
      </c>
      <c r="T332" s="43">
        <v>10</v>
      </c>
      <c r="U332" s="43">
        <v>19.834099999999999</v>
      </c>
      <c r="V332" s="28">
        <v>1.2429999999999999E-7</v>
      </c>
      <c r="W332" s="43" t="s">
        <v>1685</v>
      </c>
      <c r="X332" s="43" t="s">
        <v>65</v>
      </c>
    </row>
    <row r="333" spans="2:24" x14ac:dyDescent="0.2">
      <c r="B333" s="43" t="s">
        <v>327</v>
      </c>
      <c r="C333" s="43">
        <v>483</v>
      </c>
      <c r="D333" s="43" t="s">
        <v>1083</v>
      </c>
      <c r="E333" s="43" t="s">
        <v>106</v>
      </c>
      <c r="F333" s="43" t="s">
        <v>1085</v>
      </c>
      <c r="G333" s="43" t="s">
        <v>627</v>
      </c>
      <c r="H333" s="43">
        <v>60</v>
      </c>
      <c r="I333" s="43">
        <v>-61.2179</v>
      </c>
      <c r="J333" s="28">
        <v>-3.8379999999999998E-7</v>
      </c>
      <c r="K333" s="43" t="s">
        <v>1685</v>
      </c>
      <c r="L333" s="43" t="s">
        <v>65</v>
      </c>
      <c r="N333" s="43" t="s">
        <v>327</v>
      </c>
      <c r="O333" s="43">
        <v>483</v>
      </c>
      <c r="P333" s="43" t="s">
        <v>1083</v>
      </c>
      <c r="Q333" s="43" t="s">
        <v>621</v>
      </c>
      <c r="R333" s="43" t="s">
        <v>1085</v>
      </c>
      <c r="S333" s="43" t="s">
        <v>627</v>
      </c>
      <c r="T333" s="43">
        <v>10</v>
      </c>
      <c r="U333" s="43">
        <v>-61.213299999999997</v>
      </c>
      <c r="V333" s="28">
        <v>-3.8369999999999997E-7</v>
      </c>
      <c r="W333" s="43" t="s">
        <v>1685</v>
      </c>
      <c r="X333" s="43" t="s">
        <v>65</v>
      </c>
    </row>
    <row r="334" spans="2:24" x14ac:dyDescent="0.2">
      <c r="B334" s="43" t="s">
        <v>327</v>
      </c>
      <c r="C334" s="43">
        <v>484</v>
      </c>
      <c r="D334" s="43" t="s">
        <v>1083</v>
      </c>
      <c r="E334" s="43" t="s">
        <v>106</v>
      </c>
      <c r="F334" s="43" t="s">
        <v>1086</v>
      </c>
      <c r="G334" s="43" t="s">
        <v>625</v>
      </c>
      <c r="H334" s="43">
        <v>60</v>
      </c>
      <c r="I334" s="43">
        <v>18.038</v>
      </c>
      <c r="J334" s="28">
        <v>1.148E-7</v>
      </c>
      <c r="K334" s="43" t="s">
        <v>1685</v>
      </c>
      <c r="L334" s="43" t="s">
        <v>65</v>
      </c>
      <c r="N334" s="43" t="s">
        <v>327</v>
      </c>
      <c r="O334" s="43">
        <v>484</v>
      </c>
      <c r="P334" s="43" t="s">
        <v>1083</v>
      </c>
      <c r="Q334" s="43" t="s">
        <v>621</v>
      </c>
      <c r="R334" s="43" t="s">
        <v>1086</v>
      </c>
      <c r="S334" s="43" t="s">
        <v>625</v>
      </c>
      <c r="T334" s="43">
        <v>10</v>
      </c>
      <c r="U334" s="43">
        <v>18.033300000000001</v>
      </c>
      <c r="V334" s="28">
        <v>1.147E-7</v>
      </c>
      <c r="W334" s="43" t="s">
        <v>1685</v>
      </c>
      <c r="X334" s="43" t="s">
        <v>65</v>
      </c>
    </row>
    <row r="335" spans="2:24" x14ac:dyDescent="0.2">
      <c r="B335" s="43" t="s">
        <v>327</v>
      </c>
      <c r="C335" s="43">
        <v>484</v>
      </c>
      <c r="D335" s="43" t="s">
        <v>1083</v>
      </c>
      <c r="E335" s="43" t="s">
        <v>106</v>
      </c>
      <c r="F335" s="43" t="s">
        <v>1087</v>
      </c>
      <c r="G335" s="43" t="s">
        <v>627</v>
      </c>
      <c r="H335" s="43">
        <v>60</v>
      </c>
      <c r="I335" s="43">
        <v>-61.712699999999998</v>
      </c>
      <c r="J335" s="28">
        <v>-3.9270000000000002E-7</v>
      </c>
      <c r="K335" s="43" t="s">
        <v>1685</v>
      </c>
      <c r="L335" s="43" t="s">
        <v>65</v>
      </c>
      <c r="N335" s="43" t="s">
        <v>327</v>
      </c>
      <c r="O335" s="43">
        <v>484</v>
      </c>
      <c r="P335" s="43" t="s">
        <v>1083</v>
      </c>
      <c r="Q335" s="43" t="s">
        <v>621</v>
      </c>
      <c r="R335" s="43" t="s">
        <v>1087</v>
      </c>
      <c r="S335" s="43" t="s">
        <v>627</v>
      </c>
      <c r="T335" s="43">
        <v>10</v>
      </c>
      <c r="U335" s="43">
        <v>-61.708100000000002</v>
      </c>
      <c r="V335" s="28">
        <v>-3.9260000000000001E-7</v>
      </c>
      <c r="W335" s="43" t="s">
        <v>1685</v>
      </c>
      <c r="X335" s="43" t="s">
        <v>65</v>
      </c>
    </row>
    <row r="336" spans="2:24" x14ac:dyDescent="0.2">
      <c r="B336" s="43" t="s">
        <v>327</v>
      </c>
      <c r="C336" s="43">
        <v>485</v>
      </c>
      <c r="D336" s="43" t="s">
        <v>1083</v>
      </c>
      <c r="E336" s="43" t="s">
        <v>106</v>
      </c>
      <c r="F336" s="43" t="s">
        <v>1088</v>
      </c>
      <c r="G336" s="43" t="s">
        <v>625</v>
      </c>
      <c r="H336" s="43">
        <v>60</v>
      </c>
      <c r="I336" s="43">
        <v>18.6904</v>
      </c>
      <c r="J336" s="28">
        <v>1.172E-7</v>
      </c>
      <c r="K336" s="43" t="s">
        <v>1685</v>
      </c>
      <c r="L336" s="43" t="s">
        <v>65</v>
      </c>
      <c r="N336" s="43" t="s">
        <v>327</v>
      </c>
      <c r="O336" s="43">
        <v>485</v>
      </c>
      <c r="P336" s="43" t="s">
        <v>1083</v>
      </c>
      <c r="Q336" s="43" t="s">
        <v>621</v>
      </c>
      <c r="R336" s="43" t="s">
        <v>1088</v>
      </c>
      <c r="S336" s="43" t="s">
        <v>625</v>
      </c>
      <c r="T336" s="43">
        <v>10</v>
      </c>
      <c r="U336" s="43">
        <v>18.6858</v>
      </c>
      <c r="V336" s="28">
        <v>1.171E-7</v>
      </c>
      <c r="W336" s="43" t="s">
        <v>1685</v>
      </c>
      <c r="X336" s="43" t="s">
        <v>65</v>
      </c>
    </row>
    <row r="337" spans="2:24" x14ac:dyDescent="0.2">
      <c r="B337" s="43" t="s">
        <v>327</v>
      </c>
      <c r="C337" s="43">
        <v>485</v>
      </c>
      <c r="D337" s="43" t="s">
        <v>1083</v>
      </c>
      <c r="E337" s="43" t="s">
        <v>106</v>
      </c>
      <c r="F337" s="43" t="s">
        <v>1089</v>
      </c>
      <c r="G337" s="43" t="s">
        <v>627</v>
      </c>
      <c r="H337" s="43">
        <v>60</v>
      </c>
      <c r="I337" s="43">
        <v>-58.042299999999997</v>
      </c>
      <c r="J337" s="28">
        <v>-3.6390000000000002E-7</v>
      </c>
      <c r="K337" s="43" t="s">
        <v>1685</v>
      </c>
      <c r="L337" s="43" t="s">
        <v>65</v>
      </c>
      <c r="N337" s="43" t="s">
        <v>327</v>
      </c>
      <c r="O337" s="43">
        <v>485</v>
      </c>
      <c r="P337" s="43" t="s">
        <v>1083</v>
      </c>
      <c r="Q337" s="43" t="s">
        <v>621</v>
      </c>
      <c r="R337" s="43" t="s">
        <v>1089</v>
      </c>
      <c r="S337" s="43" t="s">
        <v>627</v>
      </c>
      <c r="T337" s="43">
        <v>10</v>
      </c>
      <c r="U337" s="43">
        <v>-58.037799999999997</v>
      </c>
      <c r="V337" s="28">
        <v>-3.6380000000000002E-7</v>
      </c>
      <c r="W337" s="43" t="s">
        <v>1685</v>
      </c>
      <c r="X337" s="43" t="s">
        <v>65</v>
      </c>
    </row>
    <row r="338" spans="2:24" x14ac:dyDescent="0.2">
      <c r="B338" s="43" t="s">
        <v>327</v>
      </c>
      <c r="C338" s="43">
        <v>486</v>
      </c>
      <c r="D338" s="43" t="s">
        <v>1090</v>
      </c>
      <c r="E338" s="43" t="s">
        <v>106</v>
      </c>
      <c r="F338" s="43" t="s">
        <v>1091</v>
      </c>
      <c r="G338" s="43" t="s">
        <v>625</v>
      </c>
      <c r="H338" s="43">
        <v>60</v>
      </c>
      <c r="I338" s="43">
        <v>21.687799999999999</v>
      </c>
      <c r="J338" s="28">
        <v>1.36E-7</v>
      </c>
      <c r="K338" s="43" t="s">
        <v>1685</v>
      </c>
      <c r="L338" s="43" t="s">
        <v>65</v>
      </c>
      <c r="N338" s="43" t="s">
        <v>327</v>
      </c>
      <c r="O338" s="43">
        <v>486</v>
      </c>
      <c r="P338" s="43" t="s">
        <v>1090</v>
      </c>
      <c r="Q338" s="43" t="s">
        <v>621</v>
      </c>
      <c r="R338" s="43" t="s">
        <v>1091</v>
      </c>
      <c r="S338" s="43" t="s">
        <v>625</v>
      </c>
      <c r="T338" s="43">
        <v>10</v>
      </c>
      <c r="U338" s="43">
        <v>21.683399999999999</v>
      </c>
      <c r="V338" s="28">
        <v>1.3589999999999999E-7</v>
      </c>
      <c r="W338" s="43" t="s">
        <v>1685</v>
      </c>
      <c r="X338" s="43" t="s">
        <v>65</v>
      </c>
    </row>
    <row r="339" spans="2:24" x14ac:dyDescent="0.2">
      <c r="B339" s="43" t="s">
        <v>327</v>
      </c>
      <c r="C339" s="43">
        <v>486</v>
      </c>
      <c r="D339" s="43" t="s">
        <v>1090</v>
      </c>
      <c r="E339" s="43" t="s">
        <v>106</v>
      </c>
      <c r="F339" s="43" t="s">
        <v>1092</v>
      </c>
      <c r="G339" s="43" t="s">
        <v>627</v>
      </c>
      <c r="H339" s="43">
        <v>60</v>
      </c>
      <c r="I339" s="43">
        <v>-63.345399999999998</v>
      </c>
      <c r="J339" s="28">
        <v>-3.9709999999999998E-7</v>
      </c>
      <c r="K339" s="43" t="s">
        <v>1685</v>
      </c>
      <c r="L339" s="43" t="s">
        <v>65</v>
      </c>
      <c r="N339" s="43" t="s">
        <v>327</v>
      </c>
      <c r="O339" s="43">
        <v>486</v>
      </c>
      <c r="P339" s="43" t="s">
        <v>1090</v>
      </c>
      <c r="Q339" s="43" t="s">
        <v>621</v>
      </c>
      <c r="R339" s="43" t="s">
        <v>1092</v>
      </c>
      <c r="S339" s="43" t="s">
        <v>627</v>
      </c>
      <c r="T339" s="43">
        <v>10</v>
      </c>
      <c r="U339" s="43">
        <v>-63.340800000000002</v>
      </c>
      <c r="V339" s="28">
        <v>-3.9709999999999998E-7</v>
      </c>
      <c r="W339" s="43" t="s">
        <v>1685</v>
      </c>
      <c r="X339" s="43" t="s">
        <v>65</v>
      </c>
    </row>
    <row r="340" spans="2:24" x14ac:dyDescent="0.2">
      <c r="B340" s="43" t="s">
        <v>327</v>
      </c>
      <c r="C340" s="43">
        <v>460</v>
      </c>
      <c r="D340" s="43" t="s">
        <v>1093</v>
      </c>
      <c r="E340" s="43" t="s">
        <v>106</v>
      </c>
      <c r="F340" s="43" t="s">
        <v>1094</v>
      </c>
      <c r="G340" s="43" t="s">
        <v>625</v>
      </c>
      <c r="H340" s="43">
        <v>60</v>
      </c>
      <c r="I340" s="43">
        <v>-41.167099999999998</v>
      </c>
      <c r="J340" s="28">
        <v>-3.1240000000000002E-7</v>
      </c>
      <c r="K340" s="43" t="s">
        <v>1685</v>
      </c>
      <c r="L340" s="43" t="s">
        <v>65</v>
      </c>
      <c r="N340" s="43" t="s">
        <v>327</v>
      </c>
      <c r="O340" s="43">
        <v>460</v>
      </c>
      <c r="P340" s="43" t="s">
        <v>1093</v>
      </c>
      <c r="Q340" s="43" t="s">
        <v>621</v>
      </c>
      <c r="R340" s="43" t="s">
        <v>1094</v>
      </c>
      <c r="S340" s="43" t="s">
        <v>625</v>
      </c>
      <c r="T340" s="43">
        <v>10</v>
      </c>
      <c r="U340" s="43">
        <v>-41.168100000000003</v>
      </c>
      <c r="V340" s="28">
        <v>-3.1240000000000002E-7</v>
      </c>
      <c r="W340" s="43" t="s">
        <v>1685</v>
      </c>
      <c r="X340" s="43" t="s">
        <v>65</v>
      </c>
    </row>
    <row r="341" spans="2:24" x14ac:dyDescent="0.2">
      <c r="B341" s="43" t="s">
        <v>327</v>
      </c>
      <c r="C341" s="43">
        <v>460</v>
      </c>
      <c r="D341" s="43" t="s">
        <v>1093</v>
      </c>
      <c r="E341" s="43" t="s">
        <v>106</v>
      </c>
      <c r="F341" s="43" t="s">
        <v>1095</v>
      </c>
      <c r="G341" s="43" t="s">
        <v>627</v>
      </c>
      <c r="H341" s="43">
        <v>60</v>
      </c>
      <c r="I341" s="43">
        <v>-41.150799999999997</v>
      </c>
      <c r="J341" s="28">
        <v>-3.1230000000000001E-7</v>
      </c>
      <c r="K341" s="43" t="s">
        <v>1685</v>
      </c>
      <c r="L341" s="43" t="s">
        <v>65</v>
      </c>
      <c r="N341" s="43" t="s">
        <v>327</v>
      </c>
      <c r="O341" s="43">
        <v>460</v>
      </c>
      <c r="P341" s="43" t="s">
        <v>1093</v>
      </c>
      <c r="Q341" s="43" t="s">
        <v>621</v>
      </c>
      <c r="R341" s="43" t="s">
        <v>1095</v>
      </c>
      <c r="S341" s="43" t="s">
        <v>627</v>
      </c>
      <c r="T341" s="43">
        <v>10</v>
      </c>
      <c r="U341" s="43">
        <v>-41.150599999999997</v>
      </c>
      <c r="V341" s="28">
        <v>-3.1230000000000001E-7</v>
      </c>
      <c r="W341" s="43" t="s">
        <v>1685</v>
      </c>
      <c r="X341" s="43" t="s">
        <v>65</v>
      </c>
    </row>
    <row r="342" spans="2:24" x14ac:dyDescent="0.2">
      <c r="B342" s="43" t="s">
        <v>327</v>
      </c>
      <c r="C342" s="43">
        <v>463</v>
      </c>
      <c r="D342" s="43" t="s">
        <v>1096</v>
      </c>
      <c r="E342" s="43" t="s">
        <v>106</v>
      </c>
      <c r="F342" s="43" t="s">
        <v>1097</v>
      </c>
      <c r="G342" s="43" t="s">
        <v>625</v>
      </c>
      <c r="H342" s="43">
        <v>60</v>
      </c>
      <c r="I342" s="43">
        <v>-60.245100000000001</v>
      </c>
      <c r="J342" s="28">
        <v>-3.8130000000000001E-7</v>
      </c>
      <c r="K342" s="43" t="s">
        <v>1685</v>
      </c>
      <c r="L342" s="43" t="s">
        <v>65</v>
      </c>
      <c r="N342" s="43" t="s">
        <v>327</v>
      </c>
      <c r="O342" s="43">
        <v>463</v>
      </c>
      <c r="P342" s="43" t="s">
        <v>1096</v>
      </c>
      <c r="Q342" s="43" t="s">
        <v>621</v>
      </c>
      <c r="R342" s="43" t="s">
        <v>1097</v>
      </c>
      <c r="S342" s="43" t="s">
        <v>625</v>
      </c>
      <c r="T342" s="43">
        <v>10</v>
      </c>
      <c r="U342" s="43">
        <v>-60.245899999999999</v>
      </c>
      <c r="V342" s="28">
        <v>-3.8130000000000001E-7</v>
      </c>
      <c r="W342" s="43" t="s">
        <v>1685</v>
      </c>
      <c r="X342" s="43" t="s">
        <v>65</v>
      </c>
    </row>
    <row r="343" spans="2:24" x14ac:dyDescent="0.2">
      <c r="B343" s="43" t="s">
        <v>327</v>
      </c>
      <c r="C343" s="43">
        <v>463</v>
      </c>
      <c r="D343" s="43" t="s">
        <v>1096</v>
      </c>
      <c r="E343" s="43" t="s">
        <v>106</v>
      </c>
      <c r="F343" s="43" t="s">
        <v>1098</v>
      </c>
      <c r="G343" s="43" t="s">
        <v>627</v>
      </c>
      <c r="H343" s="43">
        <v>60</v>
      </c>
      <c r="I343" s="43">
        <v>-60.232700000000001</v>
      </c>
      <c r="J343" s="28">
        <v>-3.8130000000000001E-7</v>
      </c>
      <c r="K343" s="43" t="s">
        <v>1685</v>
      </c>
      <c r="L343" s="43" t="s">
        <v>65</v>
      </c>
      <c r="N343" s="43" t="s">
        <v>327</v>
      </c>
      <c r="O343" s="43">
        <v>463</v>
      </c>
      <c r="P343" s="43" t="s">
        <v>1096</v>
      </c>
      <c r="Q343" s="43" t="s">
        <v>621</v>
      </c>
      <c r="R343" s="43" t="s">
        <v>1098</v>
      </c>
      <c r="S343" s="43" t="s">
        <v>627</v>
      </c>
      <c r="T343" s="43">
        <v>10</v>
      </c>
      <c r="U343" s="43">
        <v>-60.231900000000003</v>
      </c>
      <c r="V343" s="28">
        <v>-3.812E-7</v>
      </c>
      <c r="W343" s="43" t="s">
        <v>1685</v>
      </c>
      <c r="X343" s="43" t="s">
        <v>65</v>
      </c>
    </row>
    <row r="344" spans="2:24" x14ac:dyDescent="0.2">
      <c r="B344" s="43" t="s">
        <v>327</v>
      </c>
      <c r="C344" s="43">
        <v>466</v>
      </c>
      <c r="D344" s="43" t="s">
        <v>1099</v>
      </c>
      <c r="E344" s="43" t="s">
        <v>106</v>
      </c>
      <c r="F344" s="43" t="s">
        <v>1100</v>
      </c>
      <c r="G344" s="43" t="s">
        <v>625</v>
      </c>
      <c r="H344" s="43">
        <v>60</v>
      </c>
      <c r="I344" s="43">
        <v>-58.120600000000003</v>
      </c>
      <c r="J344" s="28">
        <v>-3.6110000000000002E-7</v>
      </c>
      <c r="K344" s="43" t="s">
        <v>1685</v>
      </c>
      <c r="L344" s="43" t="s">
        <v>65</v>
      </c>
      <c r="N344" s="43" t="s">
        <v>327</v>
      </c>
      <c r="O344" s="43">
        <v>466</v>
      </c>
      <c r="P344" s="43" t="s">
        <v>1099</v>
      </c>
      <c r="Q344" s="43" t="s">
        <v>621</v>
      </c>
      <c r="R344" s="43" t="s">
        <v>1100</v>
      </c>
      <c r="S344" s="43" t="s">
        <v>625</v>
      </c>
      <c r="T344" s="43">
        <v>10</v>
      </c>
      <c r="U344" s="43">
        <v>-58.121499999999997</v>
      </c>
      <c r="V344" s="28">
        <v>-3.6110000000000002E-7</v>
      </c>
      <c r="W344" s="43" t="s">
        <v>1685</v>
      </c>
      <c r="X344" s="43" t="s">
        <v>65</v>
      </c>
    </row>
    <row r="345" spans="2:24" x14ac:dyDescent="0.2">
      <c r="B345" s="43" t="s">
        <v>327</v>
      </c>
      <c r="C345" s="43">
        <v>466</v>
      </c>
      <c r="D345" s="43" t="s">
        <v>1099</v>
      </c>
      <c r="E345" s="43" t="s">
        <v>106</v>
      </c>
      <c r="F345" s="43" t="s">
        <v>1101</v>
      </c>
      <c r="G345" s="43" t="s">
        <v>627</v>
      </c>
      <c r="H345" s="43">
        <v>60</v>
      </c>
      <c r="I345" s="43">
        <v>-58.1158</v>
      </c>
      <c r="J345" s="28">
        <v>-3.6100000000000002E-7</v>
      </c>
      <c r="K345" s="43" t="s">
        <v>1685</v>
      </c>
      <c r="L345" s="43" t="s">
        <v>65</v>
      </c>
      <c r="N345" s="43" t="s">
        <v>327</v>
      </c>
      <c r="O345" s="43">
        <v>466</v>
      </c>
      <c r="P345" s="43" t="s">
        <v>1099</v>
      </c>
      <c r="Q345" s="43" t="s">
        <v>621</v>
      </c>
      <c r="R345" s="43" t="s">
        <v>1101</v>
      </c>
      <c r="S345" s="43" t="s">
        <v>627</v>
      </c>
      <c r="T345" s="43">
        <v>10</v>
      </c>
      <c r="U345" s="43">
        <v>-58.115000000000002</v>
      </c>
      <c r="V345" s="28">
        <v>-3.6100000000000002E-7</v>
      </c>
      <c r="W345" s="43" t="s">
        <v>1685</v>
      </c>
      <c r="X345" s="43" t="s">
        <v>65</v>
      </c>
    </row>
    <row r="346" spans="2:24" x14ac:dyDescent="0.2">
      <c r="B346" s="43" t="s">
        <v>327</v>
      </c>
      <c r="C346" s="43">
        <v>469</v>
      </c>
      <c r="D346" s="43" t="s">
        <v>1102</v>
      </c>
      <c r="E346" s="43" t="s">
        <v>106</v>
      </c>
      <c r="F346" s="43" t="s">
        <v>1103</v>
      </c>
      <c r="G346" s="43" t="s">
        <v>625</v>
      </c>
      <c r="H346" s="43">
        <v>60</v>
      </c>
      <c r="I346" s="43">
        <v>-58.1342</v>
      </c>
      <c r="J346" s="28">
        <v>-3.6119999999999998E-7</v>
      </c>
      <c r="K346" s="43" t="s">
        <v>1685</v>
      </c>
      <c r="L346" s="43" t="s">
        <v>65</v>
      </c>
      <c r="N346" s="43" t="s">
        <v>327</v>
      </c>
      <c r="O346" s="43">
        <v>469</v>
      </c>
      <c r="P346" s="43" t="s">
        <v>1102</v>
      </c>
      <c r="Q346" s="43" t="s">
        <v>621</v>
      </c>
      <c r="R346" s="43" t="s">
        <v>1103</v>
      </c>
      <c r="S346" s="43" t="s">
        <v>625</v>
      </c>
      <c r="T346" s="43">
        <v>10</v>
      </c>
      <c r="U346" s="43">
        <v>-58.135100000000001</v>
      </c>
      <c r="V346" s="28">
        <v>-3.6119999999999998E-7</v>
      </c>
      <c r="W346" s="43" t="s">
        <v>1685</v>
      </c>
      <c r="X346" s="43" t="s">
        <v>65</v>
      </c>
    </row>
    <row r="347" spans="2:24" x14ac:dyDescent="0.2">
      <c r="B347" s="43" t="s">
        <v>327</v>
      </c>
      <c r="C347" s="43">
        <v>469</v>
      </c>
      <c r="D347" s="43" t="s">
        <v>1102</v>
      </c>
      <c r="E347" s="43" t="s">
        <v>106</v>
      </c>
      <c r="F347" s="43" t="s">
        <v>1104</v>
      </c>
      <c r="G347" s="43" t="s">
        <v>627</v>
      </c>
      <c r="H347" s="43">
        <v>60</v>
      </c>
      <c r="I347" s="43">
        <v>-58.137</v>
      </c>
      <c r="J347" s="28">
        <v>-3.6119999999999998E-7</v>
      </c>
      <c r="K347" s="43" t="s">
        <v>1685</v>
      </c>
      <c r="L347" s="43" t="s">
        <v>65</v>
      </c>
      <c r="N347" s="43" t="s">
        <v>327</v>
      </c>
      <c r="O347" s="43">
        <v>469</v>
      </c>
      <c r="P347" s="43" t="s">
        <v>1102</v>
      </c>
      <c r="Q347" s="43" t="s">
        <v>621</v>
      </c>
      <c r="R347" s="43" t="s">
        <v>1104</v>
      </c>
      <c r="S347" s="43" t="s">
        <v>627</v>
      </c>
      <c r="T347" s="43">
        <v>10</v>
      </c>
      <c r="U347" s="43">
        <v>-58.136200000000002</v>
      </c>
      <c r="V347" s="28">
        <v>-3.6119999999999998E-7</v>
      </c>
      <c r="W347" s="43" t="s">
        <v>1685</v>
      </c>
      <c r="X347" s="43" t="s">
        <v>65</v>
      </c>
    </row>
    <row r="348" spans="2:24" x14ac:dyDescent="0.2">
      <c r="B348" s="43" t="s">
        <v>327</v>
      </c>
      <c r="C348" s="43">
        <v>472</v>
      </c>
      <c r="D348" s="43" t="s">
        <v>1105</v>
      </c>
      <c r="E348" s="43" t="s">
        <v>106</v>
      </c>
      <c r="F348" s="43" t="s">
        <v>1106</v>
      </c>
      <c r="G348" s="43" t="s">
        <v>625</v>
      </c>
      <c r="H348" s="43">
        <v>60</v>
      </c>
      <c r="I348" s="43">
        <v>-60.593000000000004</v>
      </c>
      <c r="J348" s="28">
        <v>-3.8350000000000001E-7</v>
      </c>
      <c r="K348" s="43" t="s">
        <v>1685</v>
      </c>
      <c r="L348" s="43" t="s">
        <v>65</v>
      </c>
      <c r="N348" s="43" t="s">
        <v>327</v>
      </c>
      <c r="O348" s="43">
        <v>472</v>
      </c>
      <c r="P348" s="43" t="s">
        <v>1105</v>
      </c>
      <c r="Q348" s="43" t="s">
        <v>621</v>
      </c>
      <c r="R348" s="43" t="s">
        <v>1106</v>
      </c>
      <c r="S348" s="43" t="s">
        <v>625</v>
      </c>
      <c r="T348" s="43">
        <v>10</v>
      </c>
      <c r="U348" s="43">
        <v>-60.593899999999998</v>
      </c>
      <c r="V348" s="28">
        <v>-3.8350000000000001E-7</v>
      </c>
      <c r="W348" s="43" t="s">
        <v>1685</v>
      </c>
      <c r="X348" s="43" t="s">
        <v>65</v>
      </c>
    </row>
    <row r="349" spans="2:24" x14ac:dyDescent="0.2">
      <c r="B349" s="43" t="s">
        <v>327</v>
      </c>
      <c r="C349" s="43">
        <v>472</v>
      </c>
      <c r="D349" s="43" t="s">
        <v>1105</v>
      </c>
      <c r="E349" s="43" t="s">
        <v>106</v>
      </c>
      <c r="F349" s="43" t="s">
        <v>1107</v>
      </c>
      <c r="G349" s="43" t="s">
        <v>627</v>
      </c>
      <c r="H349" s="43">
        <v>60</v>
      </c>
      <c r="I349" s="43">
        <v>-60.619399999999999</v>
      </c>
      <c r="J349" s="28">
        <v>-3.8369999999999997E-7</v>
      </c>
      <c r="K349" s="43" t="s">
        <v>1685</v>
      </c>
      <c r="L349" s="43" t="s">
        <v>65</v>
      </c>
      <c r="N349" s="43" t="s">
        <v>327</v>
      </c>
      <c r="O349" s="43">
        <v>472</v>
      </c>
      <c r="P349" s="43" t="s">
        <v>1105</v>
      </c>
      <c r="Q349" s="43" t="s">
        <v>621</v>
      </c>
      <c r="R349" s="43" t="s">
        <v>1107</v>
      </c>
      <c r="S349" s="43" t="s">
        <v>627</v>
      </c>
      <c r="T349" s="43">
        <v>10</v>
      </c>
      <c r="U349" s="43">
        <v>-60.618499999999997</v>
      </c>
      <c r="V349" s="28">
        <v>-3.8369999999999997E-7</v>
      </c>
      <c r="W349" s="43" t="s">
        <v>1685</v>
      </c>
      <c r="X349" s="43" t="s">
        <v>65</v>
      </c>
    </row>
    <row r="350" spans="2:24" x14ac:dyDescent="0.2">
      <c r="B350" s="43" t="s">
        <v>327</v>
      </c>
      <c r="C350" s="43">
        <v>475</v>
      </c>
      <c r="D350" s="43" t="s">
        <v>1108</v>
      </c>
      <c r="E350" s="43" t="s">
        <v>106</v>
      </c>
      <c r="F350" s="43" t="s">
        <v>1109</v>
      </c>
      <c r="G350" s="43" t="s">
        <v>625</v>
      </c>
      <c r="H350" s="43">
        <v>60</v>
      </c>
      <c r="I350" s="43">
        <v>-47.368099999999998</v>
      </c>
      <c r="J350" s="28">
        <v>-3.594E-7</v>
      </c>
      <c r="K350" s="43" t="s">
        <v>1685</v>
      </c>
      <c r="L350" s="43" t="s">
        <v>65</v>
      </c>
      <c r="N350" s="43" t="s">
        <v>327</v>
      </c>
      <c r="O350" s="43">
        <v>475</v>
      </c>
      <c r="P350" s="43" t="s">
        <v>1108</v>
      </c>
      <c r="Q350" s="43" t="s">
        <v>621</v>
      </c>
      <c r="R350" s="43" t="s">
        <v>1109</v>
      </c>
      <c r="S350" s="43" t="s">
        <v>625</v>
      </c>
      <c r="T350" s="43">
        <v>10</v>
      </c>
      <c r="U350" s="43">
        <v>-47.368400000000001</v>
      </c>
      <c r="V350" s="28">
        <v>-3.594E-7</v>
      </c>
      <c r="W350" s="43" t="s">
        <v>1685</v>
      </c>
      <c r="X350" s="43" t="s">
        <v>65</v>
      </c>
    </row>
    <row r="351" spans="2:24" x14ac:dyDescent="0.2">
      <c r="B351" s="43" t="s">
        <v>327</v>
      </c>
      <c r="C351" s="43">
        <v>475</v>
      </c>
      <c r="D351" s="43" t="s">
        <v>1108</v>
      </c>
      <c r="E351" s="43" t="s">
        <v>106</v>
      </c>
      <c r="F351" s="43" t="s">
        <v>1110</v>
      </c>
      <c r="G351" s="43" t="s">
        <v>627</v>
      </c>
      <c r="H351" s="43">
        <v>60</v>
      </c>
      <c r="I351" s="43">
        <v>-47.396700000000003</v>
      </c>
      <c r="J351" s="28">
        <v>-3.5970000000000002E-7</v>
      </c>
      <c r="K351" s="43" t="s">
        <v>1685</v>
      </c>
      <c r="L351" s="43" t="s">
        <v>65</v>
      </c>
      <c r="N351" s="43" t="s">
        <v>327</v>
      </c>
      <c r="O351" s="43">
        <v>475</v>
      </c>
      <c r="P351" s="43" t="s">
        <v>1108</v>
      </c>
      <c r="Q351" s="43" t="s">
        <v>621</v>
      </c>
      <c r="R351" s="43" t="s">
        <v>1110</v>
      </c>
      <c r="S351" s="43" t="s">
        <v>627</v>
      </c>
      <c r="T351" s="43">
        <v>10</v>
      </c>
      <c r="U351" s="43">
        <v>-47.395600000000002</v>
      </c>
      <c r="V351" s="28">
        <v>-3.5970000000000002E-7</v>
      </c>
      <c r="W351" s="43" t="s">
        <v>1685</v>
      </c>
      <c r="X351" s="43" t="s">
        <v>65</v>
      </c>
    </row>
    <row r="352" spans="2:24" x14ac:dyDescent="0.2">
      <c r="B352" s="43" t="s">
        <v>327</v>
      </c>
      <c r="C352" s="43">
        <v>487</v>
      </c>
      <c r="D352" s="43" t="s">
        <v>1111</v>
      </c>
      <c r="E352" s="43" t="s">
        <v>106</v>
      </c>
      <c r="F352" s="43" t="s">
        <v>1112</v>
      </c>
      <c r="G352" s="43" t="s">
        <v>625</v>
      </c>
      <c r="H352" s="43">
        <v>60</v>
      </c>
      <c r="I352" s="43">
        <v>15.2422</v>
      </c>
      <c r="J352" s="28">
        <v>9.5550000000000005E-8</v>
      </c>
      <c r="K352" s="43" t="s">
        <v>1685</v>
      </c>
      <c r="L352" s="43" t="s">
        <v>65</v>
      </c>
      <c r="N352" s="43" t="s">
        <v>327</v>
      </c>
      <c r="O352" s="43">
        <v>487</v>
      </c>
      <c r="P352" s="43" t="s">
        <v>1111</v>
      </c>
      <c r="Q352" s="43" t="s">
        <v>621</v>
      </c>
      <c r="R352" s="43" t="s">
        <v>1112</v>
      </c>
      <c r="S352" s="43" t="s">
        <v>625</v>
      </c>
      <c r="T352" s="43">
        <v>10</v>
      </c>
      <c r="U352" s="43">
        <v>15.2376</v>
      </c>
      <c r="V352" s="28">
        <v>9.5519999999999998E-8</v>
      </c>
      <c r="W352" s="43" t="s">
        <v>1685</v>
      </c>
      <c r="X352" s="43" t="s">
        <v>65</v>
      </c>
    </row>
    <row r="353" spans="2:24" x14ac:dyDescent="0.2">
      <c r="B353" s="43" t="s">
        <v>327</v>
      </c>
      <c r="C353" s="43">
        <v>487</v>
      </c>
      <c r="D353" s="43" t="s">
        <v>1111</v>
      </c>
      <c r="E353" s="43" t="s">
        <v>106</v>
      </c>
      <c r="F353" s="43" t="s">
        <v>1113</v>
      </c>
      <c r="G353" s="43" t="s">
        <v>627</v>
      </c>
      <c r="H353" s="43">
        <v>60</v>
      </c>
      <c r="I353" s="43">
        <v>-54.819600000000001</v>
      </c>
      <c r="J353" s="28">
        <v>-3.4369999999999999E-7</v>
      </c>
      <c r="K353" s="43" t="s">
        <v>1685</v>
      </c>
      <c r="L353" s="43" t="s">
        <v>65</v>
      </c>
      <c r="N353" s="43" t="s">
        <v>327</v>
      </c>
      <c r="O353" s="43">
        <v>487</v>
      </c>
      <c r="P353" s="43" t="s">
        <v>1111</v>
      </c>
      <c r="Q353" s="43" t="s">
        <v>621</v>
      </c>
      <c r="R353" s="43" t="s">
        <v>1113</v>
      </c>
      <c r="S353" s="43" t="s">
        <v>627</v>
      </c>
      <c r="T353" s="43">
        <v>10</v>
      </c>
      <c r="U353" s="43">
        <v>-54.815199999999997</v>
      </c>
      <c r="V353" s="28">
        <v>-3.4359999999999998E-7</v>
      </c>
      <c r="W353" s="43" t="s">
        <v>1685</v>
      </c>
      <c r="X353" s="43" t="s">
        <v>65</v>
      </c>
    </row>
    <row r="354" spans="2:24" x14ac:dyDescent="0.2">
      <c r="B354" s="43" t="s">
        <v>327</v>
      </c>
      <c r="C354" s="43">
        <v>488</v>
      </c>
      <c r="D354" s="43" t="s">
        <v>1114</v>
      </c>
      <c r="E354" s="43" t="s">
        <v>106</v>
      </c>
      <c r="F354" s="43" t="s">
        <v>1115</v>
      </c>
      <c r="G354" s="43" t="s">
        <v>625</v>
      </c>
      <c r="H354" s="43">
        <v>60</v>
      </c>
      <c r="I354" s="43">
        <v>19.8338</v>
      </c>
      <c r="J354" s="28">
        <v>1.2429999999999999E-7</v>
      </c>
      <c r="K354" s="43" t="s">
        <v>1685</v>
      </c>
      <c r="L354" s="43" t="s">
        <v>65</v>
      </c>
      <c r="N354" s="43" t="s">
        <v>327</v>
      </c>
      <c r="O354" s="43">
        <v>488</v>
      </c>
      <c r="P354" s="43" t="s">
        <v>1114</v>
      </c>
      <c r="Q354" s="43" t="s">
        <v>621</v>
      </c>
      <c r="R354" s="43" t="s">
        <v>1115</v>
      </c>
      <c r="S354" s="43" t="s">
        <v>625</v>
      </c>
      <c r="T354" s="43">
        <v>10</v>
      </c>
      <c r="U354" s="43">
        <v>19.8293</v>
      </c>
      <c r="V354" s="28">
        <v>1.2429999999999999E-7</v>
      </c>
      <c r="W354" s="43" t="s">
        <v>1685</v>
      </c>
      <c r="X354" s="43" t="s">
        <v>65</v>
      </c>
    </row>
    <row r="355" spans="2:24" x14ac:dyDescent="0.2">
      <c r="B355" s="43" t="s">
        <v>327</v>
      </c>
      <c r="C355" s="43">
        <v>488</v>
      </c>
      <c r="D355" s="43" t="s">
        <v>1114</v>
      </c>
      <c r="E355" s="43" t="s">
        <v>106</v>
      </c>
      <c r="F355" s="43" t="s">
        <v>1116</v>
      </c>
      <c r="G355" s="43" t="s">
        <v>627</v>
      </c>
      <c r="H355" s="43">
        <v>60</v>
      </c>
      <c r="I355" s="43">
        <v>-61.212899999999998</v>
      </c>
      <c r="J355" s="28">
        <v>-3.8369999999999997E-7</v>
      </c>
      <c r="K355" s="43" t="s">
        <v>1685</v>
      </c>
      <c r="L355" s="43" t="s">
        <v>65</v>
      </c>
      <c r="N355" s="43" t="s">
        <v>327</v>
      </c>
      <c r="O355" s="43">
        <v>488</v>
      </c>
      <c r="P355" s="43" t="s">
        <v>1114</v>
      </c>
      <c r="Q355" s="43" t="s">
        <v>621</v>
      </c>
      <c r="R355" s="43" t="s">
        <v>1116</v>
      </c>
      <c r="S355" s="43" t="s">
        <v>627</v>
      </c>
      <c r="T355" s="43">
        <v>10</v>
      </c>
      <c r="U355" s="43">
        <v>-61.208300000000001</v>
      </c>
      <c r="V355" s="28">
        <v>-3.8369999999999997E-7</v>
      </c>
      <c r="W355" s="43" t="s">
        <v>1685</v>
      </c>
      <c r="X355" s="43" t="s">
        <v>65</v>
      </c>
    </row>
    <row r="356" spans="2:24" x14ac:dyDescent="0.2">
      <c r="B356" s="43" t="s">
        <v>327</v>
      </c>
      <c r="C356" s="43">
        <v>489</v>
      </c>
      <c r="D356" s="43" t="s">
        <v>1114</v>
      </c>
      <c r="E356" s="43" t="s">
        <v>106</v>
      </c>
      <c r="F356" s="43" t="s">
        <v>1117</v>
      </c>
      <c r="G356" s="43" t="s">
        <v>625</v>
      </c>
      <c r="H356" s="43">
        <v>60</v>
      </c>
      <c r="I356" s="43">
        <v>18.033300000000001</v>
      </c>
      <c r="J356" s="28">
        <v>1.147E-7</v>
      </c>
      <c r="K356" s="43" t="s">
        <v>1685</v>
      </c>
      <c r="L356" s="43" t="s">
        <v>65</v>
      </c>
      <c r="N356" s="43" t="s">
        <v>327</v>
      </c>
      <c r="O356" s="43">
        <v>489</v>
      </c>
      <c r="P356" s="43" t="s">
        <v>1114</v>
      </c>
      <c r="Q356" s="43" t="s">
        <v>621</v>
      </c>
      <c r="R356" s="43" t="s">
        <v>1117</v>
      </c>
      <c r="S356" s="43" t="s">
        <v>625</v>
      </c>
      <c r="T356" s="43">
        <v>10</v>
      </c>
      <c r="U356" s="43">
        <v>18.028700000000001</v>
      </c>
      <c r="V356" s="28">
        <v>1.147E-7</v>
      </c>
      <c r="W356" s="43" t="s">
        <v>1685</v>
      </c>
      <c r="X356" s="43" t="s">
        <v>65</v>
      </c>
    </row>
    <row r="357" spans="2:24" x14ac:dyDescent="0.2">
      <c r="B357" s="43" t="s">
        <v>327</v>
      </c>
      <c r="C357" s="43">
        <v>489</v>
      </c>
      <c r="D357" s="43" t="s">
        <v>1114</v>
      </c>
      <c r="E357" s="43" t="s">
        <v>106</v>
      </c>
      <c r="F357" s="43" t="s">
        <v>1118</v>
      </c>
      <c r="G357" s="43" t="s">
        <v>627</v>
      </c>
      <c r="H357" s="43">
        <v>60</v>
      </c>
      <c r="I357" s="43">
        <v>-61.707999999999998</v>
      </c>
      <c r="J357" s="28">
        <v>-3.9260000000000001E-7</v>
      </c>
      <c r="K357" s="43" t="s">
        <v>1685</v>
      </c>
      <c r="L357" s="43" t="s">
        <v>65</v>
      </c>
      <c r="N357" s="43" t="s">
        <v>327</v>
      </c>
      <c r="O357" s="43">
        <v>489</v>
      </c>
      <c r="P357" s="43" t="s">
        <v>1114</v>
      </c>
      <c r="Q357" s="43" t="s">
        <v>621</v>
      </c>
      <c r="R357" s="43" t="s">
        <v>1118</v>
      </c>
      <c r="S357" s="43" t="s">
        <v>627</v>
      </c>
      <c r="T357" s="43">
        <v>10</v>
      </c>
      <c r="U357" s="43">
        <v>-61.703400000000002</v>
      </c>
      <c r="V357" s="28">
        <v>-3.9260000000000001E-7</v>
      </c>
      <c r="W357" s="43" t="s">
        <v>1685</v>
      </c>
      <c r="X357" s="43" t="s">
        <v>65</v>
      </c>
    </row>
    <row r="358" spans="2:24" x14ac:dyDescent="0.2">
      <c r="B358" s="43" t="s">
        <v>327</v>
      </c>
      <c r="C358" s="43">
        <v>490</v>
      </c>
      <c r="D358" s="43" t="s">
        <v>1114</v>
      </c>
      <c r="E358" s="43" t="s">
        <v>106</v>
      </c>
      <c r="F358" s="43" t="s">
        <v>1119</v>
      </c>
      <c r="G358" s="43" t="s">
        <v>625</v>
      </c>
      <c r="H358" s="43">
        <v>60</v>
      </c>
      <c r="I358" s="43">
        <v>18.697199999999999</v>
      </c>
      <c r="J358" s="28">
        <v>1.172E-7</v>
      </c>
      <c r="K358" s="43" t="s">
        <v>1685</v>
      </c>
      <c r="L358" s="43" t="s">
        <v>65</v>
      </c>
      <c r="N358" s="43" t="s">
        <v>327</v>
      </c>
      <c r="O358" s="43">
        <v>490</v>
      </c>
      <c r="P358" s="43" t="s">
        <v>1114</v>
      </c>
      <c r="Q358" s="43" t="s">
        <v>621</v>
      </c>
      <c r="R358" s="43" t="s">
        <v>1119</v>
      </c>
      <c r="S358" s="43" t="s">
        <v>625</v>
      </c>
      <c r="T358" s="43">
        <v>10</v>
      </c>
      <c r="U358" s="43">
        <v>18.692599999999999</v>
      </c>
      <c r="V358" s="28">
        <v>1.172E-7</v>
      </c>
      <c r="W358" s="43" t="s">
        <v>1685</v>
      </c>
      <c r="X358" s="43" t="s">
        <v>65</v>
      </c>
    </row>
    <row r="359" spans="2:24" x14ac:dyDescent="0.2">
      <c r="B359" s="43" t="s">
        <v>327</v>
      </c>
      <c r="C359" s="43">
        <v>490</v>
      </c>
      <c r="D359" s="43" t="s">
        <v>1114</v>
      </c>
      <c r="E359" s="43" t="s">
        <v>106</v>
      </c>
      <c r="F359" s="43" t="s">
        <v>1120</v>
      </c>
      <c r="G359" s="43" t="s">
        <v>627</v>
      </c>
      <c r="H359" s="43">
        <v>60</v>
      </c>
      <c r="I359" s="43">
        <v>-58.0486</v>
      </c>
      <c r="J359" s="28">
        <v>-3.6390000000000002E-7</v>
      </c>
      <c r="K359" s="43" t="s">
        <v>1685</v>
      </c>
      <c r="L359" s="43" t="s">
        <v>65</v>
      </c>
      <c r="N359" s="43" t="s">
        <v>327</v>
      </c>
      <c r="O359" s="43">
        <v>490</v>
      </c>
      <c r="P359" s="43" t="s">
        <v>1114</v>
      </c>
      <c r="Q359" s="43" t="s">
        <v>621</v>
      </c>
      <c r="R359" s="43" t="s">
        <v>1120</v>
      </c>
      <c r="S359" s="43" t="s">
        <v>627</v>
      </c>
      <c r="T359" s="43">
        <v>10</v>
      </c>
      <c r="U359" s="43">
        <v>-58.0441</v>
      </c>
      <c r="V359" s="28">
        <v>-3.6390000000000002E-7</v>
      </c>
      <c r="W359" s="43" t="s">
        <v>1685</v>
      </c>
      <c r="X359" s="43" t="s">
        <v>65</v>
      </c>
    </row>
    <row r="360" spans="2:24" x14ac:dyDescent="0.2">
      <c r="B360" s="43" t="s">
        <v>327</v>
      </c>
      <c r="C360" s="43">
        <v>491</v>
      </c>
      <c r="D360" s="43" t="s">
        <v>1121</v>
      </c>
      <c r="E360" s="43" t="s">
        <v>106</v>
      </c>
      <c r="F360" s="43" t="s">
        <v>1122</v>
      </c>
      <c r="G360" s="43" t="s">
        <v>625</v>
      </c>
      <c r="H360" s="43">
        <v>60</v>
      </c>
      <c r="I360" s="43">
        <v>21.6831</v>
      </c>
      <c r="J360" s="28">
        <v>1.3589999999999999E-7</v>
      </c>
      <c r="K360" s="43" t="s">
        <v>1685</v>
      </c>
      <c r="L360" s="43" t="s">
        <v>65</v>
      </c>
      <c r="N360" s="43" t="s">
        <v>327</v>
      </c>
      <c r="O360" s="43">
        <v>491</v>
      </c>
      <c r="P360" s="43" t="s">
        <v>1121</v>
      </c>
      <c r="Q360" s="43" t="s">
        <v>621</v>
      </c>
      <c r="R360" s="43" t="s">
        <v>1122</v>
      </c>
      <c r="S360" s="43" t="s">
        <v>625</v>
      </c>
      <c r="T360" s="43">
        <v>10</v>
      </c>
      <c r="U360" s="43">
        <v>21.678599999999999</v>
      </c>
      <c r="V360" s="28">
        <v>1.3589999999999999E-7</v>
      </c>
      <c r="W360" s="43" t="s">
        <v>1685</v>
      </c>
      <c r="X360" s="43" t="s">
        <v>65</v>
      </c>
    </row>
    <row r="361" spans="2:24" x14ac:dyDescent="0.2">
      <c r="B361" s="43" t="s">
        <v>327</v>
      </c>
      <c r="C361" s="43">
        <v>491</v>
      </c>
      <c r="D361" s="43" t="s">
        <v>1121</v>
      </c>
      <c r="E361" s="43" t="s">
        <v>106</v>
      </c>
      <c r="F361" s="43" t="s">
        <v>1123</v>
      </c>
      <c r="G361" s="43" t="s">
        <v>627</v>
      </c>
      <c r="H361" s="43">
        <v>60</v>
      </c>
      <c r="I361" s="43">
        <v>-63.342300000000002</v>
      </c>
      <c r="J361" s="28">
        <v>-3.9709999999999998E-7</v>
      </c>
      <c r="K361" s="43" t="s">
        <v>1685</v>
      </c>
      <c r="L361" s="43" t="s">
        <v>65</v>
      </c>
      <c r="N361" s="43" t="s">
        <v>327</v>
      </c>
      <c r="O361" s="43">
        <v>491</v>
      </c>
      <c r="P361" s="43" t="s">
        <v>1121</v>
      </c>
      <c r="Q361" s="43" t="s">
        <v>621</v>
      </c>
      <c r="R361" s="43" t="s">
        <v>1123</v>
      </c>
      <c r="S361" s="43" t="s">
        <v>627</v>
      </c>
      <c r="T361" s="43">
        <v>10</v>
      </c>
      <c r="U361" s="43">
        <v>-63.337699999999998</v>
      </c>
      <c r="V361" s="28">
        <v>-3.9709999999999998E-7</v>
      </c>
      <c r="W361" s="43" t="s">
        <v>1685</v>
      </c>
      <c r="X361" s="43" t="s">
        <v>65</v>
      </c>
    </row>
    <row r="362" spans="2:24" x14ac:dyDescent="0.2">
      <c r="B362" s="43" t="s">
        <v>327</v>
      </c>
      <c r="C362" s="43">
        <v>461</v>
      </c>
      <c r="D362" s="43" t="s">
        <v>1124</v>
      </c>
      <c r="E362" s="43" t="s">
        <v>106</v>
      </c>
      <c r="F362" s="43" t="s">
        <v>1125</v>
      </c>
      <c r="G362" s="43" t="s">
        <v>625</v>
      </c>
      <c r="H362" s="43">
        <v>60</v>
      </c>
      <c r="I362" s="43">
        <v>-40.357500000000002</v>
      </c>
      <c r="J362" s="28">
        <v>-3.0909999999999998E-7</v>
      </c>
      <c r="K362" s="43" t="s">
        <v>1685</v>
      </c>
      <c r="L362" s="43" t="s">
        <v>65</v>
      </c>
      <c r="N362" s="43" t="s">
        <v>327</v>
      </c>
      <c r="O362" s="43">
        <v>461</v>
      </c>
      <c r="P362" s="43" t="s">
        <v>1124</v>
      </c>
      <c r="Q362" s="43" t="s">
        <v>621</v>
      </c>
      <c r="R362" s="43" t="s">
        <v>1125</v>
      </c>
      <c r="S362" s="43" t="s">
        <v>625</v>
      </c>
      <c r="T362" s="43">
        <v>10</v>
      </c>
      <c r="U362" s="43">
        <v>-40.358400000000003</v>
      </c>
      <c r="V362" s="28">
        <v>-3.0909999999999998E-7</v>
      </c>
      <c r="W362" s="43" t="s">
        <v>1685</v>
      </c>
      <c r="X362" s="43" t="s">
        <v>65</v>
      </c>
    </row>
    <row r="363" spans="2:24" x14ac:dyDescent="0.2">
      <c r="B363" s="43" t="s">
        <v>327</v>
      </c>
      <c r="C363" s="43">
        <v>461</v>
      </c>
      <c r="D363" s="43" t="s">
        <v>1124</v>
      </c>
      <c r="E363" s="43" t="s">
        <v>106</v>
      </c>
      <c r="F363" s="43" t="s">
        <v>1126</v>
      </c>
      <c r="G363" s="43" t="s">
        <v>627</v>
      </c>
      <c r="H363" s="43">
        <v>60</v>
      </c>
      <c r="I363" s="43">
        <v>-44.434399999999997</v>
      </c>
      <c r="J363" s="28">
        <v>-3.404E-7</v>
      </c>
      <c r="K363" s="43" t="s">
        <v>1685</v>
      </c>
      <c r="L363" s="43" t="s">
        <v>65</v>
      </c>
      <c r="N363" s="43" t="s">
        <v>327</v>
      </c>
      <c r="O363" s="43">
        <v>461</v>
      </c>
      <c r="P363" s="43" t="s">
        <v>1124</v>
      </c>
      <c r="Q363" s="43" t="s">
        <v>621</v>
      </c>
      <c r="R363" s="43" t="s">
        <v>1126</v>
      </c>
      <c r="S363" s="43" t="s">
        <v>627</v>
      </c>
      <c r="T363" s="43">
        <v>10</v>
      </c>
      <c r="U363" s="43">
        <v>-44.434100000000001</v>
      </c>
      <c r="V363" s="28">
        <v>-3.404E-7</v>
      </c>
      <c r="W363" s="43" t="s">
        <v>1685</v>
      </c>
      <c r="X363" s="43" t="s">
        <v>65</v>
      </c>
    </row>
    <row r="364" spans="2:24" x14ac:dyDescent="0.2">
      <c r="B364" s="43" t="s">
        <v>327</v>
      </c>
      <c r="C364" s="43">
        <v>464</v>
      </c>
      <c r="D364" s="43" t="s">
        <v>1127</v>
      </c>
      <c r="E364" s="43" t="s">
        <v>106</v>
      </c>
      <c r="F364" s="43" t="s">
        <v>1128</v>
      </c>
      <c r="G364" s="43" t="s">
        <v>625</v>
      </c>
      <c r="H364" s="43">
        <v>60</v>
      </c>
      <c r="I364" s="43">
        <v>-58.120899999999999</v>
      </c>
      <c r="J364" s="28">
        <v>-3.6450000000000001E-7</v>
      </c>
      <c r="K364" s="43" t="s">
        <v>1685</v>
      </c>
      <c r="L364" s="43" t="s">
        <v>65</v>
      </c>
      <c r="N364" s="43" t="s">
        <v>327</v>
      </c>
      <c r="O364" s="43">
        <v>464</v>
      </c>
      <c r="P364" s="43" t="s">
        <v>1127</v>
      </c>
      <c r="Q364" s="43" t="s">
        <v>621</v>
      </c>
      <c r="R364" s="43" t="s">
        <v>1128</v>
      </c>
      <c r="S364" s="43" t="s">
        <v>625</v>
      </c>
      <c r="T364" s="43">
        <v>10</v>
      </c>
      <c r="U364" s="43">
        <v>-58.121699999999997</v>
      </c>
      <c r="V364" s="28">
        <v>-3.6450000000000001E-7</v>
      </c>
      <c r="W364" s="43" t="s">
        <v>1685</v>
      </c>
      <c r="X364" s="43" t="s">
        <v>65</v>
      </c>
    </row>
    <row r="365" spans="2:24" x14ac:dyDescent="0.2">
      <c r="B365" s="43" t="s">
        <v>327</v>
      </c>
      <c r="C365" s="43">
        <v>464</v>
      </c>
      <c r="D365" s="43" t="s">
        <v>1127</v>
      </c>
      <c r="E365" s="43" t="s">
        <v>106</v>
      </c>
      <c r="F365" s="43" t="s">
        <v>1129</v>
      </c>
      <c r="G365" s="43" t="s">
        <v>627</v>
      </c>
      <c r="H365" s="43">
        <v>60</v>
      </c>
      <c r="I365" s="43">
        <v>-58.651200000000003</v>
      </c>
      <c r="J365" s="28">
        <v>-3.678E-7</v>
      </c>
      <c r="K365" s="43" t="s">
        <v>1685</v>
      </c>
      <c r="L365" s="43" t="s">
        <v>65</v>
      </c>
      <c r="N365" s="43" t="s">
        <v>327</v>
      </c>
      <c r="O365" s="43">
        <v>464</v>
      </c>
      <c r="P365" s="43" t="s">
        <v>1127</v>
      </c>
      <c r="Q365" s="43" t="s">
        <v>621</v>
      </c>
      <c r="R365" s="43" t="s">
        <v>1129</v>
      </c>
      <c r="S365" s="43" t="s">
        <v>627</v>
      </c>
      <c r="T365" s="43">
        <v>10</v>
      </c>
      <c r="U365" s="43">
        <v>-58.650399999999998</v>
      </c>
      <c r="V365" s="28">
        <v>-3.678E-7</v>
      </c>
      <c r="W365" s="43" t="s">
        <v>1685</v>
      </c>
      <c r="X365" s="43" t="s">
        <v>65</v>
      </c>
    </row>
    <row r="366" spans="2:24" x14ac:dyDescent="0.2">
      <c r="B366" s="43" t="s">
        <v>327</v>
      </c>
      <c r="C366" s="43">
        <v>467</v>
      </c>
      <c r="D366" s="43" t="s">
        <v>1130</v>
      </c>
      <c r="E366" s="43" t="s">
        <v>106</v>
      </c>
      <c r="F366" s="43" t="s">
        <v>1131</v>
      </c>
      <c r="G366" s="43" t="s">
        <v>625</v>
      </c>
      <c r="H366" s="43">
        <v>60</v>
      </c>
      <c r="I366" s="43">
        <v>-54.769199999999998</v>
      </c>
      <c r="J366" s="28">
        <v>-3.4350000000000003E-7</v>
      </c>
      <c r="K366" s="43" t="s">
        <v>1685</v>
      </c>
      <c r="L366" s="43" t="s">
        <v>65</v>
      </c>
      <c r="N366" s="43" t="s">
        <v>327</v>
      </c>
      <c r="O366" s="43">
        <v>467</v>
      </c>
      <c r="P366" s="43" t="s">
        <v>1130</v>
      </c>
      <c r="Q366" s="43" t="s">
        <v>621</v>
      </c>
      <c r="R366" s="43" t="s">
        <v>1131</v>
      </c>
      <c r="S366" s="43" t="s">
        <v>625</v>
      </c>
      <c r="T366" s="43">
        <v>10</v>
      </c>
      <c r="U366" s="43">
        <v>-54.77</v>
      </c>
      <c r="V366" s="28">
        <v>-3.4350000000000003E-7</v>
      </c>
      <c r="W366" s="43" t="s">
        <v>1685</v>
      </c>
      <c r="X366" s="43" t="s">
        <v>65</v>
      </c>
    </row>
    <row r="367" spans="2:24" x14ac:dyDescent="0.2">
      <c r="B367" s="43" t="s">
        <v>327</v>
      </c>
      <c r="C367" s="43">
        <v>467</v>
      </c>
      <c r="D367" s="43" t="s">
        <v>1130</v>
      </c>
      <c r="E367" s="43" t="s">
        <v>106</v>
      </c>
      <c r="F367" s="43" t="s">
        <v>1132</v>
      </c>
      <c r="G367" s="43" t="s">
        <v>627</v>
      </c>
      <c r="H367" s="43">
        <v>60</v>
      </c>
      <c r="I367" s="43">
        <v>-62.476500000000001</v>
      </c>
      <c r="J367" s="28">
        <v>-3.918E-7</v>
      </c>
      <c r="K367" s="43" t="s">
        <v>1685</v>
      </c>
      <c r="L367" s="43" t="s">
        <v>65</v>
      </c>
      <c r="N367" s="43" t="s">
        <v>327</v>
      </c>
      <c r="O367" s="43">
        <v>467</v>
      </c>
      <c r="P367" s="43" t="s">
        <v>1130</v>
      </c>
      <c r="Q367" s="43" t="s">
        <v>621</v>
      </c>
      <c r="R367" s="43" t="s">
        <v>1132</v>
      </c>
      <c r="S367" s="43" t="s">
        <v>627</v>
      </c>
      <c r="T367" s="43">
        <v>10</v>
      </c>
      <c r="U367" s="43">
        <v>-62.475700000000003</v>
      </c>
      <c r="V367" s="28">
        <v>-3.918E-7</v>
      </c>
      <c r="W367" s="43" t="s">
        <v>1685</v>
      </c>
      <c r="X367" s="43" t="s">
        <v>65</v>
      </c>
    </row>
    <row r="368" spans="2:24" x14ac:dyDescent="0.2">
      <c r="B368" s="43" t="s">
        <v>327</v>
      </c>
      <c r="C368" s="43">
        <v>470</v>
      </c>
      <c r="D368" s="43" t="s">
        <v>1133</v>
      </c>
      <c r="E368" s="43" t="s">
        <v>106</v>
      </c>
      <c r="F368" s="43" t="s">
        <v>1134</v>
      </c>
      <c r="G368" s="43" t="s">
        <v>625</v>
      </c>
      <c r="H368" s="43">
        <v>60</v>
      </c>
      <c r="I368" s="43">
        <v>-54.8078</v>
      </c>
      <c r="J368" s="28">
        <v>-3.4369999999999999E-7</v>
      </c>
      <c r="K368" s="43" t="s">
        <v>1685</v>
      </c>
      <c r="L368" s="43" t="s">
        <v>65</v>
      </c>
      <c r="N368" s="43" t="s">
        <v>327</v>
      </c>
      <c r="O368" s="43">
        <v>470</v>
      </c>
      <c r="P368" s="43" t="s">
        <v>1133</v>
      </c>
      <c r="Q368" s="43" t="s">
        <v>621</v>
      </c>
      <c r="R368" s="43" t="s">
        <v>1134</v>
      </c>
      <c r="S368" s="43" t="s">
        <v>625</v>
      </c>
      <c r="T368" s="43">
        <v>10</v>
      </c>
      <c r="U368" s="43">
        <v>-54.808700000000002</v>
      </c>
      <c r="V368" s="28">
        <v>-3.4369999999999999E-7</v>
      </c>
      <c r="W368" s="43" t="s">
        <v>1685</v>
      </c>
      <c r="X368" s="43" t="s">
        <v>65</v>
      </c>
    </row>
    <row r="369" spans="2:24" x14ac:dyDescent="0.2">
      <c r="B369" s="43" t="s">
        <v>327</v>
      </c>
      <c r="C369" s="43">
        <v>470</v>
      </c>
      <c r="D369" s="43" t="s">
        <v>1133</v>
      </c>
      <c r="E369" s="43" t="s">
        <v>106</v>
      </c>
      <c r="F369" s="43" t="s">
        <v>1135</v>
      </c>
      <c r="G369" s="43" t="s">
        <v>627</v>
      </c>
      <c r="H369" s="43">
        <v>60</v>
      </c>
      <c r="I369" s="43">
        <v>-62.534300000000002</v>
      </c>
      <c r="J369" s="28">
        <v>-3.9219999999999998E-7</v>
      </c>
      <c r="K369" s="43" t="s">
        <v>1685</v>
      </c>
      <c r="L369" s="43" t="s">
        <v>65</v>
      </c>
      <c r="N369" s="43" t="s">
        <v>327</v>
      </c>
      <c r="O369" s="43">
        <v>470</v>
      </c>
      <c r="P369" s="43" t="s">
        <v>1133</v>
      </c>
      <c r="Q369" s="43" t="s">
        <v>621</v>
      </c>
      <c r="R369" s="43" t="s">
        <v>1135</v>
      </c>
      <c r="S369" s="43" t="s">
        <v>627</v>
      </c>
      <c r="T369" s="43">
        <v>10</v>
      </c>
      <c r="U369" s="43">
        <v>-62.533499999999997</v>
      </c>
      <c r="V369" s="28">
        <v>-3.9219999999999998E-7</v>
      </c>
      <c r="W369" s="43" t="s">
        <v>1685</v>
      </c>
      <c r="X369" s="43" t="s">
        <v>65</v>
      </c>
    </row>
    <row r="370" spans="2:24" x14ac:dyDescent="0.2">
      <c r="B370" s="43" t="s">
        <v>327</v>
      </c>
      <c r="C370" s="43">
        <v>473</v>
      </c>
      <c r="D370" s="43" t="s">
        <v>1136</v>
      </c>
      <c r="E370" s="43" t="s">
        <v>106</v>
      </c>
      <c r="F370" s="43" t="s">
        <v>1137</v>
      </c>
      <c r="G370" s="43" t="s">
        <v>625</v>
      </c>
      <c r="H370" s="43">
        <v>60</v>
      </c>
      <c r="I370" s="43">
        <v>-58.476500000000001</v>
      </c>
      <c r="J370" s="28">
        <v>-3.6670000000000002E-7</v>
      </c>
      <c r="K370" s="43" t="s">
        <v>1685</v>
      </c>
      <c r="L370" s="43" t="s">
        <v>65</v>
      </c>
      <c r="N370" s="43" t="s">
        <v>327</v>
      </c>
      <c r="O370" s="43">
        <v>473</v>
      </c>
      <c r="P370" s="43" t="s">
        <v>1136</v>
      </c>
      <c r="Q370" s="43" t="s">
        <v>621</v>
      </c>
      <c r="R370" s="43" t="s">
        <v>1137</v>
      </c>
      <c r="S370" s="43" t="s">
        <v>625</v>
      </c>
      <c r="T370" s="43">
        <v>10</v>
      </c>
      <c r="U370" s="43">
        <v>-58.477400000000003</v>
      </c>
      <c r="V370" s="28">
        <v>-3.6670000000000002E-7</v>
      </c>
      <c r="W370" s="43" t="s">
        <v>1685</v>
      </c>
      <c r="X370" s="43" t="s">
        <v>65</v>
      </c>
    </row>
    <row r="371" spans="2:24" x14ac:dyDescent="0.2">
      <c r="B371" s="43" t="s">
        <v>327</v>
      </c>
      <c r="C371" s="43">
        <v>473</v>
      </c>
      <c r="D371" s="43" t="s">
        <v>1136</v>
      </c>
      <c r="E371" s="43" t="s">
        <v>106</v>
      </c>
      <c r="F371" s="43" t="s">
        <v>1138</v>
      </c>
      <c r="G371" s="43" t="s">
        <v>627</v>
      </c>
      <c r="H371" s="43">
        <v>60</v>
      </c>
      <c r="I371" s="43">
        <v>-58.984000000000002</v>
      </c>
      <c r="J371" s="28">
        <v>-3.699E-7</v>
      </c>
      <c r="K371" s="43" t="s">
        <v>1685</v>
      </c>
      <c r="L371" s="43" t="s">
        <v>65</v>
      </c>
      <c r="N371" s="43" t="s">
        <v>327</v>
      </c>
      <c r="O371" s="43">
        <v>473</v>
      </c>
      <c r="P371" s="43" t="s">
        <v>1136</v>
      </c>
      <c r="Q371" s="43" t="s">
        <v>621</v>
      </c>
      <c r="R371" s="43" t="s">
        <v>1138</v>
      </c>
      <c r="S371" s="43" t="s">
        <v>627</v>
      </c>
      <c r="T371" s="43">
        <v>10</v>
      </c>
      <c r="U371" s="43">
        <v>-58.983199999999997</v>
      </c>
      <c r="V371" s="28">
        <v>-3.699E-7</v>
      </c>
      <c r="W371" s="43" t="s">
        <v>1685</v>
      </c>
      <c r="X371" s="43" t="s">
        <v>65</v>
      </c>
    </row>
    <row r="372" spans="2:24" x14ac:dyDescent="0.2">
      <c r="B372" s="43" t="s">
        <v>327</v>
      </c>
      <c r="C372" s="43">
        <v>476</v>
      </c>
      <c r="D372" s="43" t="s">
        <v>1139</v>
      </c>
      <c r="E372" s="43" t="s">
        <v>106</v>
      </c>
      <c r="F372" s="43" t="s">
        <v>1140</v>
      </c>
      <c r="G372" s="43" t="s">
        <v>625</v>
      </c>
      <c r="H372" s="43">
        <v>60</v>
      </c>
      <c r="I372" s="43">
        <v>-46.431899999999999</v>
      </c>
      <c r="J372" s="28">
        <v>-3.5569999999999999E-7</v>
      </c>
      <c r="K372" s="43" t="s">
        <v>1685</v>
      </c>
      <c r="L372" s="43" t="s">
        <v>65</v>
      </c>
      <c r="N372" s="43" t="s">
        <v>327</v>
      </c>
      <c r="O372" s="43">
        <v>476</v>
      </c>
      <c r="P372" s="43" t="s">
        <v>1139</v>
      </c>
      <c r="Q372" s="43" t="s">
        <v>621</v>
      </c>
      <c r="R372" s="43" t="s">
        <v>1140</v>
      </c>
      <c r="S372" s="43" t="s">
        <v>625</v>
      </c>
      <c r="T372" s="43">
        <v>10</v>
      </c>
      <c r="U372" s="43">
        <v>-46.432299999999998</v>
      </c>
      <c r="V372" s="28">
        <v>-3.5569999999999999E-7</v>
      </c>
      <c r="W372" s="43" t="s">
        <v>1685</v>
      </c>
      <c r="X372" s="43" t="s">
        <v>65</v>
      </c>
    </row>
    <row r="373" spans="2:24" x14ac:dyDescent="0.2">
      <c r="B373" s="43" t="s">
        <v>327</v>
      </c>
      <c r="C373" s="43">
        <v>476</v>
      </c>
      <c r="D373" s="43" t="s">
        <v>1139</v>
      </c>
      <c r="E373" s="43" t="s">
        <v>106</v>
      </c>
      <c r="F373" s="43" t="s">
        <v>1141</v>
      </c>
      <c r="G373" s="43" t="s">
        <v>627</v>
      </c>
      <c r="H373" s="43">
        <v>60</v>
      </c>
      <c r="I373" s="43">
        <v>-51.168599999999998</v>
      </c>
      <c r="J373" s="28">
        <v>-3.9190000000000001E-7</v>
      </c>
      <c r="K373" s="43" t="s">
        <v>1685</v>
      </c>
      <c r="L373" s="43" t="s">
        <v>65</v>
      </c>
      <c r="N373" s="43" t="s">
        <v>327</v>
      </c>
      <c r="O373" s="43">
        <v>476</v>
      </c>
      <c r="P373" s="43" t="s">
        <v>1139</v>
      </c>
      <c r="Q373" s="43" t="s">
        <v>621</v>
      </c>
      <c r="R373" s="43" t="s">
        <v>1141</v>
      </c>
      <c r="S373" s="43" t="s">
        <v>627</v>
      </c>
      <c r="T373" s="43">
        <v>10</v>
      </c>
      <c r="U373" s="43">
        <v>-51.167499999999997</v>
      </c>
      <c r="V373" s="28">
        <v>-3.9190000000000001E-7</v>
      </c>
      <c r="W373" s="43" t="s">
        <v>1685</v>
      </c>
      <c r="X373" s="43" t="s">
        <v>65</v>
      </c>
    </row>
    <row r="374" spans="2:24" x14ac:dyDescent="0.2">
      <c r="B374" s="43" t="s">
        <v>327</v>
      </c>
      <c r="C374" s="43">
        <v>492</v>
      </c>
      <c r="D374" s="43" t="s">
        <v>1142</v>
      </c>
      <c r="E374" s="43" t="s">
        <v>106</v>
      </c>
      <c r="F374" s="43" t="s">
        <v>1143</v>
      </c>
      <c r="G374" s="43" t="s">
        <v>625</v>
      </c>
      <c r="H374" s="43">
        <v>60</v>
      </c>
      <c r="I374" s="43">
        <v>20.784800000000001</v>
      </c>
      <c r="J374" s="28">
        <v>1.3220000000000001E-7</v>
      </c>
      <c r="K374" s="43" t="s">
        <v>1685</v>
      </c>
      <c r="L374" s="43" t="s">
        <v>65</v>
      </c>
      <c r="N374" s="43" t="s">
        <v>327</v>
      </c>
      <c r="O374" s="43">
        <v>492</v>
      </c>
      <c r="P374" s="43" t="s">
        <v>1142</v>
      </c>
      <c r="Q374" s="43" t="s">
        <v>621</v>
      </c>
      <c r="R374" s="43" t="s">
        <v>1143</v>
      </c>
      <c r="S374" s="43" t="s">
        <v>625</v>
      </c>
      <c r="T374" s="43">
        <v>10</v>
      </c>
      <c r="U374" s="43">
        <v>20.780200000000001</v>
      </c>
      <c r="V374" s="28">
        <v>1.3220000000000001E-7</v>
      </c>
      <c r="W374" s="43" t="s">
        <v>1685</v>
      </c>
      <c r="X374" s="43" t="s">
        <v>65</v>
      </c>
    </row>
    <row r="375" spans="2:24" x14ac:dyDescent="0.2">
      <c r="B375" s="43" t="s">
        <v>327</v>
      </c>
      <c r="C375" s="43">
        <v>492</v>
      </c>
      <c r="D375" s="43" t="s">
        <v>1142</v>
      </c>
      <c r="E375" s="43" t="s">
        <v>106</v>
      </c>
      <c r="F375" s="43" t="s">
        <v>1144</v>
      </c>
      <c r="G375" s="43" t="s">
        <v>627</v>
      </c>
      <c r="H375" s="43">
        <v>60</v>
      </c>
      <c r="I375" s="43">
        <v>-55.801000000000002</v>
      </c>
      <c r="J375" s="28">
        <v>-3.5499999999999999E-7</v>
      </c>
      <c r="K375" s="43" t="s">
        <v>1685</v>
      </c>
      <c r="L375" s="43" t="s">
        <v>65</v>
      </c>
      <c r="N375" s="43" t="s">
        <v>327</v>
      </c>
      <c r="O375" s="43">
        <v>492</v>
      </c>
      <c r="P375" s="43" t="s">
        <v>1142</v>
      </c>
      <c r="Q375" s="43" t="s">
        <v>621</v>
      </c>
      <c r="R375" s="43" t="s">
        <v>1144</v>
      </c>
      <c r="S375" s="43" t="s">
        <v>627</v>
      </c>
      <c r="T375" s="43">
        <v>10</v>
      </c>
      <c r="U375" s="43">
        <v>-55.796399999999998</v>
      </c>
      <c r="V375" s="28">
        <v>-3.5499999999999999E-7</v>
      </c>
      <c r="W375" s="43" t="s">
        <v>1685</v>
      </c>
      <c r="X375" s="43" t="s">
        <v>65</v>
      </c>
    </row>
    <row r="376" spans="2:24" x14ac:dyDescent="0.2">
      <c r="B376" s="43" t="s">
        <v>327</v>
      </c>
      <c r="C376" s="43">
        <v>493</v>
      </c>
      <c r="D376" s="43" t="s">
        <v>1145</v>
      </c>
      <c r="E376" s="43" t="s">
        <v>106</v>
      </c>
      <c r="F376" s="43" t="s">
        <v>1146</v>
      </c>
      <c r="G376" s="43" t="s">
        <v>625</v>
      </c>
      <c r="H376" s="43">
        <v>60</v>
      </c>
      <c r="I376" s="43">
        <v>22.648199999999999</v>
      </c>
      <c r="J376" s="28">
        <v>1.42E-7</v>
      </c>
      <c r="K376" s="43" t="s">
        <v>1685</v>
      </c>
      <c r="L376" s="43" t="s">
        <v>65</v>
      </c>
      <c r="N376" s="43" t="s">
        <v>327</v>
      </c>
      <c r="O376" s="43">
        <v>493</v>
      </c>
      <c r="P376" s="43" t="s">
        <v>1145</v>
      </c>
      <c r="Q376" s="43" t="s">
        <v>621</v>
      </c>
      <c r="R376" s="43" t="s">
        <v>1146</v>
      </c>
      <c r="S376" s="43" t="s">
        <v>625</v>
      </c>
      <c r="T376" s="43">
        <v>10</v>
      </c>
      <c r="U376" s="43">
        <v>22.643599999999999</v>
      </c>
      <c r="V376" s="28">
        <v>1.42E-7</v>
      </c>
      <c r="W376" s="43" t="s">
        <v>1685</v>
      </c>
      <c r="X376" s="43" t="s">
        <v>65</v>
      </c>
    </row>
    <row r="377" spans="2:24" x14ac:dyDescent="0.2">
      <c r="B377" s="43" t="s">
        <v>327</v>
      </c>
      <c r="C377" s="43">
        <v>493</v>
      </c>
      <c r="D377" s="43" t="s">
        <v>1145</v>
      </c>
      <c r="E377" s="43" t="s">
        <v>106</v>
      </c>
      <c r="F377" s="43" t="s">
        <v>1147</v>
      </c>
      <c r="G377" s="43" t="s">
        <v>627</v>
      </c>
      <c r="H377" s="43">
        <v>60</v>
      </c>
      <c r="I377" s="43">
        <v>-54.649900000000002</v>
      </c>
      <c r="J377" s="28">
        <v>-3.4260000000000001E-7</v>
      </c>
      <c r="K377" s="43" t="s">
        <v>1685</v>
      </c>
      <c r="L377" s="43" t="s">
        <v>65</v>
      </c>
      <c r="N377" s="43" t="s">
        <v>327</v>
      </c>
      <c r="O377" s="43">
        <v>493</v>
      </c>
      <c r="P377" s="43" t="s">
        <v>1145</v>
      </c>
      <c r="Q377" s="43" t="s">
        <v>621</v>
      </c>
      <c r="R377" s="43" t="s">
        <v>1147</v>
      </c>
      <c r="S377" s="43" t="s">
        <v>627</v>
      </c>
      <c r="T377" s="43">
        <v>10</v>
      </c>
      <c r="U377" s="43">
        <v>-54.645400000000002</v>
      </c>
      <c r="V377" s="28">
        <v>-3.4260000000000001E-7</v>
      </c>
      <c r="W377" s="43" t="s">
        <v>1685</v>
      </c>
      <c r="X377" s="43" t="s">
        <v>65</v>
      </c>
    </row>
    <row r="378" spans="2:24" x14ac:dyDescent="0.2">
      <c r="B378" s="43" t="s">
        <v>327</v>
      </c>
      <c r="C378" s="43">
        <v>494</v>
      </c>
      <c r="D378" s="43" t="s">
        <v>1145</v>
      </c>
      <c r="E378" s="43" t="s">
        <v>106</v>
      </c>
      <c r="F378" s="43" t="s">
        <v>1148</v>
      </c>
      <c r="G378" s="43" t="s">
        <v>625</v>
      </c>
      <c r="H378" s="43">
        <v>60</v>
      </c>
      <c r="I378" s="43">
        <v>23.6693</v>
      </c>
      <c r="J378" s="28">
        <v>1.462E-7</v>
      </c>
      <c r="K378" s="43" t="s">
        <v>1685</v>
      </c>
      <c r="L378" s="43" t="s">
        <v>65</v>
      </c>
      <c r="N378" s="43" t="s">
        <v>327</v>
      </c>
      <c r="O378" s="43">
        <v>494</v>
      </c>
      <c r="P378" s="43" t="s">
        <v>1145</v>
      </c>
      <c r="Q378" s="43" t="s">
        <v>621</v>
      </c>
      <c r="R378" s="43" t="s">
        <v>1148</v>
      </c>
      <c r="S378" s="43" t="s">
        <v>625</v>
      </c>
      <c r="T378" s="43">
        <v>10</v>
      </c>
      <c r="U378" s="43">
        <v>23.6648</v>
      </c>
      <c r="V378" s="28">
        <v>1.4609999999999999E-7</v>
      </c>
      <c r="W378" s="43" t="s">
        <v>1685</v>
      </c>
      <c r="X378" s="43" t="s">
        <v>65</v>
      </c>
    </row>
    <row r="379" spans="2:24" x14ac:dyDescent="0.2">
      <c r="B379" s="43" t="s">
        <v>327</v>
      </c>
      <c r="C379" s="43">
        <v>494</v>
      </c>
      <c r="D379" s="43" t="s">
        <v>1145</v>
      </c>
      <c r="E379" s="43" t="s">
        <v>106</v>
      </c>
      <c r="F379" s="43" t="s">
        <v>1149</v>
      </c>
      <c r="G379" s="43" t="s">
        <v>627</v>
      </c>
      <c r="H379" s="43">
        <v>60</v>
      </c>
      <c r="I379" s="43">
        <v>-54.752499999999998</v>
      </c>
      <c r="J379" s="28">
        <v>-3.3809999999999999E-7</v>
      </c>
      <c r="K379" s="43" t="s">
        <v>1685</v>
      </c>
      <c r="L379" s="43" t="s">
        <v>65</v>
      </c>
      <c r="N379" s="43" t="s">
        <v>327</v>
      </c>
      <c r="O379" s="43">
        <v>494</v>
      </c>
      <c r="P379" s="43" t="s">
        <v>1145</v>
      </c>
      <c r="Q379" s="43" t="s">
        <v>621</v>
      </c>
      <c r="R379" s="43" t="s">
        <v>1149</v>
      </c>
      <c r="S379" s="43" t="s">
        <v>627</v>
      </c>
      <c r="T379" s="43">
        <v>10</v>
      </c>
      <c r="U379" s="43">
        <v>-54.747999999999998</v>
      </c>
      <c r="V379" s="28">
        <v>-3.3809999999999999E-7</v>
      </c>
      <c r="W379" s="43" t="s">
        <v>1685</v>
      </c>
      <c r="X379" s="43" t="s">
        <v>65</v>
      </c>
    </row>
    <row r="380" spans="2:24" x14ac:dyDescent="0.2">
      <c r="B380" s="43" t="s">
        <v>327</v>
      </c>
      <c r="C380" s="43">
        <v>495</v>
      </c>
      <c r="D380" s="43" t="s">
        <v>1145</v>
      </c>
      <c r="E380" s="43" t="s">
        <v>106</v>
      </c>
      <c r="F380" s="43" t="s">
        <v>1150</v>
      </c>
      <c r="G380" s="43" t="s">
        <v>625</v>
      </c>
      <c r="H380" s="43">
        <v>60</v>
      </c>
      <c r="I380" s="43">
        <v>23.601700000000001</v>
      </c>
      <c r="J380" s="28">
        <v>1.48E-7</v>
      </c>
      <c r="K380" s="43" t="s">
        <v>1685</v>
      </c>
      <c r="L380" s="43" t="s">
        <v>65</v>
      </c>
      <c r="N380" s="43" t="s">
        <v>327</v>
      </c>
      <c r="O380" s="43">
        <v>495</v>
      </c>
      <c r="P380" s="43" t="s">
        <v>1145</v>
      </c>
      <c r="Q380" s="43" t="s">
        <v>621</v>
      </c>
      <c r="R380" s="43" t="s">
        <v>1150</v>
      </c>
      <c r="S380" s="43" t="s">
        <v>625</v>
      </c>
      <c r="T380" s="43">
        <v>10</v>
      </c>
      <c r="U380" s="43">
        <v>23.597200000000001</v>
      </c>
      <c r="V380" s="28">
        <v>1.4789999999999999E-7</v>
      </c>
      <c r="W380" s="43" t="s">
        <v>1685</v>
      </c>
      <c r="X380" s="43" t="s">
        <v>65</v>
      </c>
    </row>
    <row r="381" spans="2:24" x14ac:dyDescent="0.2">
      <c r="B381" s="43" t="s">
        <v>327</v>
      </c>
      <c r="C381" s="43">
        <v>495</v>
      </c>
      <c r="D381" s="43" t="s">
        <v>1145</v>
      </c>
      <c r="E381" s="43" t="s">
        <v>106</v>
      </c>
      <c r="F381" s="43" t="s">
        <v>1151</v>
      </c>
      <c r="G381" s="43" t="s">
        <v>627</v>
      </c>
      <c r="H381" s="43">
        <v>60</v>
      </c>
      <c r="I381" s="43">
        <v>-57.689100000000003</v>
      </c>
      <c r="J381" s="28">
        <v>-3.6170000000000002E-7</v>
      </c>
      <c r="K381" s="43" t="s">
        <v>1685</v>
      </c>
      <c r="L381" s="43" t="s">
        <v>65</v>
      </c>
      <c r="N381" s="43" t="s">
        <v>327</v>
      </c>
      <c r="O381" s="43">
        <v>495</v>
      </c>
      <c r="P381" s="43" t="s">
        <v>1145</v>
      </c>
      <c r="Q381" s="43" t="s">
        <v>621</v>
      </c>
      <c r="R381" s="43" t="s">
        <v>1151</v>
      </c>
      <c r="S381" s="43" t="s">
        <v>627</v>
      </c>
      <c r="T381" s="43">
        <v>10</v>
      </c>
      <c r="U381" s="43">
        <v>-57.6845</v>
      </c>
      <c r="V381" s="28">
        <v>-3.6160000000000001E-7</v>
      </c>
      <c r="W381" s="43" t="s">
        <v>1685</v>
      </c>
      <c r="X381" s="43" t="s">
        <v>65</v>
      </c>
    </row>
    <row r="382" spans="2:24" x14ac:dyDescent="0.2">
      <c r="B382" s="43" t="s">
        <v>327</v>
      </c>
      <c r="C382" s="43">
        <v>496</v>
      </c>
      <c r="D382" s="43" t="s">
        <v>1152</v>
      </c>
      <c r="E382" s="43" t="s">
        <v>106</v>
      </c>
      <c r="F382" s="43" t="s">
        <v>1153</v>
      </c>
      <c r="G382" s="43" t="s">
        <v>625</v>
      </c>
      <c r="H382" s="43">
        <v>60</v>
      </c>
      <c r="I382" s="43">
        <v>23.014299999999999</v>
      </c>
      <c r="J382" s="28">
        <v>1.4639999999999999E-7</v>
      </c>
      <c r="K382" s="43" t="s">
        <v>1685</v>
      </c>
      <c r="L382" s="43" t="s">
        <v>65</v>
      </c>
      <c r="N382" s="43" t="s">
        <v>327</v>
      </c>
      <c r="O382" s="43">
        <v>496</v>
      </c>
      <c r="P382" s="43" t="s">
        <v>1152</v>
      </c>
      <c r="Q382" s="43" t="s">
        <v>621</v>
      </c>
      <c r="R382" s="43" t="s">
        <v>1153</v>
      </c>
      <c r="S382" s="43" t="s">
        <v>625</v>
      </c>
      <c r="T382" s="43">
        <v>10</v>
      </c>
      <c r="U382" s="43">
        <v>23.009699999999999</v>
      </c>
      <c r="V382" s="28">
        <v>1.4639999999999999E-7</v>
      </c>
      <c r="W382" s="43" t="s">
        <v>1685</v>
      </c>
      <c r="X382" s="43" t="s">
        <v>65</v>
      </c>
    </row>
    <row r="383" spans="2:24" x14ac:dyDescent="0.2">
      <c r="B383" s="43" t="s">
        <v>327</v>
      </c>
      <c r="C383" s="43">
        <v>496</v>
      </c>
      <c r="D383" s="43" t="s">
        <v>1152</v>
      </c>
      <c r="E383" s="43" t="s">
        <v>106</v>
      </c>
      <c r="F383" s="43" t="s">
        <v>1154</v>
      </c>
      <c r="G383" s="43" t="s">
        <v>627</v>
      </c>
      <c r="H383" s="43">
        <v>60</v>
      </c>
      <c r="I383" s="43">
        <v>-58.198900000000002</v>
      </c>
      <c r="J383" s="28">
        <v>-3.7029999999999997E-7</v>
      </c>
      <c r="K383" s="43" t="s">
        <v>1685</v>
      </c>
      <c r="L383" s="43" t="s">
        <v>65</v>
      </c>
      <c r="N383" s="43" t="s">
        <v>327</v>
      </c>
      <c r="O383" s="43">
        <v>496</v>
      </c>
      <c r="P383" s="43" t="s">
        <v>1152</v>
      </c>
      <c r="Q383" s="43" t="s">
        <v>621</v>
      </c>
      <c r="R383" s="43" t="s">
        <v>1154</v>
      </c>
      <c r="S383" s="43" t="s">
        <v>627</v>
      </c>
      <c r="T383" s="43">
        <v>10</v>
      </c>
      <c r="U383" s="43">
        <v>-58.194299999999998</v>
      </c>
      <c r="V383" s="28">
        <v>-3.7029999999999997E-7</v>
      </c>
      <c r="W383" s="43" t="s">
        <v>1685</v>
      </c>
      <c r="X383" s="43" t="s">
        <v>65</v>
      </c>
    </row>
    <row r="384" spans="2:24" x14ac:dyDescent="0.2">
      <c r="B384" s="43" t="s">
        <v>376</v>
      </c>
      <c r="C384" s="43">
        <v>229</v>
      </c>
      <c r="D384" s="43" t="s">
        <v>1155</v>
      </c>
      <c r="E384" s="43" t="s">
        <v>106</v>
      </c>
      <c r="F384" s="43" t="s">
        <v>1156</v>
      </c>
      <c r="G384" s="43" t="s">
        <v>625</v>
      </c>
      <c r="H384" s="43">
        <v>60</v>
      </c>
      <c r="I384" s="43">
        <v>24.3994</v>
      </c>
      <c r="J384" s="28">
        <v>1.5519999999999999E-7</v>
      </c>
      <c r="K384" s="43" t="s">
        <v>1685</v>
      </c>
      <c r="L384" s="43" t="s">
        <v>65</v>
      </c>
      <c r="N384" s="43" t="s">
        <v>376</v>
      </c>
      <c r="O384" s="43">
        <v>229</v>
      </c>
      <c r="P384" s="43" t="s">
        <v>1155</v>
      </c>
      <c r="Q384" s="43" t="s">
        <v>621</v>
      </c>
      <c r="R384" s="43" t="s">
        <v>1156</v>
      </c>
      <c r="S384" s="43" t="s">
        <v>625</v>
      </c>
      <c r="T384" s="43">
        <v>10</v>
      </c>
      <c r="U384" s="43">
        <v>24.3995</v>
      </c>
      <c r="V384" s="28">
        <v>1.5519999999999999E-7</v>
      </c>
      <c r="W384" s="43" t="s">
        <v>1685</v>
      </c>
      <c r="X384" s="43" t="s">
        <v>65</v>
      </c>
    </row>
    <row r="385" spans="2:24" x14ac:dyDescent="0.2">
      <c r="B385" s="43" t="s">
        <v>376</v>
      </c>
      <c r="C385" s="43">
        <v>229</v>
      </c>
      <c r="D385" s="43" t="s">
        <v>1155</v>
      </c>
      <c r="E385" s="43" t="s">
        <v>106</v>
      </c>
      <c r="F385" s="43" t="s">
        <v>1157</v>
      </c>
      <c r="G385" s="43" t="s">
        <v>627</v>
      </c>
      <c r="H385" s="43">
        <v>60</v>
      </c>
      <c r="I385" s="43">
        <v>-59.417999999999999</v>
      </c>
      <c r="J385" s="28">
        <v>-3.7809999999999998E-7</v>
      </c>
      <c r="K385" s="43" t="s">
        <v>1685</v>
      </c>
      <c r="L385" s="43" t="s">
        <v>65</v>
      </c>
      <c r="N385" s="43" t="s">
        <v>376</v>
      </c>
      <c r="O385" s="43">
        <v>229</v>
      </c>
      <c r="P385" s="43" t="s">
        <v>1155</v>
      </c>
      <c r="Q385" s="43" t="s">
        <v>621</v>
      </c>
      <c r="R385" s="43" t="s">
        <v>1157</v>
      </c>
      <c r="S385" s="43" t="s">
        <v>627</v>
      </c>
      <c r="T385" s="43">
        <v>10</v>
      </c>
      <c r="U385" s="43">
        <v>-59.417999999999999</v>
      </c>
      <c r="V385" s="28">
        <v>-3.7809999999999998E-7</v>
      </c>
      <c r="W385" s="43" t="s">
        <v>1685</v>
      </c>
      <c r="X385" s="43" t="s">
        <v>65</v>
      </c>
    </row>
    <row r="386" spans="2:24" x14ac:dyDescent="0.2">
      <c r="B386" s="43" t="s">
        <v>376</v>
      </c>
      <c r="C386" s="43">
        <v>230</v>
      </c>
      <c r="D386" s="43" t="s">
        <v>1158</v>
      </c>
      <c r="E386" s="43" t="s">
        <v>106</v>
      </c>
      <c r="F386" s="43" t="s">
        <v>1159</v>
      </c>
      <c r="G386" s="43" t="s">
        <v>625</v>
      </c>
      <c r="H386" s="43">
        <v>60</v>
      </c>
      <c r="I386" s="43">
        <v>26.022400000000001</v>
      </c>
      <c r="J386" s="28">
        <v>1.631E-7</v>
      </c>
      <c r="K386" s="43" t="s">
        <v>1685</v>
      </c>
      <c r="L386" s="43" t="s">
        <v>65</v>
      </c>
      <c r="N386" s="43" t="s">
        <v>376</v>
      </c>
      <c r="O386" s="43">
        <v>230</v>
      </c>
      <c r="P386" s="43" t="s">
        <v>1158</v>
      </c>
      <c r="Q386" s="43" t="s">
        <v>621</v>
      </c>
      <c r="R386" s="43" t="s">
        <v>1159</v>
      </c>
      <c r="S386" s="43" t="s">
        <v>625</v>
      </c>
      <c r="T386" s="43">
        <v>10</v>
      </c>
      <c r="U386" s="43">
        <v>26.022400000000001</v>
      </c>
      <c r="V386" s="28">
        <v>1.631E-7</v>
      </c>
      <c r="W386" s="43" t="s">
        <v>1685</v>
      </c>
      <c r="X386" s="43" t="s">
        <v>65</v>
      </c>
    </row>
    <row r="387" spans="2:24" x14ac:dyDescent="0.2">
      <c r="B387" s="43" t="s">
        <v>376</v>
      </c>
      <c r="C387" s="43">
        <v>230</v>
      </c>
      <c r="D387" s="43" t="s">
        <v>1158</v>
      </c>
      <c r="E387" s="43" t="s">
        <v>106</v>
      </c>
      <c r="F387" s="43" t="s">
        <v>1160</v>
      </c>
      <c r="G387" s="43" t="s">
        <v>627</v>
      </c>
      <c r="H387" s="43">
        <v>60</v>
      </c>
      <c r="I387" s="43">
        <v>-57.921300000000002</v>
      </c>
      <c r="J387" s="28">
        <v>-3.6310000000000002E-7</v>
      </c>
      <c r="K387" s="43" t="s">
        <v>1685</v>
      </c>
      <c r="L387" s="43" t="s">
        <v>65</v>
      </c>
      <c r="N387" s="43" t="s">
        <v>376</v>
      </c>
      <c r="O387" s="43">
        <v>230</v>
      </c>
      <c r="P387" s="43" t="s">
        <v>1158</v>
      </c>
      <c r="Q387" s="43" t="s">
        <v>621</v>
      </c>
      <c r="R387" s="43" t="s">
        <v>1160</v>
      </c>
      <c r="S387" s="43" t="s">
        <v>627</v>
      </c>
      <c r="T387" s="43">
        <v>10</v>
      </c>
      <c r="U387" s="43">
        <v>-57.921300000000002</v>
      </c>
      <c r="V387" s="28">
        <v>-3.6310000000000002E-7</v>
      </c>
      <c r="W387" s="43" t="s">
        <v>1685</v>
      </c>
      <c r="X387" s="43" t="s">
        <v>65</v>
      </c>
    </row>
    <row r="388" spans="2:24" x14ac:dyDescent="0.2">
      <c r="B388" s="43" t="s">
        <v>376</v>
      </c>
      <c r="C388" s="43">
        <v>231</v>
      </c>
      <c r="D388" s="43" t="s">
        <v>1158</v>
      </c>
      <c r="E388" s="43" t="s">
        <v>106</v>
      </c>
      <c r="F388" s="43" t="s">
        <v>1161</v>
      </c>
      <c r="G388" s="43" t="s">
        <v>625</v>
      </c>
      <c r="H388" s="43">
        <v>60</v>
      </c>
      <c r="I388" s="43">
        <v>26.946899999999999</v>
      </c>
      <c r="J388" s="28">
        <v>1.6640000000000001E-7</v>
      </c>
      <c r="K388" s="43" t="s">
        <v>1685</v>
      </c>
      <c r="L388" s="43" t="s">
        <v>65</v>
      </c>
      <c r="N388" s="43" t="s">
        <v>376</v>
      </c>
      <c r="O388" s="43">
        <v>231</v>
      </c>
      <c r="P388" s="43" t="s">
        <v>1158</v>
      </c>
      <c r="Q388" s="43" t="s">
        <v>621</v>
      </c>
      <c r="R388" s="43" t="s">
        <v>1161</v>
      </c>
      <c r="S388" s="43" t="s">
        <v>625</v>
      </c>
      <c r="T388" s="43">
        <v>10</v>
      </c>
      <c r="U388" s="43">
        <v>26.946899999999999</v>
      </c>
      <c r="V388" s="28">
        <v>1.6640000000000001E-7</v>
      </c>
      <c r="W388" s="43" t="s">
        <v>1685</v>
      </c>
      <c r="X388" s="43" t="s">
        <v>65</v>
      </c>
    </row>
    <row r="389" spans="2:24" x14ac:dyDescent="0.2">
      <c r="B389" s="43" t="s">
        <v>376</v>
      </c>
      <c r="C389" s="43">
        <v>231</v>
      </c>
      <c r="D389" s="43" t="s">
        <v>1158</v>
      </c>
      <c r="E389" s="43" t="s">
        <v>106</v>
      </c>
      <c r="F389" s="43" t="s">
        <v>1162</v>
      </c>
      <c r="G389" s="43" t="s">
        <v>627</v>
      </c>
      <c r="H389" s="43">
        <v>60</v>
      </c>
      <c r="I389" s="43">
        <v>-58.023000000000003</v>
      </c>
      <c r="J389" s="28">
        <v>-3.5830000000000003E-7</v>
      </c>
      <c r="K389" s="43" t="s">
        <v>1685</v>
      </c>
      <c r="L389" s="43" t="s">
        <v>65</v>
      </c>
      <c r="N389" s="43" t="s">
        <v>376</v>
      </c>
      <c r="O389" s="43">
        <v>231</v>
      </c>
      <c r="P389" s="43" t="s">
        <v>1158</v>
      </c>
      <c r="Q389" s="43" t="s">
        <v>621</v>
      </c>
      <c r="R389" s="43" t="s">
        <v>1162</v>
      </c>
      <c r="S389" s="43" t="s">
        <v>627</v>
      </c>
      <c r="T389" s="43">
        <v>10</v>
      </c>
      <c r="U389" s="43">
        <v>-58.023000000000003</v>
      </c>
      <c r="V389" s="28">
        <v>-3.5830000000000003E-7</v>
      </c>
      <c r="W389" s="43" t="s">
        <v>1685</v>
      </c>
      <c r="X389" s="43" t="s">
        <v>65</v>
      </c>
    </row>
    <row r="390" spans="2:24" x14ac:dyDescent="0.2">
      <c r="B390" s="43" t="s">
        <v>376</v>
      </c>
      <c r="C390" s="43">
        <v>232</v>
      </c>
      <c r="D390" s="43" t="s">
        <v>1158</v>
      </c>
      <c r="E390" s="43" t="s">
        <v>106</v>
      </c>
      <c r="F390" s="43" t="s">
        <v>1163</v>
      </c>
      <c r="G390" s="43" t="s">
        <v>625</v>
      </c>
      <c r="H390" s="43">
        <v>60</v>
      </c>
      <c r="I390" s="43">
        <v>26.863600000000002</v>
      </c>
      <c r="J390" s="28">
        <v>1.684E-7</v>
      </c>
      <c r="K390" s="43" t="s">
        <v>1685</v>
      </c>
      <c r="L390" s="43" t="s">
        <v>65</v>
      </c>
      <c r="N390" s="43" t="s">
        <v>376</v>
      </c>
      <c r="O390" s="43">
        <v>232</v>
      </c>
      <c r="P390" s="43" t="s">
        <v>1158</v>
      </c>
      <c r="Q390" s="43" t="s">
        <v>621</v>
      </c>
      <c r="R390" s="43" t="s">
        <v>1163</v>
      </c>
      <c r="S390" s="43" t="s">
        <v>625</v>
      </c>
      <c r="T390" s="43">
        <v>10</v>
      </c>
      <c r="U390" s="43">
        <v>26.863600000000002</v>
      </c>
      <c r="V390" s="28">
        <v>1.684E-7</v>
      </c>
      <c r="W390" s="43" t="s">
        <v>1685</v>
      </c>
      <c r="X390" s="43" t="s">
        <v>65</v>
      </c>
    </row>
    <row r="391" spans="2:24" x14ac:dyDescent="0.2">
      <c r="B391" s="43" t="s">
        <v>376</v>
      </c>
      <c r="C391" s="43">
        <v>232</v>
      </c>
      <c r="D391" s="43" t="s">
        <v>1158</v>
      </c>
      <c r="E391" s="43" t="s">
        <v>106</v>
      </c>
      <c r="F391" s="43" t="s">
        <v>1164</v>
      </c>
      <c r="G391" s="43" t="s">
        <v>627</v>
      </c>
      <c r="H391" s="43">
        <v>60</v>
      </c>
      <c r="I391" s="43">
        <v>-61.037799999999997</v>
      </c>
      <c r="J391" s="28">
        <v>-3.826E-7</v>
      </c>
      <c r="K391" s="43" t="s">
        <v>1685</v>
      </c>
      <c r="L391" s="43" t="s">
        <v>65</v>
      </c>
      <c r="N391" s="43" t="s">
        <v>376</v>
      </c>
      <c r="O391" s="43">
        <v>232</v>
      </c>
      <c r="P391" s="43" t="s">
        <v>1158</v>
      </c>
      <c r="Q391" s="43" t="s">
        <v>621</v>
      </c>
      <c r="R391" s="43" t="s">
        <v>1164</v>
      </c>
      <c r="S391" s="43" t="s">
        <v>627</v>
      </c>
      <c r="T391" s="43">
        <v>10</v>
      </c>
      <c r="U391" s="43">
        <v>-61.037799999999997</v>
      </c>
      <c r="V391" s="28">
        <v>-3.826E-7</v>
      </c>
      <c r="W391" s="43" t="s">
        <v>1685</v>
      </c>
      <c r="X391" s="43" t="s">
        <v>65</v>
      </c>
    </row>
    <row r="392" spans="2:24" x14ac:dyDescent="0.2">
      <c r="B392" s="43" t="s">
        <v>376</v>
      </c>
      <c r="C392" s="43">
        <v>233</v>
      </c>
      <c r="D392" s="43" t="s">
        <v>1165</v>
      </c>
      <c r="E392" s="43" t="s">
        <v>106</v>
      </c>
      <c r="F392" s="43" t="s">
        <v>1166</v>
      </c>
      <c r="G392" s="43" t="s">
        <v>625</v>
      </c>
      <c r="H392" s="43">
        <v>60</v>
      </c>
      <c r="I392" s="43">
        <v>26.324100000000001</v>
      </c>
      <c r="J392" s="28">
        <v>1.6750000000000001E-7</v>
      </c>
      <c r="K392" s="43" t="s">
        <v>1685</v>
      </c>
      <c r="L392" s="43" t="s">
        <v>65</v>
      </c>
      <c r="N392" s="43" t="s">
        <v>376</v>
      </c>
      <c r="O392" s="43">
        <v>233</v>
      </c>
      <c r="P392" s="43" t="s">
        <v>1165</v>
      </c>
      <c r="Q392" s="43" t="s">
        <v>621</v>
      </c>
      <c r="R392" s="43" t="s">
        <v>1166</v>
      </c>
      <c r="S392" s="43" t="s">
        <v>625</v>
      </c>
      <c r="T392" s="43">
        <v>10</v>
      </c>
      <c r="U392" s="43">
        <v>26.324100000000001</v>
      </c>
      <c r="V392" s="28">
        <v>1.6750000000000001E-7</v>
      </c>
      <c r="W392" s="43" t="s">
        <v>1685</v>
      </c>
      <c r="X392" s="43" t="s">
        <v>65</v>
      </c>
    </row>
    <row r="393" spans="2:24" x14ac:dyDescent="0.2">
      <c r="B393" s="43" t="s">
        <v>376</v>
      </c>
      <c r="C393" s="43">
        <v>233</v>
      </c>
      <c r="D393" s="43" t="s">
        <v>1165</v>
      </c>
      <c r="E393" s="43" t="s">
        <v>106</v>
      </c>
      <c r="F393" s="43" t="s">
        <v>1167</v>
      </c>
      <c r="G393" s="43" t="s">
        <v>627</v>
      </c>
      <c r="H393" s="43">
        <v>60</v>
      </c>
      <c r="I393" s="43">
        <v>-61.505699999999997</v>
      </c>
      <c r="J393" s="28">
        <v>-3.9130000000000002E-7</v>
      </c>
      <c r="K393" s="43" t="s">
        <v>1685</v>
      </c>
      <c r="L393" s="43" t="s">
        <v>65</v>
      </c>
      <c r="N393" s="43" t="s">
        <v>376</v>
      </c>
      <c r="O393" s="43">
        <v>233</v>
      </c>
      <c r="P393" s="43" t="s">
        <v>1165</v>
      </c>
      <c r="Q393" s="43" t="s">
        <v>621</v>
      </c>
      <c r="R393" s="43" t="s">
        <v>1167</v>
      </c>
      <c r="S393" s="43" t="s">
        <v>627</v>
      </c>
      <c r="T393" s="43">
        <v>10</v>
      </c>
      <c r="U393" s="43">
        <v>-61.505699999999997</v>
      </c>
      <c r="V393" s="28">
        <v>-3.9130000000000002E-7</v>
      </c>
      <c r="W393" s="43" t="s">
        <v>1685</v>
      </c>
      <c r="X393" s="43" t="s">
        <v>65</v>
      </c>
    </row>
    <row r="394" spans="2:24" x14ac:dyDescent="0.2">
      <c r="B394" s="43" t="s">
        <v>376</v>
      </c>
      <c r="C394" s="43">
        <v>211</v>
      </c>
      <c r="D394" s="43" t="s">
        <v>1168</v>
      </c>
      <c r="E394" s="43" t="s">
        <v>106</v>
      </c>
      <c r="F394" s="43" t="s">
        <v>1169</v>
      </c>
      <c r="G394" s="43" t="s">
        <v>625</v>
      </c>
      <c r="H394" s="43">
        <v>60</v>
      </c>
      <c r="I394" s="43">
        <v>-44.027999999999999</v>
      </c>
      <c r="J394" s="28">
        <v>-3.3729999999999998E-7</v>
      </c>
      <c r="K394" s="43" t="s">
        <v>1685</v>
      </c>
      <c r="L394" s="43" t="s">
        <v>65</v>
      </c>
      <c r="N394" s="43" t="s">
        <v>376</v>
      </c>
      <c r="O394" s="43">
        <v>211</v>
      </c>
      <c r="P394" s="43" t="s">
        <v>1168</v>
      </c>
      <c r="Q394" s="43" t="s">
        <v>621</v>
      </c>
      <c r="R394" s="43" t="s">
        <v>1169</v>
      </c>
      <c r="S394" s="43" t="s">
        <v>625</v>
      </c>
      <c r="T394" s="43">
        <v>10</v>
      </c>
      <c r="U394" s="43">
        <v>-44.028599999999997</v>
      </c>
      <c r="V394" s="28">
        <v>-3.3729999999999998E-7</v>
      </c>
      <c r="W394" s="43" t="s">
        <v>1685</v>
      </c>
      <c r="X394" s="43" t="s">
        <v>65</v>
      </c>
    </row>
    <row r="395" spans="2:24" x14ac:dyDescent="0.2">
      <c r="B395" s="43" t="s">
        <v>376</v>
      </c>
      <c r="C395" s="43">
        <v>211</v>
      </c>
      <c r="D395" s="43" t="s">
        <v>1168</v>
      </c>
      <c r="E395" s="43" t="s">
        <v>106</v>
      </c>
      <c r="F395" s="43" t="s">
        <v>1170</v>
      </c>
      <c r="G395" s="43" t="s">
        <v>627</v>
      </c>
      <c r="H395" s="43">
        <v>60</v>
      </c>
      <c r="I395" s="43">
        <v>-40.165599999999998</v>
      </c>
      <c r="J395" s="28">
        <v>-3.0769999999999998E-7</v>
      </c>
      <c r="K395" s="43" t="s">
        <v>1685</v>
      </c>
      <c r="L395" s="43" t="s">
        <v>65</v>
      </c>
      <c r="N395" s="43" t="s">
        <v>376</v>
      </c>
      <c r="O395" s="43">
        <v>211</v>
      </c>
      <c r="P395" s="43" t="s">
        <v>1168</v>
      </c>
      <c r="Q395" s="43" t="s">
        <v>621</v>
      </c>
      <c r="R395" s="43" t="s">
        <v>1170</v>
      </c>
      <c r="S395" s="43" t="s">
        <v>627</v>
      </c>
      <c r="T395" s="43">
        <v>10</v>
      </c>
      <c r="U395" s="43">
        <v>-40.164900000000003</v>
      </c>
      <c r="V395" s="28">
        <v>-3.0769999999999998E-7</v>
      </c>
      <c r="W395" s="43" t="s">
        <v>1685</v>
      </c>
      <c r="X395" s="43" t="s">
        <v>65</v>
      </c>
    </row>
    <row r="396" spans="2:24" x14ac:dyDescent="0.2">
      <c r="B396" s="43" t="s">
        <v>376</v>
      </c>
      <c r="C396" s="43">
        <v>214</v>
      </c>
      <c r="D396" s="43" t="s">
        <v>1171</v>
      </c>
      <c r="E396" s="43" t="s">
        <v>106</v>
      </c>
      <c r="F396" s="43" t="s">
        <v>1172</v>
      </c>
      <c r="G396" s="43" t="s">
        <v>625</v>
      </c>
      <c r="H396" s="43">
        <v>60</v>
      </c>
      <c r="I396" s="43">
        <v>-58.4</v>
      </c>
      <c r="J396" s="28">
        <v>-3.6619999999999998E-7</v>
      </c>
      <c r="K396" s="43" t="s">
        <v>1685</v>
      </c>
      <c r="L396" s="43" t="s">
        <v>65</v>
      </c>
      <c r="N396" s="43" t="s">
        <v>376</v>
      </c>
      <c r="O396" s="43">
        <v>214</v>
      </c>
      <c r="P396" s="43" t="s">
        <v>1171</v>
      </c>
      <c r="Q396" s="43" t="s">
        <v>621</v>
      </c>
      <c r="R396" s="43" t="s">
        <v>1172</v>
      </c>
      <c r="S396" s="43" t="s">
        <v>625</v>
      </c>
      <c r="T396" s="43">
        <v>10</v>
      </c>
      <c r="U396" s="43">
        <v>-58.400799999999997</v>
      </c>
      <c r="V396" s="28">
        <v>-3.6619999999999998E-7</v>
      </c>
      <c r="W396" s="43" t="s">
        <v>1685</v>
      </c>
      <c r="X396" s="43" t="s">
        <v>65</v>
      </c>
    </row>
    <row r="397" spans="2:24" x14ac:dyDescent="0.2">
      <c r="B397" s="43" t="s">
        <v>376</v>
      </c>
      <c r="C397" s="43">
        <v>214</v>
      </c>
      <c r="D397" s="43" t="s">
        <v>1171</v>
      </c>
      <c r="E397" s="43" t="s">
        <v>106</v>
      </c>
      <c r="F397" s="43" t="s">
        <v>1173</v>
      </c>
      <c r="G397" s="43" t="s">
        <v>627</v>
      </c>
      <c r="H397" s="43">
        <v>60</v>
      </c>
      <c r="I397" s="43">
        <v>-58.4116</v>
      </c>
      <c r="J397" s="28">
        <v>-3.6629999999999999E-7</v>
      </c>
      <c r="K397" s="43" t="s">
        <v>1685</v>
      </c>
      <c r="L397" s="43" t="s">
        <v>65</v>
      </c>
      <c r="N397" s="43" t="s">
        <v>376</v>
      </c>
      <c r="O397" s="43">
        <v>214</v>
      </c>
      <c r="P397" s="43" t="s">
        <v>1171</v>
      </c>
      <c r="Q397" s="43" t="s">
        <v>621</v>
      </c>
      <c r="R397" s="43" t="s">
        <v>1173</v>
      </c>
      <c r="S397" s="43" t="s">
        <v>627</v>
      </c>
      <c r="T397" s="43">
        <v>10</v>
      </c>
      <c r="U397" s="43">
        <v>-58.410699999999999</v>
      </c>
      <c r="V397" s="28">
        <v>-3.6629999999999999E-7</v>
      </c>
      <c r="W397" s="43" t="s">
        <v>1685</v>
      </c>
      <c r="X397" s="43" t="s">
        <v>65</v>
      </c>
    </row>
    <row r="398" spans="2:24" x14ac:dyDescent="0.2">
      <c r="B398" s="43" t="s">
        <v>376</v>
      </c>
      <c r="C398" s="43">
        <v>217</v>
      </c>
      <c r="D398" s="43" t="s">
        <v>1174</v>
      </c>
      <c r="E398" s="43" t="s">
        <v>106</v>
      </c>
      <c r="F398" s="43" t="s">
        <v>1175</v>
      </c>
      <c r="G398" s="43" t="s">
        <v>625</v>
      </c>
      <c r="H398" s="43">
        <v>60</v>
      </c>
      <c r="I398" s="43">
        <v>-62.187100000000001</v>
      </c>
      <c r="J398" s="28">
        <v>-3.9000000000000002E-7</v>
      </c>
      <c r="K398" s="43" t="s">
        <v>1685</v>
      </c>
      <c r="L398" s="43" t="s">
        <v>65</v>
      </c>
      <c r="N398" s="43" t="s">
        <v>376</v>
      </c>
      <c r="O398" s="43">
        <v>217</v>
      </c>
      <c r="P398" s="43" t="s">
        <v>1174</v>
      </c>
      <c r="Q398" s="43" t="s">
        <v>621</v>
      </c>
      <c r="R398" s="43" t="s">
        <v>1175</v>
      </c>
      <c r="S398" s="43" t="s">
        <v>625</v>
      </c>
      <c r="T398" s="43">
        <v>10</v>
      </c>
      <c r="U398" s="43">
        <v>-62.188000000000002</v>
      </c>
      <c r="V398" s="28">
        <v>-3.9000000000000002E-7</v>
      </c>
      <c r="W398" s="43" t="s">
        <v>1685</v>
      </c>
      <c r="X398" s="43" t="s">
        <v>65</v>
      </c>
    </row>
    <row r="399" spans="2:24" x14ac:dyDescent="0.2">
      <c r="B399" s="43" t="s">
        <v>376</v>
      </c>
      <c r="C399" s="43">
        <v>217</v>
      </c>
      <c r="D399" s="43" t="s">
        <v>1174</v>
      </c>
      <c r="E399" s="43" t="s">
        <v>106</v>
      </c>
      <c r="F399" s="43" t="s">
        <v>1176</v>
      </c>
      <c r="G399" s="43" t="s">
        <v>627</v>
      </c>
      <c r="H399" s="43">
        <v>60</v>
      </c>
      <c r="I399" s="43">
        <v>-55.053600000000003</v>
      </c>
      <c r="J399" s="28">
        <v>-3.4519999999999999E-7</v>
      </c>
      <c r="K399" s="43" t="s">
        <v>1685</v>
      </c>
      <c r="L399" s="43" t="s">
        <v>65</v>
      </c>
      <c r="N399" s="43" t="s">
        <v>376</v>
      </c>
      <c r="O399" s="43">
        <v>217</v>
      </c>
      <c r="P399" s="43" t="s">
        <v>1174</v>
      </c>
      <c r="Q399" s="43" t="s">
        <v>621</v>
      </c>
      <c r="R399" s="43" t="s">
        <v>1176</v>
      </c>
      <c r="S399" s="43" t="s">
        <v>627</v>
      </c>
      <c r="T399" s="43">
        <v>10</v>
      </c>
      <c r="U399" s="43">
        <v>-55.052799999999998</v>
      </c>
      <c r="V399" s="28">
        <v>-3.4519999999999999E-7</v>
      </c>
      <c r="W399" s="43" t="s">
        <v>1685</v>
      </c>
      <c r="X399" s="43" t="s">
        <v>65</v>
      </c>
    </row>
    <row r="400" spans="2:24" x14ac:dyDescent="0.2">
      <c r="B400" s="43" t="s">
        <v>376</v>
      </c>
      <c r="C400" s="43">
        <v>220</v>
      </c>
      <c r="D400" s="43" t="s">
        <v>1177</v>
      </c>
      <c r="E400" s="43" t="s">
        <v>106</v>
      </c>
      <c r="F400" s="43" t="s">
        <v>1178</v>
      </c>
      <c r="G400" s="43" t="s">
        <v>625</v>
      </c>
      <c r="H400" s="43">
        <v>60</v>
      </c>
      <c r="I400" s="43">
        <v>-62.243000000000002</v>
      </c>
      <c r="J400" s="28">
        <v>-3.9029999999999999E-7</v>
      </c>
      <c r="K400" s="43" t="s">
        <v>1685</v>
      </c>
      <c r="L400" s="43" t="s">
        <v>65</v>
      </c>
      <c r="N400" s="43" t="s">
        <v>376</v>
      </c>
      <c r="O400" s="43">
        <v>220</v>
      </c>
      <c r="P400" s="43" t="s">
        <v>1177</v>
      </c>
      <c r="Q400" s="43" t="s">
        <v>621</v>
      </c>
      <c r="R400" s="43" t="s">
        <v>1178</v>
      </c>
      <c r="S400" s="43" t="s">
        <v>625</v>
      </c>
      <c r="T400" s="43">
        <v>10</v>
      </c>
      <c r="U400" s="43">
        <v>-62.243899999999996</v>
      </c>
      <c r="V400" s="28">
        <v>-3.9029999999999999E-7</v>
      </c>
      <c r="W400" s="43" t="s">
        <v>1685</v>
      </c>
      <c r="X400" s="43" t="s">
        <v>65</v>
      </c>
    </row>
    <row r="401" spans="2:24" x14ac:dyDescent="0.2">
      <c r="B401" s="43" t="s">
        <v>376</v>
      </c>
      <c r="C401" s="43">
        <v>220</v>
      </c>
      <c r="D401" s="43" t="s">
        <v>1177</v>
      </c>
      <c r="E401" s="43" t="s">
        <v>106</v>
      </c>
      <c r="F401" s="43" t="s">
        <v>1179</v>
      </c>
      <c r="G401" s="43" t="s">
        <v>627</v>
      </c>
      <c r="H401" s="43">
        <v>60</v>
      </c>
      <c r="I401" s="43">
        <v>-55.102699999999999</v>
      </c>
      <c r="J401" s="28">
        <v>-3.4560000000000002E-7</v>
      </c>
      <c r="K401" s="43" t="s">
        <v>1685</v>
      </c>
      <c r="L401" s="43" t="s">
        <v>65</v>
      </c>
      <c r="N401" s="43" t="s">
        <v>376</v>
      </c>
      <c r="O401" s="43">
        <v>220</v>
      </c>
      <c r="P401" s="43" t="s">
        <v>1177</v>
      </c>
      <c r="Q401" s="43" t="s">
        <v>621</v>
      </c>
      <c r="R401" s="43" t="s">
        <v>1179</v>
      </c>
      <c r="S401" s="43" t="s">
        <v>627</v>
      </c>
      <c r="T401" s="43">
        <v>10</v>
      </c>
      <c r="U401" s="43">
        <v>-55.101799999999997</v>
      </c>
      <c r="V401" s="28">
        <v>-3.4550000000000002E-7</v>
      </c>
      <c r="W401" s="43" t="s">
        <v>1685</v>
      </c>
      <c r="X401" s="43" t="s">
        <v>65</v>
      </c>
    </row>
    <row r="402" spans="2:24" x14ac:dyDescent="0.2">
      <c r="B402" s="43" t="s">
        <v>376</v>
      </c>
      <c r="C402" s="43">
        <v>223</v>
      </c>
      <c r="D402" s="43" t="s">
        <v>1180</v>
      </c>
      <c r="E402" s="43" t="s">
        <v>106</v>
      </c>
      <c r="F402" s="43" t="s">
        <v>1181</v>
      </c>
      <c r="G402" s="43" t="s">
        <v>625</v>
      </c>
      <c r="H402" s="43">
        <v>60</v>
      </c>
      <c r="I402" s="43">
        <v>-58.7117</v>
      </c>
      <c r="J402" s="28">
        <v>-3.6819999999999998E-7</v>
      </c>
      <c r="K402" s="43" t="s">
        <v>1685</v>
      </c>
      <c r="L402" s="43" t="s">
        <v>65</v>
      </c>
      <c r="N402" s="43" t="s">
        <v>376</v>
      </c>
      <c r="O402" s="43">
        <v>223</v>
      </c>
      <c r="P402" s="43" t="s">
        <v>1180</v>
      </c>
      <c r="Q402" s="43" t="s">
        <v>621</v>
      </c>
      <c r="R402" s="43" t="s">
        <v>1181</v>
      </c>
      <c r="S402" s="43" t="s">
        <v>625</v>
      </c>
      <c r="T402" s="43">
        <v>10</v>
      </c>
      <c r="U402" s="43">
        <v>-58.712600000000002</v>
      </c>
      <c r="V402" s="28">
        <v>-3.6819999999999998E-7</v>
      </c>
      <c r="W402" s="43" t="s">
        <v>1685</v>
      </c>
      <c r="X402" s="43" t="s">
        <v>65</v>
      </c>
    </row>
    <row r="403" spans="2:24" x14ac:dyDescent="0.2">
      <c r="B403" s="43" t="s">
        <v>376</v>
      </c>
      <c r="C403" s="43">
        <v>223</v>
      </c>
      <c r="D403" s="43" t="s">
        <v>1180</v>
      </c>
      <c r="E403" s="43" t="s">
        <v>106</v>
      </c>
      <c r="F403" s="43" t="s">
        <v>1182</v>
      </c>
      <c r="G403" s="43" t="s">
        <v>627</v>
      </c>
      <c r="H403" s="43">
        <v>60</v>
      </c>
      <c r="I403" s="43">
        <v>-58.800699999999999</v>
      </c>
      <c r="J403" s="28">
        <v>-3.6870000000000001E-7</v>
      </c>
      <c r="K403" s="43" t="s">
        <v>1685</v>
      </c>
      <c r="L403" s="43" t="s">
        <v>65</v>
      </c>
      <c r="N403" s="43" t="s">
        <v>376</v>
      </c>
      <c r="O403" s="43">
        <v>223</v>
      </c>
      <c r="P403" s="43" t="s">
        <v>1180</v>
      </c>
      <c r="Q403" s="43" t="s">
        <v>621</v>
      </c>
      <c r="R403" s="43" t="s">
        <v>1182</v>
      </c>
      <c r="S403" s="43" t="s">
        <v>627</v>
      </c>
      <c r="T403" s="43">
        <v>10</v>
      </c>
      <c r="U403" s="43">
        <v>-58.799700000000001</v>
      </c>
      <c r="V403" s="28">
        <v>-3.6870000000000001E-7</v>
      </c>
      <c r="W403" s="43" t="s">
        <v>1685</v>
      </c>
      <c r="X403" s="43" t="s">
        <v>65</v>
      </c>
    </row>
    <row r="404" spans="2:24" x14ac:dyDescent="0.2">
      <c r="B404" s="43" t="s">
        <v>376</v>
      </c>
      <c r="C404" s="43">
        <v>226</v>
      </c>
      <c r="D404" s="43" t="s">
        <v>1183</v>
      </c>
      <c r="E404" s="43" t="s">
        <v>106</v>
      </c>
      <c r="F404" s="43" t="s">
        <v>1184</v>
      </c>
      <c r="G404" s="43" t="s">
        <v>625</v>
      </c>
      <c r="H404" s="43">
        <v>60</v>
      </c>
      <c r="I404" s="43">
        <v>-51.288899999999998</v>
      </c>
      <c r="J404" s="28">
        <v>-3.9289999999999998E-7</v>
      </c>
      <c r="K404" s="43" t="s">
        <v>1685</v>
      </c>
      <c r="L404" s="43" t="s">
        <v>65</v>
      </c>
      <c r="N404" s="43" t="s">
        <v>376</v>
      </c>
      <c r="O404" s="43">
        <v>226</v>
      </c>
      <c r="P404" s="43" t="s">
        <v>1183</v>
      </c>
      <c r="Q404" s="43" t="s">
        <v>621</v>
      </c>
      <c r="R404" s="43" t="s">
        <v>1184</v>
      </c>
      <c r="S404" s="43" t="s">
        <v>625</v>
      </c>
      <c r="T404" s="43">
        <v>10</v>
      </c>
      <c r="U404" s="43">
        <v>-51.289700000000003</v>
      </c>
      <c r="V404" s="28">
        <v>-3.9289999999999998E-7</v>
      </c>
      <c r="W404" s="43" t="s">
        <v>1685</v>
      </c>
      <c r="X404" s="43" t="s">
        <v>65</v>
      </c>
    </row>
    <row r="405" spans="2:24" x14ac:dyDescent="0.2">
      <c r="B405" s="43" t="s">
        <v>376</v>
      </c>
      <c r="C405" s="43">
        <v>226</v>
      </c>
      <c r="D405" s="43" t="s">
        <v>1183</v>
      </c>
      <c r="E405" s="43" t="s">
        <v>106</v>
      </c>
      <c r="F405" s="43" t="s">
        <v>1185</v>
      </c>
      <c r="G405" s="43" t="s">
        <v>627</v>
      </c>
      <c r="H405" s="43">
        <v>60</v>
      </c>
      <c r="I405" s="43">
        <v>-46.841900000000003</v>
      </c>
      <c r="J405" s="28">
        <v>-3.5880000000000001E-7</v>
      </c>
      <c r="K405" s="43" t="s">
        <v>1685</v>
      </c>
      <c r="L405" s="43" t="s">
        <v>65</v>
      </c>
      <c r="N405" s="43" t="s">
        <v>376</v>
      </c>
      <c r="O405" s="43">
        <v>226</v>
      </c>
      <c r="P405" s="43" t="s">
        <v>1183</v>
      </c>
      <c r="Q405" s="43" t="s">
        <v>621</v>
      </c>
      <c r="R405" s="43" t="s">
        <v>1185</v>
      </c>
      <c r="S405" s="43" t="s">
        <v>627</v>
      </c>
      <c r="T405" s="43">
        <v>10</v>
      </c>
      <c r="U405" s="43">
        <v>-46.841200000000001</v>
      </c>
      <c r="V405" s="28">
        <v>-3.5880000000000001E-7</v>
      </c>
      <c r="W405" s="43" t="s">
        <v>1685</v>
      </c>
      <c r="X405" s="43" t="s">
        <v>65</v>
      </c>
    </row>
    <row r="406" spans="2:24" x14ac:dyDescent="0.2">
      <c r="B406" s="43" t="s">
        <v>376</v>
      </c>
      <c r="C406" s="43">
        <v>234</v>
      </c>
      <c r="D406" s="43" t="s">
        <v>1186</v>
      </c>
      <c r="E406" s="43" t="s">
        <v>106</v>
      </c>
      <c r="F406" s="43" t="s">
        <v>1187</v>
      </c>
      <c r="G406" s="43" t="s">
        <v>625</v>
      </c>
      <c r="H406" s="43">
        <v>60</v>
      </c>
      <c r="I406" s="43">
        <v>18.981999999999999</v>
      </c>
      <c r="J406" s="28">
        <v>1.1899999999999999E-7</v>
      </c>
      <c r="K406" s="43" t="s">
        <v>1685</v>
      </c>
      <c r="L406" s="43" t="s">
        <v>65</v>
      </c>
      <c r="N406" s="43" t="s">
        <v>376</v>
      </c>
      <c r="O406" s="43">
        <v>234</v>
      </c>
      <c r="P406" s="43" t="s">
        <v>1186</v>
      </c>
      <c r="Q406" s="43" t="s">
        <v>621</v>
      </c>
      <c r="R406" s="43" t="s">
        <v>1187</v>
      </c>
      <c r="S406" s="43" t="s">
        <v>625</v>
      </c>
      <c r="T406" s="43">
        <v>10</v>
      </c>
      <c r="U406" s="43">
        <v>18.982099999999999</v>
      </c>
      <c r="V406" s="28">
        <v>1.1899999999999999E-7</v>
      </c>
      <c r="W406" s="43" t="s">
        <v>1685</v>
      </c>
      <c r="X406" s="43" t="s">
        <v>65</v>
      </c>
    </row>
    <row r="407" spans="2:24" x14ac:dyDescent="0.2">
      <c r="B407" s="43" t="s">
        <v>376</v>
      </c>
      <c r="C407" s="43">
        <v>234</v>
      </c>
      <c r="D407" s="43" t="s">
        <v>1186</v>
      </c>
      <c r="E407" s="43" t="s">
        <v>106</v>
      </c>
      <c r="F407" s="43" t="s">
        <v>1188</v>
      </c>
      <c r="G407" s="43" t="s">
        <v>627</v>
      </c>
      <c r="H407" s="43">
        <v>60</v>
      </c>
      <c r="I407" s="43">
        <v>-58.4681</v>
      </c>
      <c r="J407" s="28">
        <v>-3.6650000000000001E-7</v>
      </c>
      <c r="K407" s="43" t="s">
        <v>1685</v>
      </c>
      <c r="L407" s="43" t="s">
        <v>65</v>
      </c>
      <c r="N407" s="43" t="s">
        <v>376</v>
      </c>
      <c r="O407" s="43">
        <v>234</v>
      </c>
      <c r="P407" s="43" t="s">
        <v>1186</v>
      </c>
      <c r="Q407" s="43" t="s">
        <v>621</v>
      </c>
      <c r="R407" s="43" t="s">
        <v>1188</v>
      </c>
      <c r="S407" s="43" t="s">
        <v>627</v>
      </c>
      <c r="T407" s="43">
        <v>10</v>
      </c>
      <c r="U407" s="43">
        <v>-58.468200000000003</v>
      </c>
      <c r="V407" s="28">
        <v>-3.6650000000000001E-7</v>
      </c>
      <c r="W407" s="43" t="s">
        <v>1685</v>
      </c>
      <c r="X407" s="43" t="s">
        <v>65</v>
      </c>
    </row>
    <row r="408" spans="2:24" x14ac:dyDescent="0.2">
      <c r="B408" s="43" t="s">
        <v>376</v>
      </c>
      <c r="C408" s="43">
        <v>235</v>
      </c>
      <c r="D408" s="43" t="s">
        <v>1189</v>
      </c>
      <c r="E408" s="43" t="s">
        <v>106</v>
      </c>
      <c r="F408" s="43" t="s">
        <v>1190</v>
      </c>
      <c r="G408" s="43" t="s">
        <v>625</v>
      </c>
      <c r="H408" s="43">
        <v>60</v>
      </c>
      <c r="I408" s="43">
        <v>23.063199999999998</v>
      </c>
      <c r="J408" s="28">
        <v>1.4460000000000001E-7</v>
      </c>
      <c r="K408" s="43" t="s">
        <v>1685</v>
      </c>
      <c r="L408" s="43" t="s">
        <v>65</v>
      </c>
      <c r="N408" s="43" t="s">
        <v>376</v>
      </c>
      <c r="O408" s="43">
        <v>235</v>
      </c>
      <c r="P408" s="43" t="s">
        <v>1189</v>
      </c>
      <c r="Q408" s="43" t="s">
        <v>621</v>
      </c>
      <c r="R408" s="43" t="s">
        <v>1190</v>
      </c>
      <c r="S408" s="43" t="s">
        <v>625</v>
      </c>
      <c r="T408" s="43">
        <v>10</v>
      </c>
      <c r="U408" s="43">
        <v>23.063199999999998</v>
      </c>
      <c r="V408" s="28">
        <v>1.4460000000000001E-7</v>
      </c>
      <c r="W408" s="43" t="s">
        <v>1685</v>
      </c>
      <c r="X408" s="43" t="s">
        <v>65</v>
      </c>
    </row>
    <row r="409" spans="2:24" x14ac:dyDescent="0.2">
      <c r="B409" s="43" t="s">
        <v>376</v>
      </c>
      <c r="C409" s="43">
        <v>235</v>
      </c>
      <c r="D409" s="43" t="s">
        <v>1189</v>
      </c>
      <c r="E409" s="43" t="s">
        <v>106</v>
      </c>
      <c r="F409" s="43" t="s">
        <v>1191</v>
      </c>
      <c r="G409" s="43" t="s">
        <v>627</v>
      </c>
      <c r="H409" s="43">
        <v>60</v>
      </c>
      <c r="I409" s="43">
        <v>-64.539000000000001</v>
      </c>
      <c r="J409" s="28">
        <v>-4.0460000000000001E-7</v>
      </c>
      <c r="K409" s="43" t="s">
        <v>1685</v>
      </c>
      <c r="L409" s="43" t="s">
        <v>65</v>
      </c>
      <c r="N409" s="43" t="s">
        <v>376</v>
      </c>
      <c r="O409" s="43">
        <v>235</v>
      </c>
      <c r="P409" s="43" t="s">
        <v>1189</v>
      </c>
      <c r="Q409" s="43" t="s">
        <v>621</v>
      </c>
      <c r="R409" s="43" t="s">
        <v>1191</v>
      </c>
      <c r="S409" s="43" t="s">
        <v>627</v>
      </c>
      <c r="T409" s="43">
        <v>10</v>
      </c>
      <c r="U409" s="43">
        <v>-64.539000000000001</v>
      </c>
      <c r="V409" s="28">
        <v>-4.0460000000000001E-7</v>
      </c>
      <c r="W409" s="43" t="s">
        <v>1685</v>
      </c>
      <c r="X409" s="43" t="s">
        <v>65</v>
      </c>
    </row>
    <row r="410" spans="2:24" x14ac:dyDescent="0.2">
      <c r="B410" s="43" t="s">
        <v>376</v>
      </c>
      <c r="C410" s="43">
        <v>236</v>
      </c>
      <c r="D410" s="43" t="s">
        <v>1189</v>
      </c>
      <c r="E410" s="43" t="s">
        <v>106</v>
      </c>
      <c r="F410" s="43" t="s">
        <v>1192</v>
      </c>
      <c r="G410" s="43" t="s">
        <v>625</v>
      </c>
      <c r="H410" s="43">
        <v>60</v>
      </c>
      <c r="I410" s="43">
        <v>21.3306</v>
      </c>
      <c r="J410" s="28">
        <v>1.357E-7</v>
      </c>
      <c r="K410" s="43" t="s">
        <v>1685</v>
      </c>
      <c r="L410" s="43" t="s">
        <v>65</v>
      </c>
      <c r="N410" s="43" t="s">
        <v>376</v>
      </c>
      <c r="O410" s="43">
        <v>236</v>
      </c>
      <c r="P410" s="43" t="s">
        <v>1189</v>
      </c>
      <c r="Q410" s="43" t="s">
        <v>621</v>
      </c>
      <c r="R410" s="43" t="s">
        <v>1192</v>
      </c>
      <c r="S410" s="43" t="s">
        <v>625</v>
      </c>
      <c r="T410" s="43">
        <v>10</v>
      </c>
      <c r="U410" s="43">
        <v>21.3306</v>
      </c>
      <c r="V410" s="28">
        <v>1.357E-7</v>
      </c>
      <c r="W410" s="43" t="s">
        <v>1685</v>
      </c>
      <c r="X410" s="43" t="s">
        <v>65</v>
      </c>
    </row>
    <row r="411" spans="2:24" x14ac:dyDescent="0.2">
      <c r="B411" s="43" t="s">
        <v>376</v>
      </c>
      <c r="C411" s="43">
        <v>236</v>
      </c>
      <c r="D411" s="43" t="s">
        <v>1189</v>
      </c>
      <c r="E411" s="43" t="s">
        <v>106</v>
      </c>
      <c r="F411" s="43" t="s">
        <v>1193</v>
      </c>
      <c r="G411" s="43" t="s">
        <v>627</v>
      </c>
      <c r="H411" s="43">
        <v>60</v>
      </c>
      <c r="I411" s="43">
        <v>-65.011200000000002</v>
      </c>
      <c r="J411" s="28">
        <v>-4.136E-7</v>
      </c>
      <c r="K411" s="43" t="s">
        <v>1685</v>
      </c>
      <c r="L411" s="43" t="s">
        <v>65</v>
      </c>
      <c r="N411" s="43" t="s">
        <v>376</v>
      </c>
      <c r="O411" s="43">
        <v>236</v>
      </c>
      <c r="P411" s="43" t="s">
        <v>1189</v>
      </c>
      <c r="Q411" s="43" t="s">
        <v>621</v>
      </c>
      <c r="R411" s="43" t="s">
        <v>1193</v>
      </c>
      <c r="S411" s="43" t="s">
        <v>627</v>
      </c>
      <c r="T411" s="43">
        <v>10</v>
      </c>
      <c r="U411" s="43">
        <v>-65.011200000000002</v>
      </c>
      <c r="V411" s="28">
        <v>-4.136E-7</v>
      </c>
      <c r="W411" s="43" t="s">
        <v>1685</v>
      </c>
      <c r="X411" s="43" t="s">
        <v>65</v>
      </c>
    </row>
    <row r="412" spans="2:24" x14ac:dyDescent="0.2">
      <c r="B412" s="43" t="s">
        <v>376</v>
      </c>
      <c r="C412" s="43">
        <v>237</v>
      </c>
      <c r="D412" s="43" t="s">
        <v>1189</v>
      </c>
      <c r="E412" s="43" t="s">
        <v>106</v>
      </c>
      <c r="F412" s="43" t="s">
        <v>1194</v>
      </c>
      <c r="G412" s="43" t="s">
        <v>625</v>
      </c>
      <c r="H412" s="43">
        <v>60</v>
      </c>
      <c r="I412" s="43">
        <v>21.972000000000001</v>
      </c>
      <c r="J412" s="28">
        <v>1.377E-7</v>
      </c>
      <c r="K412" s="43" t="s">
        <v>1685</v>
      </c>
      <c r="L412" s="43" t="s">
        <v>65</v>
      </c>
      <c r="N412" s="43" t="s">
        <v>376</v>
      </c>
      <c r="O412" s="43">
        <v>237</v>
      </c>
      <c r="P412" s="43" t="s">
        <v>1189</v>
      </c>
      <c r="Q412" s="43" t="s">
        <v>621</v>
      </c>
      <c r="R412" s="43" t="s">
        <v>1194</v>
      </c>
      <c r="S412" s="43" t="s">
        <v>625</v>
      </c>
      <c r="T412" s="43">
        <v>10</v>
      </c>
      <c r="U412" s="43">
        <v>21.972000000000001</v>
      </c>
      <c r="V412" s="28">
        <v>1.377E-7</v>
      </c>
      <c r="W412" s="43" t="s">
        <v>1685</v>
      </c>
      <c r="X412" s="43" t="s">
        <v>65</v>
      </c>
    </row>
    <row r="413" spans="2:24" x14ac:dyDescent="0.2">
      <c r="B413" s="43" t="s">
        <v>376</v>
      </c>
      <c r="C413" s="43">
        <v>237</v>
      </c>
      <c r="D413" s="43" t="s">
        <v>1189</v>
      </c>
      <c r="E413" s="43" t="s">
        <v>106</v>
      </c>
      <c r="F413" s="43" t="s">
        <v>1195</v>
      </c>
      <c r="G413" s="43" t="s">
        <v>627</v>
      </c>
      <c r="H413" s="43">
        <v>60</v>
      </c>
      <c r="I413" s="43">
        <v>-61.239400000000003</v>
      </c>
      <c r="J413" s="28">
        <v>-3.8389999999999999E-7</v>
      </c>
      <c r="K413" s="43" t="s">
        <v>1685</v>
      </c>
      <c r="L413" s="43" t="s">
        <v>65</v>
      </c>
      <c r="N413" s="43" t="s">
        <v>376</v>
      </c>
      <c r="O413" s="43">
        <v>237</v>
      </c>
      <c r="P413" s="43" t="s">
        <v>1189</v>
      </c>
      <c r="Q413" s="43" t="s">
        <v>621</v>
      </c>
      <c r="R413" s="43" t="s">
        <v>1195</v>
      </c>
      <c r="S413" s="43" t="s">
        <v>627</v>
      </c>
      <c r="T413" s="43">
        <v>10</v>
      </c>
      <c r="U413" s="43">
        <v>-61.2395</v>
      </c>
      <c r="V413" s="28">
        <v>-3.8389999999999999E-7</v>
      </c>
      <c r="W413" s="43" t="s">
        <v>1685</v>
      </c>
      <c r="X413" s="43" t="s">
        <v>65</v>
      </c>
    </row>
    <row r="414" spans="2:24" x14ac:dyDescent="0.2">
      <c r="B414" s="43" t="s">
        <v>376</v>
      </c>
      <c r="C414" s="43">
        <v>238</v>
      </c>
      <c r="D414" s="43" t="s">
        <v>1196</v>
      </c>
      <c r="E414" s="43" t="s">
        <v>106</v>
      </c>
      <c r="F414" s="43" t="s">
        <v>1197</v>
      </c>
      <c r="G414" s="43" t="s">
        <v>625</v>
      </c>
      <c r="H414" s="43">
        <v>60</v>
      </c>
      <c r="I414" s="43">
        <v>24.703900000000001</v>
      </c>
      <c r="J414" s="28">
        <v>1.5489999999999999E-7</v>
      </c>
      <c r="K414" s="43" t="s">
        <v>1685</v>
      </c>
      <c r="L414" s="43" t="s">
        <v>65</v>
      </c>
      <c r="N414" s="43" t="s">
        <v>376</v>
      </c>
      <c r="O414" s="43">
        <v>238</v>
      </c>
      <c r="P414" s="43" t="s">
        <v>1196</v>
      </c>
      <c r="Q414" s="43" t="s">
        <v>621</v>
      </c>
      <c r="R414" s="43" t="s">
        <v>1197</v>
      </c>
      <c r="S414" s="43" t="s">
        <v>625</v>
      </c>
      <c r="T414" s="43">
        <v>10</v>
      </c>
      <c r="U414" s="43">
        <v>24.704000000000001</v>
      </c>
      <c r="V414" s="28">
        <v>1.5489999999999999E-7</v>
      </c>
      <c r="W414" s="43" t="s">
        <v>1685</v>
      </c>
      <c r="X414" s="43" t="s">
        <v>65</v>
      </c>
    </row>
    <row r="415" spans="2:24" x14ac:dyDescent="0.2">
      <c r="B415" s="43" t="s">
        <v>376</v>
      </c>
      <c r="C415" s="43">
        <v>238</v>
      </c>
      <c r="D415" s="43" t="s">
        <v>1196</v>
      </c>
      <c r="E415" s="43" t="s">
        <v>106</v>
      </c>
      <c r="F415" s="43" t="s">
        <v>1198</v>
      </c>
      <c r="G415" s="43" t="s">
        <v>627</v>
      </c>
      <c r="H415" s="43">
        <v>60</v>
      </c>
      <c r="I415" s="43">
        <v>-66.456199999999995</v>
      </c>
      <c r="J415" s="28">
        <v>-4.1660000000000001E-7</v>
      </c>
      <c r="K415" s="43" t="s">
        <v>1685</v>
      </c>
      <c r="L415" s="43" t="s">
        <v>65</v>
      </c>
      <c r="N415" s="43" t="s">
        <v>376</v>
      </c>
      <c r="O415" s="43">
        <v>238</v>
      </c>
      <c r="P415" s="43" t="s">
        <v>1196</v>
      </c>
      <c r="Q415" s="43" t="s">
        <v>621</v>
      </c>
      <c r="R415" s="43" t="s">
        <v>1198</v>
      </c>
      <c r="S415" s="43" t="s">
        <v>627</v>
      </c>
      <c r="T415" s="43">
        <v>10</v>
      </c>
      <c r="U415" s="43">
        <v>-66.456199999999995</v>
      </c>
      <c r="V415" s="28">
        <v>-4.1660000000000001E-7</v>
      </c>
      <c r="W415" s="43" t="s">
        <v>1685</v>
      </c>
      <c r="X415" s="43" t="s">
        <v>65</v>
      </c>
    </row>
    <row r="416" spans="2:24" x14ac:dyDescent="0.2">
      <c r="B416" s="43" t="s">
        <v>376</v>
      </c>
      <c r="C416" s="43">
        <v>212</v>
      </c>
      <c r="D416" s="43" t="s">
        <v>1199</v>
      </c>
      <c r="E416" s="43" t="s">
        <v>106</v>
      </c>
      <c r="F416" s="43" t="s">
        <v>1200</v>
      </c>
      <c r="G416" s="43" t="s">
        <v>625</v>
      </c>
      <c r="H416" s="43">
        <v>60</v>
      </c>
      <c r="I416" s="43">
        <v>-40.872599999999998</v>
      </c>
      <c r="J416" s="28">
        <v>-3.1020000000000001E-7</v>
      </c>
      <c r="K416" s="43" t="s">
        <v>1685</v>
      </c>
      <c r="L416" s="43" t="s">
        <v>65</v>
      </c>
      <c r="N416" s="43" t="s">
        <v>376</v>
      </c>
      <c r="O416" s="43">
        <v>212</v>
      </c>
      <c r="P416" s="43" t="s">
        <v>1199</v>
      </c>
      <c r="Q416" s="43" t="s">
        <v>621</v>
      </c>
      <c r="R416" s="43" t="s">
        <v>1200</v>
      </c>
      <c r="S416" s="43" t="s">
        <v>625</v>
      </c>
      <c r="T416" s="43">
        <v>10</v>
      </c>
      <c r="U416" s="43">
        <v>-40.8733</v>
      </c>
      <c r="V416" s="28">
        <v>-3.1020000000000001E-7</v>
      </c>
      <c r="W416" s="43" t="s">
        <v>1685</v>
      </c>
      <c r="X416" s="43" t="s">
        <v>65</v>
      </c>
    </row>
    <row r="417" spans="2:24" x14ac:dyDescent="0.2">
      <c r="B417" s="43" t="s">
        <v>376</v>
      </c>
      <c r="C417" s="43">
        <v>212</v>
      </c>
      <c r="D417" s="43" t="s">
        <v>1199</v>
      </c>
      <c r="E417" s="43" t="s">
        <v>106</v>
      </c>
      <c r="F417" s="43" t="s">
        <v>1201</v>
      </c>
      <c r="G417" s="43" t="s">
        <v>627</v>
      </c>
      <c r="H417" s="43">
        <v>60</v>
      </c>
      <c r="I417" s="43">
        <v>-40.854100000000003</v>
      </c>
      <c r="J417" s="28">
        <v>-3.1E-7</v>
      </c>
      <c r="K417" s="43" t="s">
        <v>1685</v>
      </c>
      <c r="L417" s="43" t="s">
        <v>65</v>
      </c>
      <c r="N417" s="43" t="s">
        <v>376</v>
      </c>
      <c r="O417" s="43">
        <v>212</v>
      </c>
      <c r="P417" s="43" t="s">
        <v>1199</v>
      </c>
      <c r="Q417" s="43" t="s">
        <v>621</v>
      </c>
      <c r="R417" s="43" t="s">
        <v>1201</v>
      </c>
      <c r="S417" s="43" t="s">
        <v>627</v>
      </c>
      <c r="T417" s="43">
        <v>10</v>
      </c>
      <c r="U417" s="43">
        <v>-40.853400000000001</v>
      </c>
      <c r="V417" s="28">
        <v>-3.1E-7</v>
      </c>
      <c r="W417" s="43" t="s">
        <v>1685</v>
      </c>
      <c r="X417" s="43" t="s">
        <v>65</v>
      </c>
    </row>
    <row r="418" spans="2:24" x14ac:dyDescent="0.2">
      <c r="B418" s="43" t="s">
        <v>376</v>
      </c>
      <c r="C418" s="43">
        <v>215</v>
      </c>
      <c r="D418" s="43" t="s">
        <v>1202</v>
      </c>
      <c r="E418" s="43" t="s">
        <v>106</v>
      </c>
      <c r="F418" s="43" t="s">
        <v>1203</v>
      </c>
      <c r="G418" s="43" t="s">
        <v>625</v>
      </c>
      <c r="H418" s="43">
        <v>60</v>
      </c>
      <c r="I418" s="43">
        <v>-60.270699999999998</v>
      </c>
      <c r="J418" s="28">
        <v>-3.8150000000000002E-7</v>
      </c>
      <c r="K418" s="43" t="s">
        <v>1685</v>
      </c>
      <c r="L418" s="43" t="s">
        <v>65</v>
      </c>
      <c r="N418" s="43" t="s">
        <v>376</v>
      </c>
      <c r="O418" s="43">
        <v>215</v>
      </c>
      <c r="P418" s="43" t="s">
        <v>1202</v>
      </c>
      <c r="Q418" s="43" t="s">
        <v>621</v>
      </c>
      <c r="R418" s="43" t="s">
        <v>1203</v>
      </c>
      <c r="S418" s="43" t="s">
        <v>625</v>
      </c>
      <c r="T418" s="43">
        <v>10</v>
      </c>
      <c r="U418" s="43">
        <v>-60.271500000000003</v>
      </c>
      <c r="V418" s="28">
        <v>-3.8150000000000002E-7</v>
      </c>
      <c r="W418" s="43" t="s">
        <v>1685</v>
      </c>
      <c r="X418" s="43" t="s">
        <v>65</v>
      </c>
    </row>
    <row r="419" spans="2:24" x14ac:dyDescent="0.2">
      <c r="B419" s="43" t="s">
        <v>376</v>
      </c>
      <c r="C419" s="43">
        <v>215</v>
      </c>
      <c r="D419" s="43" t="s">
        <v>1202</v>
      </c>
      <c r="E419" s="43" t="s">
        <v>106</v>
      </c>
      <c r="F419" s="43" t="s">
        <v>1204</v>
      </c>
      <c r="G419" s="43" t="s">
        <v>627</v>
      </c>
      <c r="H419" s="43">
        <v>60</v>
      </c>
      <c r="I419" s="43">
        <v>-60.256799999999998</v>
      </c>
      <c r="J419" s="28">
        <v>-3.8140000000000001E-7</v>
      </c>
      <c r="K419" s="43" t="s">
        <v>1685</v>
      </c>
      <c r="L419" s="43" t="s">
        <v>65</v>
      </c>
      <c r="N419" s="43" t="s">
        <v>376</v>
      </c>
      <c r="O419" s="43">
        <v>215</v>
      </c>
      <c r="P419" s="43" t="s">
        <v>1202</v>
      </c>
      <c r="Q419" s="43" t="s">
        <v>621</v>
      </c>
      <c r="R419" s="43" t="s">
        <v>1204</v>
      </c>
      <c r="S419" s="43" t="s">
        <v>627</v>
      </c>
      <c r="T419" s="43">
        <v>10</v>
      </c>
      <c r="U419" s="43">
        <v>-60.256</v>
      </c>
      <c r="V419" s="28">
        <v>-3.8140000000000001E-7</v>
      </c>
      <c r="W419" s="43" t="s">
        <v>1685</v>
      </c>
      <c r="X419" s="43" t="s">
        <v>65</v>
      </c>
    </row>
    <row r="420" spans="2:24" x14ac:dyDescent="0.2">
      <c r="B420" s="43" t="s">
        <v>376</v>
      </c>
      <c r="C420" s="43">
        <v>218</v>
      </c>
      <c r="D420" s="43" t="s">
        <v>1205</v>
      </c>
      <c r="E420" s="43" t="s">
        <v>106</v>
      </c>
      <c r="F420" s="43" t="s">
        <v>1206</v>
      </c>
      <c r="G420" s="43" t="s">
        <v>625</v>
      </c>
      <c r="H420" s="43">
        <v>60</v>
      </c>
      <c r="I420" s="43">
        <v>-58.121299999999998</v>
      </c>
      <c r="J420" s="28">
        <v>-3.6110000000000002E-7</v>
      </c>
      <c r="K420" s="43" t="s">
        <v>1685</v>
      </c>
      <c r="L420" s="43" t="s">
        <v>65</v>
      </c>
      <c r="N420" s="43" t="s">
        <v>376</v>
      </c>
      <c r="O420" s="43">
        <v>218</v>
      </c>
      <c r="P420" s="43" t="s">
        <v>1205</v>
      </c>
      <c r="Q420" s="43" t="s">
        <v>621</v>
      </c>
      <c r="R420" s="43" t="s">
        <v>1206</v>
      </c>
      <c r="S420" s="43" t="s">
        <v>625</v>
      </c>
      <c r="T420" s="43">
        <v>10</v>
      </c>
      <c r="U420" s="43">
        <v>-58.122199999999999</v>
      </c>
      <c r="V420" s="28">
        <v>-3.6110000000000002E-7</v>
      </c>
      <c r="W420" s="43" t="s">
        <v>1685</v>
      </c>
      <c r="X420" s="43" t="s">
        <v>65</v>
      </c>
    </row>
    <row r="421" spans="2:24" x14ac:dyDescent="0.2">
      <c r="B421" s="43" t="s">
        <v>376</v>
      </c>
      <c r="C421" s="43">
        <v>218</v>
      </c>
      <c r="D421" s="43" t="s">
        <v>1205</v>
      </c>
      <c r="E421" s="43" t="s">
        <v>106</v>
      </c>
      <c r="F421" s="43" t="s">
        <v>1207</v>
      </c>
      <c r="G421" s="43" t="s">
        <v>627</v>
      </c>
      <c r="H421" s="43">
        <v>60</v>
      </c>
      <c r="I421" s="43">
        <v>-58.116399999999999</v>
      </c>
      <c r="J421" s="28">
        <v>-3.6100000000000002E-7</v>
      </c>
      <c r="K421" s="43" t="s">
        <v>1685</v>
      </c>
      <c r="L421" s="43" t="s">
        <v>65</v>
      </c>
      <c r="N421" s="43" t="s">
        <v>376</v>
      </c>
      <c r="O421" s="43">
        <v>218</v>
      </c>
      <c r="P421" s="43" t="s">
        <v>1205</v>
      </c>
      <c r="Q421" s="43" t="s">
        <v>621</v>
      </c>
      <c r="R421" s="43" t="s">
        <v>1207</v>
      </c>
      <c r="S421" s="43" t="s">
        <v>627</v>
      </c>
      <c r="T421" s="43">
        <v>10</v>
      </c>
      <c r="U421" s="43">
        <v>-58.115499999999997</v>
      </c>
      <c r="V421" s="28">
        <v>-3.6100000000000002E-7</v>
      </c>
      <c r="W421" s="43" t="s">
        <v>1685</v>
      </c>
      <c r="X421" s="43" t="s">
        <v>65</v>
      </c>
    </row>
    <row r="422" spans="2:24" x14ac:dyDescent="0.2">
      <c r="B422" s="43" t="s">
        <v>376</v>
      </c>
      <c r="C422" s="43">
        <v>221</v>
      </c>
      <c r="D422" s="43" t="s">
        <v>1208</v>
      </c>
      <c r="E422" s="43" t="s">
        <v>106</v>
      </c>
      <c r="F422" s="43" t="s">
        <v>1209</v>
      </c>
      <c r="G422" s="43" t="s">
        <v>625</v>
      </c>
      <c r="H422" s="43">
        <v>60</v>
      </c>
      <c r="I422" s="43">
        <v>-58.136299999999999</v>
      </c>
      <c r="J422" s="28">
        <v>-3.6119999999999998E-7</v>
      </c>
      <c r="K422" s="43" t="s">
        <v>1685</v>
      </c>
      <c r="L422" s="43" t="s">
        <v>65</v>
      </c>
      <c r="N422" s="43" t="s">
        <v>376</v>
      </c>
      <c r="O422" s="43">
        <v>221</v>
      </c>
      <c r="P422" s="43" t="s">
        <v>1208</v>
      </c>
      <c r="Q422" s="43" t="s">
        <v>621</v>
      </c>
      <c r="R422" s="43" t="s">
        <v>1209</v>
      </c>
      <c r="S422" s="43" t="s">
        <v>625</v>
      </c>
      <c r="T422" s="43">
        <v>10</v>
      </c>
      <c r="U422" s="43">
        <v>-58.1372</v>
      </c>
      <c r="V422" s="28">
        <v>-3.6119999999999998E-7</v>
      </c>
      <c r="W422" s="43" t="s">
        <v>1685</v>
      </c>
      <c r="X422" s="43" t="s">
        <v>65</v>
      </c>
    </row>
    <row r="423" spans="2:24" x14ac:dyDescent="0.2">
      <c r="B423" s="43" t="s">
        <v>376</v>
      </c>
      <c r="C423" s="43">
        <v>221</v>
      </c>
      <c r="D423" s="43" t="s">
        <v>1208</v>
      </c>
      <c r="E423" s="43" t="s">
        <v>106</v>
      </c>
      <c r="F423" s="43" t="s">
        <v>1210</v>
      </c>
      <c r="G423" s="43" t="s">
        <v>627</v>
      </c>
      <c r="H423" s="43">
        <v>60</v>
      </c>
      <c r="I423" s="43">
        <v>-58.140799999999999</v>
      </c>
      <c r="J423" s="28">
        <v>-3.6119999999999998E-7</v>
      </c>
      <c r="K423" s="43" t="s">
        <v>1685</v>
      </c>
      <c r="L423" s="43" t="s">
        <v>65</v>
      </c>
      <c r="N423" s="43" t="s">
        <v>376</v>
      </c>
      <c r="O423" s="43">
        <v>221</v>
      </c>
      <c r="P423" s="43" t="s">
        <v>1208</v>
      </c>
      <c r="Q423" s="43" t="s">
        <v>621</v>
      </c>
      <c r="R423" s="43" t="s">
        <v>1210</v>
      </c>
      <c r="S423" s="43" t="s">
        <v>627</v>
      </c>
      <c r="T423" s="43">
        <v>10</v>
      </c>
      <c r="U423" s="43">
        <v>-58.139899999999997</v>
      </c>
      <c r="V423" s="28">
        <v>-3.6119999999999998E-7</v>
      </c>
      <c r="W423" s="43" t="s">
        <v>1685</v>
      </c>
      <c r="X423" s="43" t="s">
        <v>65</v>
      </c>
    </row>
    <row r="424" spans="2:24" x14ac:dyDescent="0.2">
      <c r="B424" s="43" t="s">
        <v>376</v>
      </c>
      <c r="C424" s="43">
        <v>224</v>
      </c>
      <c r="D424" s="43" t="s">
        <v>1211</v>
      </c>
      <c r="E424" s="43" t="s">
        <v>106</v>
      </c>
      <c r="F424" s="43" t="s">
        <v>1212</v>
      </c>
      <c r="G424" s="43" t="s">
        <v>625</v>
      </c>
      <c r="H424" s="43">
        <v>60</v>
      </c>
      <c r="I424" s="43">
        <v>-60.604700000000001</v>
      </c>
      <c r="J424" s="28">
        <v>-3.8360000000000002E-7</v>
      </c>
      <c r="K424" s="43" t="s">
        <v>1685</v>
      </c>
      <c r="L424" s="43" t="s">
        <v>65</v>
      </c>
      <c r="N424" s="43" t="s">
        <v>376</v>
      </c>
      <c r="O424" s="43">
        <v>224</v>
      </c>
      <c r="P424" s="43" t="s">
        <v>1211</v>
      </c>
      <c r="Q424" s="43" t="s">
        <v>621</v>
      </c>
      <c r="R424" s="43" t="s">
        <v>1212</v>
      </c>
      <c r="S424" s="43" t="s">
        <v>625</v>
      </c>
      <c r="T424" s="43">
        <v>10</v>
      </c>
      <c r="U424" s="43">
        <v>-60.605600000000003</v>
      </c>
      <c r="V424" s="28">
        <v>-3.8360000000000002E-7</v>
      </c>
      <c r="W424" s="43" t="s">
        <v>1685</v>
      </c>
      <c r="X424" s="43" t="s">
        <v>65</v>
      </c>
    </row>
    <row r="425" spans="2:24" x14ac:dyDescent="0.2">
      <c r="B425" s="43" t="s">
        <v>376</v>
      </c>
      <c r="C425" s="43">
        <v>224</v>
      </c>
      <c r="D425" s="43" t="s">
        <v>1211</v>
      </c>
      <c r="E425" s="43" t="s">
        <v>106</v>
      </c>
      <c r="F425" s="43" t="s">
        <v>1213</v>
      </c>
      <c r="G425" s="43" t="s">
        <v>627</v>
      </c>
      <c r="H425" s="43">
        <v>60</v>
      </c>
      <c r="I425" s="43">
        <v>-60.651499999999999</v>
      </c>
      <c r="J425" s="28">
        <v>-3.8389999999999999E-7</v>
      </c>
      <c r="K425" s="43" t="s">
        <v>1685</v>
      </c>
      <c r="L425" s="43" t="s">
        <v>65</v>
      </c>
      <c r="N425" s="43" t="s">
        <v>376</v>
      </c>
      <c r="O425" s="43">
        <v>224</v>
      </c>
      <c r="P425" s="43" t="s">
        <v>1211</v>
      </c>
      <c r="Q425" s="43" t="s">
        <v>621</v>
      </c>
      <c r="R425" s="43" t="s">
        <v>1213</v>
      </c>
      <c r="S425" s="43" t="s">
        <v>627</v>
      </c>
      <c r="T425" s="43">
        <v>10</v>
      </c>
      <c r="U425" s="43">
        <v>-60.650599999999997</v>
      </c>
      <c r="V425" s="28">
        <v>-3.8389999999999999E-7</v>
      </c>
      <c r="W425" s="43" t="s">
        <v>1685</v>
      </c>
      <c r="X425" s="43" t="s">
        <v>65</v>
      </c>
    </row>
    <row r="426" spans="2:24" x14ac:dyDescent="0.2">
      <c r="B426" s="43" t="s">
        <v>376</v>
      </c>
      <c r="C426" s="43">
        <v>227</v>
      </c>
      <c r="D426" s="43" t="s">
        <v>1214</v>
      </c>
      <c r="E426" s="43" t="s">
        <v>106</v>
      </c>
      <c r="F426" s="43" t="s">
        <v>1215</v>
      </c>
      <c r="G426" s="43" t="s">
        <v>625</v>
      </c>
      <c r="H426" s="43">
        <v>60</v>
      </c>
      <c r="I426" s="43">
        <v>-47.604599999999998</v>
      </c>
      <c r="J426" s="28">
        <v>-3.6119999999999998E-7</v>
      </c>
      <c r="K426" s="43" t="s">
        <v>1685</v>
      </c>
      <c r="L426" s="43" t="s">
        <v>65</v>
      </c>
      <c r="N426" s="43" t="s">
        <v>376</v>
      </c>
      <c r="O426" s="43">
        <v>227</v>
      </c>
      <c r="P426" s="43" t="s">
        <v>1214</v>
      </c>
      <c r="Q426" s="43" t="s">
        <v>621</v>
      </c>
      <c r="R426" s="43" t="s">
        <v>1215</v>
      </c>
      <c r="S426" s="43" t="s">
        <v>625</v>
      </c>
      <c r="T426" s="43">
        <v>10</v>
      </c>
      <c r="U426" s="43">
        <v>-47.605400000000003</v>
      </c>
      <c r="V426" s="28">
        <v>-3.6119999999999998E-7</v>
      </c>
      <c r="W426" s="43" t="s">
        <v>1685</v>
      </c>
      <c r="X426" s="43" t="s">
        <v>65</v>
      </c>
    </row>
    <row r="427" spans="2:24" x14ac:dyDescent="0.2">
      <c r="B427" s="43" t="s">
        <v>376</v>
      </c>
      <c r="C427" s="43">
        <v>227</v>
      </c>
      <c r="D427" s="43" t="s">
        <v>1214</v>
      </c>
      <c r="E427" s="43" t="s">
        <v>106</v>
      </c>
      <c r="F427" s="43" t="s">
        <v>1216</v>
      </c>
      <c r="G427" s="43" t="s">
        <v>627</v>
      </c>
      <c r="H427" s="43">
        <v>60</v>
      </c>
      <c r="I427" s="43">
        <v>-47.648200000000003</v>
      </c>
      <c r="J427" s="28">
        <v>-3.6160000000000001E-7</v>
      </c>
      <c r="K427" s="43" t="s">
        <v>1685</v>
      </c>
      <c r="L427" s="43" t="s">
        <v>65</v>
      </c>
      <c r="N427" s="43" t="s">
        <v>376</v>
      </c>
      <c r="O427" s="43">
        <v>227</v>
      </c>
      <c r="P427" s="43" t="s">
        <v>1214</v>
      </c>
      <c r="Q427" s="43" t="s">
        <v>621</v>
      </c>
      <c r="R427" s="43" t="s">
        <v>1216</v>
      </c>
      <c r="S427" s="43" t="s">
        <v>627</v>
      </c>
      <c r="T427" s="43">
        <v>10</v>
      </c>
      <c r="U427" s="43">
        <v>-47.647399999999998</v>
      </c>
      <c r="V427" s="28">
        <v>-3.6160000000000001E-7</v>
      </c>
      <c r="W427" s="43" t="s">
        <v>1685</v>
      </c>
      <c r="X427" s="43" t="s">
        <v>65</v>
      </c>
    </row>
    <row r="428" spans="2:24" x14ac:dyDescent="0.2">
      <c r="B428" s="43" t="s">
        <v>376</v>
      </c>
      <c r="C428" s="43">
        <v>239</v>
      </c>
      <c r="D428" s="43" t="s">
        <v>1217</v>
      </c>
      <c r="E428" s="43" t="s">
        <v>106</v>
      </c>
      <c r="F428" s="43" t="s">
        <v>1218</v>
      </c>
      <c r="G428" s="43" t="s">
        <v>625</v>
      </c>
      <c r="H428" s="43">
        <v>60</v>
      </c>
      <c r="I428" s="43">
        <v>18.976199999999999</v>
      </c>
      <c r="J428" s="28">
        <v>1.1899999999999999E-7</v>
      </c>
      <c r="K428" s="43" t="s">
        <v>1685</v>
      </c>
      <c r="L428" s="43" t="s">
        <v>65</v>
      </c>
      <c r="N428" s="43" t="s">
        <v>376</v>
      </c>
      <c r="O428" s="43">
        <v>239</v>
      </c>
      <c r="P428" s="43" t="s">
        <v>1217</v>
      </c>
      <c r="Q428" s="43" t="s">
        <v>621</v>
      </c>
      <c r="R428" s="43" t="s">
        <v>1218</v>
      </c>
      <c r="S428" s="43" t="s">
        <v>625</v>
      </c>
      <c r="T428" s="43">
        <v>10</v>
      </c>
      <c r="U428" s="43">
        <v>18.976299999999998</v>
      </c>
      <c r="V428" s="28">
        <v>1.1899999999999999E-7</v>
      </c>
      <c r="W428" s="43" t="s">
        <v>1685</v>
      </c>
      <c r="X428" s="43" t="s">
        <v>65</v>
      </c>
    </row>
    <row r="429" spans="2:24" x14ac:dyDescent="0.2">
      <c r="B429" s="43" t="s">
        <v>376</v>
      </c>
      <c r="C429" s="43">
        <v>239</v>
      </c>
      <c r="D429" s="43" t="s">
        <v>1217</v>
      </c>
      <c r="E429" s="43" t="s">
        <v>106</v>
      </c>
      <c r="F429" s="43" t="s">
        <v>1219</v>
      </c>
      <c r="G429" s="43" t="s">
        <v>627</v>
      </c>
      <c r="H429" s="43">
        <v>60</v>
      </c>
      <c r="I429" s="43">
        <v>-58.462400000000002</v>
      </c>
      <c r="J429" s="28">
        <v>-3.6650000000000001E-7</v>
      </c>
      <c r="K429" s="43" t="s">
        <v>1685</v>
      </c>
      <c r="L429" s="43" t="s">
        <v>65</v>
      </c>
      <c r="N429" s="43" t="s">
        <v>376</v>
      </c>
      <c r="O429" s="43">
        <v>239</v>
      </c>
      <c r="P429" s="43" t="s">
        <v>1217</v>
      </c>
      <c r="Q429" s="43" t="s">
        <v>621</v>
      </c>
      <c r="R429" s="43" t="s">
        <v>1219</v>
      </c>
      <c r="S429" s="43" t="s">
        <v>627</v>
      </c>
      <c r="T429" s="43">
        <v>10</v>
      </c>
      <c r="U429" s="43">
        <v>-58.462499999999999</v>
      </c>
      <c r="V429" s="28">
        <v>-3.6650000000000001E-7</v>
      </c>
      <c r="W429" s="43" t="s">
        <v>1685</v>
      </c>
      <c r="X429" s="43" t="s">
        <v>65</v>
      </c>
    </row>
    <row r="430" spans="2:24" x14ac:dyDescent="0.2">
      <c r="B430" s="43" t="s">
        <v>376</v>
      </c>
      <c r="C430" s="43">
        <v>240</v>
      </c>
      <c r="D430" s="43" t="s">
        <v>1220</v>
      </c>
      <c r="E430" s="43" t="s">
        <v>106</v>
      </c>
      <c r="F430" s="43" t="s">
        <v>1221</v>
      </c>
      <c r="G430" s="43" t="s">
        <v>625</v>
      </c>
      <c r="H430" s="43">
        <v>60</v>
      </c>
      <c r="I430" s="43">
        <v>23.057400000000001</v>
      </c>
      <c r="J430" s="28">
        <v>1.445E-7</v>
      </c>
      <c r="K430" s="43" t="s">
        <v>1685</v>
      </c>
      <c r="L430" s="43" t="s">
        <v>65</v>
      </c>
      <c r="N430" s="43" t="s">
        <v>376</v>
      </c>
      <c r="O430" s="43">
        <v>240</v>
      </c>
      <c r="P430" s="43" t="s">
        <v>1220</v>
      </c>
      <c r="Q430" s="43" t="s">
        <v>621</v>
      </c>
      <c r="R430" s="43" t="s">
        <v>1221</v>
      </c>
      <c r="S430" s="43" t="s">
        <v>625</v>
      </c>
      <c r="T430" s="43">
        <v>10</v>
      </c>
      <c r="U430" s="43">
        <v>23.057500000000001</v>
      </c>
      <c r="V430" s="28">
        <v>1.445E-7</v>
      </c>
      <c r="W430" s="43" t="s">
        <v>1685</v>
      </c>
      <c r="X430" s="43" t="s">
        <v>65</v>
      </c>
    </row>
    <row r="431" spans="2:24" x14ac:dyDescent="0.2">
      <c r="B431" s="43" t="s">
        <v>376</v>
      </c>
      <c r="C431" s="43">
        <v>240</v>
      </c>
      <c r="D431" s="43" t="s">
        <v>1220</v>
      </c>
      <c r="E431" s="43" t="s">
        <v>106</v>
      </c>
      <c r="F431" s="43" t="s">
        <v>1222</v>
      </c>
      <c r="G431" s="43" t="s">
        <v>627</v>
      </c>
      <c r="H431" s="43">
        <v>60</v>
      </c>
      <c r="I431" s="43">
        <v>-64.533100000000005</v>
      </c>
      <c r="J431" s="28">
        <v>-4.0460000000000001E-7</v>
      </c>
      <c r="K431" s="43" t="s">
        <v>1685</v>
      </c>
      <c r="L431" s="43" t="s">
        <v>65</v>
      </c>
      <c r="N431" s="43" t="s">
        <v>376</v>
      </c>
      <c r="O431" s="43">
        <v>240</v>
      </c>
      <c r="P431" s="43" t="s">
        <v>1220</v>
      </c>
      <c r="Q431" s="43" t="s">
        <v>621</v>
      </c>
      <c r="R431" s="43" t="s">
        <v>1222</v>
      </c>
      <c r="S431" s="43" t="s">
        <v>627</v>
      </c>
      <c r="T431" s="43">
        <v>10</v>
      </c>
      <c r="U431" s="43">
        <v>-64.533100000000005</v>
      </c>
      <c r="V431" s="28">
        <v>-4.0460000000000001E-7</v>
      </c>
      <c r="W431" s="43" t="s">
        <v>1685</v>
      </c>
      <c r="X431" s="43" t="s">
        <v>65</v>
      </c>
    </row>
    <row r="432" spans="2:24" x14ac:dyDescent="0.2">
      <c r="B432" s="43" t="s">
        <v>376</v>
      </c>
      <c r="C432" s="43">
        <v>241</v>
      </c>
      <c r="D432" s="43" t="s">
        <v>1220</v>
      </c>
      <c r="E432" s="43" t="s">
        <v>106</v>
      </c>
      <c r="F432" s="43" t="s">
        <v>1223</v>
      </c>
      <c r="G432" s="43" t="s">
        <v>625</v>
      </c>
      <c r="H432" s="43">
        <v>60</v>
      </c>
      <c r="I432" s="43">
        <v>21.324999999999999</v>
      </c>
      <c r="J432" s="28">
        <v>1.357E-7</v>
      </c>
      <c r="K432" s="43" t="s">
        <v>1685</v>
      </c>
      <c r="L432" s="43" t="s">
        <v>65</v>
      </c>
      <c r="N432" s="43" t="s">
        <v>376</v>
      </c>
      <c r="O432" s="43">
        <v>241</v>
      </c>
      <c r="P432" s="43" t="s">
        <v>1220</v>
      </c>
      <c r="Q432" s="43" t="s">
        <v>621</v>
      </c>
      <c r="R432" s="43" t="s">
        <v>1223</v>
      </c>
      <c r="S432" s="43" t="s">
        <v>625</v>
      </c>
      <c r="T432" s="43">
        <v>10</v>
      </c>
      <c r="U432" s="43">
        <v>21.324999999999999</v>
      </c>
      <c r="V432" s="28">
        <v>1.357E-7</v>
      </c>
      <c r="W432" s="43" t="s">
        <v>1685</v>
      </c>
      <c r="X432" s="43" t="s">
        <v>65</v>
      </c>
    </row>
    <row r="433" spans="2:24" x14ac:dyDescent="0.2">
      <c r="B433" s="43" t="s">
        <v>376</v>
      </c>
      <c r="C433" s="43">
        <v>241</v>
      </c>
      <c r="D433" s="43" t="s">
        <v>1220</v>
      </c>
      <c r="E433" s="43" t="s">
        <v>106</v>
      </c>
      <c r="F433" s="43" t="s">
        <v>1224</v>
      </c>
      <c r="G433" s="43" t="s">
        <v>627</v>
      </c>
      <c r="H433" s="43">
        <v>60</v>
      </c>
      <c r="I433" s="43">
        <v>-65.005600000000001</v>
      </c>
      <c r="J433" s="28">
        <v>-4.136E-7</v>
      </c>
      <c r="K433" s="43" t="s">
        <v>1685</v>
      </c>
      <c r="L433" s="43" t="s">
        <v>65</v>
      </c>
      <c r="N433" s="43" t="s">
        <v>376</v>
      </c>
      <c r="O433" s="43">
        <v>241</v>
      </c>
      <c r="P433" s="43" t="s">
        <v>1220</v>
      </c>
      <c r="Q433" s="43" t="s">
        <v>621</v>
      </c>
      <c r="R433" s="43" t="s">
        <v>1224</v>
      </c>
      <c r="S433" s="43" t="s">
        <v>627</v>
      </c>
      <c r="T433" s="43">
        <v>10</v>
      </c>
      <c r="U433" s="43">
        <v>-65.005700000000004</v>
      </c>
      <c r="V433" s="28">
        <v>-4.136E-7</v>
      </c>
      <c r="W433" s="43" t="s">
        <v>1685</v>
      </c>
      <c r="X433" s="43" t="s">
        <v>65</v>
      </c>
    </row>
    <row r="434" spans="2:24" x14ac:dyDescent="0.2">
      <c r="B434" s="43" t="s">
        <v>376</v>
      </c>
      <c r="C434" s="43">
        <v>242</v>
      </c>
      <c r="D434" s="43" t="s">
        <v>1220</v>
      </c>
      <c r="E434" s="43" t="s">
        <v>106</v>
      </c>
      <c r="F434" s="43" t="s">
        <v>1225</v>
      </c>
      <c r="G434" s="43" t="s">
        <v>625</v>
      </c>
      <c r="H434" s="43">
        <v>60</v>
      </c>
      <c r="I434" s="43">
        <v>21.9801</v>
      </c>
      <c r="J434" s="28">
        <v>1.378E-7</v>
      </c>
      <c r="K434" s="43" t="s">
        <v>1685</v>
      </c>
      <c r="L434" s="43" t="s">
        <v>65</v>
      </c>
      <c r="N434" s="43" t="s">
        <v>376</v>
      </c>
      <c r="O434" s="43">
        <v>242</v>
      </c>
      <c r="P434" s="43" t="s">
        <v>1220</v>
      </c>
      <c r="Q434" s="43" t="s">
        <v>621</v>
      </c>
      <c r="R434" s="43" t="s">
        <v>1225</v>
      </c>
      <c r="S434" s="43" t="s">
        <v>625</v>
      </c>
      <c r="T434" s="43">
        <v>10</v>
      </c>
      <c r="U434" s="43">
        <v>21.9802</v>
      </c>
      <c r="V434" s="28">
        <v>1.378E-7</v>
      </c>
      <c r="W434" s="43" t="s">
        <v>1685</v>
      </c>
      <c r="X434" s="43" t="s">
        <v>65</v>
      </c>
    </row>
    <row r="435" spans="2:24" x14ac:dyDescent="0.2">
      <c r="B435" s="43" t="s">
        <v>376</v>
      </c>
      <c r="C435" s="43">
        <v>242</v>
      </c>
      <c r="D435" s="43" t="s">
        <v>1220</v>
      </c>
      <c r="E435" s="43" t="s">
        <v>106</v>
      </c>
      <c r="F435" s="43" t="s">
        <v>1226</v>
      </c>
      <c r="G435" s="43" t="s">
        <v>627</v>
      </c>
      <c r="H435" s="43">
        <v>60</v>
      </c>
      <c r="I435" s="43">
        <v>-61.250300000000003</v>
      </c>
      <c r="J435" s="28">
        <v>-3.84E-7</v>
      </c>
      <c r="K435" s="43" t="s">
        <v>1685</v>
      </c>
      <c r="L435" s="43" t="s">
        <v>65</v>
      </c>
      <c r="N435" s="43" t="s">
        <v>376</v>
      </c>
      <c r="O435" s="43">
        <v>242</v>
      </c>
      <c r="P435" s="43" t="s">
        <v>1220</v>
      </c>
      <c r="Q435" s="43" t="s">
        <v>621</v>
      </c>
      <c r="R435" s="43" t="s">
        <v>1226</v>
      </c>
      <c r="S435" s="43" t="s">
        <v>627</v>
      </c>
      <c r="T435" s="43">
        <v>10</v>
      </c>
      <c r="U435" s="43">
        <v>-61.250300000000003</v>
      </c>
      <c r="V435" s="28">
        <v>-3.84E-7</v>
      </c>
      <c r="W435" s="43" t="s">
        <v>1685</v>
      </c>
      <c r="X435" s="43" t="s">
        <v>65</v>
      </c>
    </row>
    <row r="436" spans="2:24" x14ac:dyDescent="0.2">
      <c r="B436" s="43" t="s">
        <v>376</v>
      </c>
      <c r="C436" s="43">
        <v>243</v>
      </c>
      <c r="D436" s="43" t="s">
        <v>1227</v>
      </c>
      <c r="E436" s="43" t="s">
        <v>106</v>
      </c>
      <c r="F436" s="43" t="s">
        <v>1228</v>
      </c>
      <c r="G436" s="43" t="s">
        <v>625</v>
      </c>
      <c r="H436" s="43">
        <v>60</v>
      </c>
      <c r="I436" s="43">
        <v>24.700099999999999</v>
      </c>
      <c r="J436" s="28">
        <v>1.5480000000000001E-7</v>
      </c>
      <c r="K436" s="43" t="s">
        <v>1685</v>
      </c>
      <c r="L436" s="43" t="s">
        <v>65</v>
      </c>
      <c r="N436" s="43" t="s">
        <v>376</v>
      </c>
      <c r="O436" s="43">
        <v>243</v>
      </c>
      <c r="P436" s="43" t="s">
        <v>1227</v>
      </c>
      <c r="Q436" s="43" t="s">
        <v>621</v>
      </c>
      <c r="R436" s="43" t="s">
        <v>1228</v>
      </c>
      <c r="S436" s="43" t="s">
        <v>625</v>
      </c>
      <c r="T436" s="43">
        <v>10</v>
      </c>
      <c r="U436" s="43">
        <v>24.700199999999999</v>
      </c>
      <c r="V436" s="28">
        <v>1.5480000000000001E-7</v>
      </c>
      <c r="W436" s="43" t="s">
        <v>1685</v>
      </c>
      <c r="X436" s="43" t="s">
        <v>65</v>
      </c>
    </row>
    <row r="437" spans="2:24" x14ac:dyDescent="0.2">
      <c r="B437" s="43" t="s">
        <v>376</v>
      </c>
      <c r="C437" s="43">
        <v>243</v>
      </c>
      <c r="D437" s="43" t="s">
        <v>1227</v>
      </c>
      <c r="E437" s="43" t="s">
        <v>106</v>
      </c>
      <c r="F437" s="43" t="s">
        <v>1229</v>
      </c>
      <c r="G437" s="43" t="s">
        <v>627</v>
      </c>
      <c r="H437" s="43">
        <v>60</v>
      </c>
      <c r="I437" s="43">
        <v>-66.446399999999997</v>
      </c>
      <c r="J437" s="28">
        <v>-4.1660000000000001E-7</v>
      </c>
      <c r="K437" s="43" t="s">
        <v>1685</v>
      </c>
      <c r="L437" s="43" t="s">
        <v>65</v>
      </c>
      <c r="N437" s="43" t="s">
        <v>376</v>
      </c>
      <c r="O437" s="43">
        <v>243</v>
      </c>
      <c r="P437" s="43" t="s">
        <v>1227</v>
      </c>
      <c r="Q437" s="43" t="s">
        <v>621</v>
      </c>
      <c r="R437" s="43" t="s">
        <v>1229</v>
      </c>
      <c r="S437" s="43" t="s">
        <v>627</v>
      </c>
      <c r="T437" s="43">
        <v>10</v>
      </c>
      <c r="U437" s="43">
        <v>-66.446600000000004</v>
      </c>
      <c r="V437" s="28">
        <v>-4.1660000000000001E-7</v>
      </c>
      <c r="W437" s="43" t="s">
        <v>1685</v>
      </c>
      <c r="X437" s="43" t="s">
        <v>65</v>
      </c>
    </row>
    <row r="438" spans="2:24" x14ac:dyDescent="0.2">
      <c r="B438" s="43" t="s">
        <v>376</v>
      </c>
      <c r="C438" s="43">
        <v>213</v>
      </c>
      <c r="D438" s="43" t="s">
        <v>1230</v>
      </c>
      <c r="E438" s="43" t="s">
        <v>106</v>
      </c>
      <c r="F438" s="43" t="s">
        <v>1231</v>
      </c>
      <c r="G438" s="43" t="s">
        <v>625</v>
      </c>
      <c r="H438" s="43">
        <v>60</v>
      </c>
      <c r="I438" s="43">
        <v>-40.185000000000002</v>
      </c>
      <c r="J438" s="28">
        <v>-3.0779999999999999E-7</v>
      </c>
      <c r="K438" s="43" t="s">
        <v>1685</v>
      </c>
      <c r="L438" s="43" t="s">
        <v>65</v>
      </c>
      <c r="N438" s="43" t="s">
        <v>376</v>
      </c>
      <c r="O438" s="43">
        <v>213</v>
      </c>
      <c r="P438" s="43" t="s">
        <v>1230</v>
      </c>
      <c r="Q438" s="43" t="s">
        <v>621</v>
      </c>
      <c r="R438" s="43" t="s">
        <v>1231</v>
      </c>
      <c r="S438" s="43" t="s">
        <v>625</v>
      </c>
      <c r="T438" s="43">
        <v>10</v>
      </c>
      <c r="U438" s="43">
        <v>-40.185600000000001</v>
      </c>
      <c r="V438" s="28">
        <v>-3.0779999999999999E-7</v>
      </c>
      <c r="W438" s="43" t="s">
        <v>1685</v>
      </c>
      <c r="X438" s="43" t="s">
        <v>65</v>
      </c>
    </row>
    <row r="439" spans="2:24" x14ac:dyDescent="0.2">
      <c r="B439" s="43" t="s">
        <v>376</v>
      </c>
      <c r="C439" s="43">
        <v>213</v>
      </c>
      <c r="D439" s="43" t="s">
        <v>1230</v>
      </c>
      <c r="E439" s="43" t="s">
        <v>106</v>
      </c>
      <c r="F439" s="43" t="s">
        <v>1232</v>
      </c>
      <c r="G439" s="43" t="s">
        <v>627</v>
      </c>
      <c r="H439" s="43">
        <v>60</v>
      </c>
      <c r="I439" s="43">
        <v>-44.010199999999998</v>
      </c>
      <c r="J439" s="28">
        <v>-3.3710000000000002E-7</v>
      </c>
      <c r="K439" s="43" t="s">
        <v>1685</v>
      </c>
      <c r="L439" s="43" t="s">
        <v>65</v>
      </c>
      <c r="N439" s="43" t="s">
        <v>376</v>
      </c>
      <c r="O439" s="43">
        <v>213</v>
      </c>
      <c r="P439" s="43" t="s">
        <v>1230</v>
      </c>
      <c r="Q439" s="43" t="s">
        <v>621</v>
      </c>
      <c r="R439" s="43" t="s">
        <v>1232</v>
      </c>
      <c r="S439" s="43" t="s">
        <v>627</v>
      </c>
      <c r="T439" s="43">
        <v>10</v>
      </c>
      <c r="U439" s="43">
        <v>-44.009500000000003</v>
      </c>
      <c r="V439" s="28">
        <v>-3.3710000000000002E-7</v>
      </c>
      <c r="W439" s="43" t="s">
        <v>1685</v>
      </c>
      <c r="X439" s="43" t="s">
        <v>65</v>
      </c>
    </row>
    <row r="440" spans="2:24" x14ac:dyDescent="0.2">
      <c r="B440" s="43" t="s">
        <v>376</v>
      </c>
      <c r="C440" s="43">
        <v>216</v>
      </c>
      <c r="D440" s="43" t="s">
        <v>1233</v>
      </c>
      <c r="E440" s="43" t="s">
        <v>106</v>
      </c>
      <c r="F440" s="43" t="s">
        <v>1234</v>
      </c>
      <c r="G440" s="43" t="s">
        <v>625</v>
      </c>
      <c r="H440" s="43">
        <v>60</v>
      </c>
      <c r="I440" s="43">
        <v>-58.425400000000003</v>
      </c>
      <c r="J440" s="28">
        <v>-3.664E-7</v>
      </c>
      <c r="K440" s="43" t="s">
        <v>1685</v>
      </c>
      <c r="L440" s="43" t="s">
        <v>65</v>
      </c>
      <c r="N440" s="43" t="s">
        <v>376</v>
      </c>
      <c r="O440" s="43">
        <v>216</v>
      </c>
      <c r="P440" s="43" t="s">
        <v>1233</v>
      </c>
      <c r="Q440" s="43" t="s">
        <v>621</v>
      </c>
      <c r="R440" s="43" t="s">
        <v>1234</v>
      </c>
      <c r="S440" s="43" t="s">
        <v>625</v>
      </c>
      <c r="T440" s="43">
        <v>10</v>
      </c>
      <c r="U440" s="43">
        <v>-58.426299999999998</v>
      </c>
      <c r="V440" s="28">
        <v>-3.664E-7</v>
      </c>
      <c r="W440" s="43" t="s">
        <v>1685</v>
      </c>
      <c r="X440" s="43" t="s">
        <v>65</v>
      </c>
    </row>
    <row r="441" spans="2:24" x14ac:dyDescent="0.2">
      <c r="B441" s="43" t="s">
        <v>376</v>
      </c>
      <c r="C441" s="43">
        <v>216</v>
      </c>
      <c r="D441" s="43" t="s">
        <v>1233</v>
      </c>
      <c r="E441" s="43" t="s">
        <v>106</v>
      </c>
      <c r="F441" s="43" t="s">
        <v>1235</v>
      </c>
      <c r="G441" s="43" t="s">
        <v>627</v>
      </c>
      <c r="H441" s="43">
        <v>60</v>
      </c>
      <c r="I441" s="43">
        <v>-58.386400000000002</v>
      </c>
      <c r="J441" s="28">
        <v>-3.6609999999999998E-7</v>
      </c>
      <c r="K441" s="43" t="s">
        <v>1685</v>
      </c>
      <c r="L441" s="43" t="s">
        <v>65</v>
      </c>
      <c r="N441" s="43" t="s">
        <v>376</v>
      </c>
      <c r="O441" s="43">
        <v>216</v>
      </c>
      <c r="P441" s="43" t="s">
        <v>1233</v>
      </c>
      <c r="Q441" s="43" t="s">
        <v>621</v>
      </c>
      <c r="R441" s="43" t="s">
        <v>1235</v>
      </c>
      <c r="S441" s="43" t="s">
        <v>627</v>
      </c>
      <c r="T441" s="43">
        <v>10</v>
      </c>
      <c r="U441" s="43">
        <v>-58.3855</v>
      </c>
      <c r="V441" s="28">
        <v>-3.6609999999999998E-7</v>
      </c>
      <c r="W441" s="43" t="s">
        <v>1685</v>
      </c>
      <c r="X441" s="43" t="s">
        <v>65</v>
      </c>
    </row>
    <row r="442" spans="2:24" x14ac:dyDescent="0.2">
      <c r="B442" s="43" t="s">
        <v>376</v>
      </c>
      <c r="C442" s="43">
        <v>219</v>
      </c>
      <c r="D442" s="43" t="s">
        <v>1236</v>
      </c>
      <c r="E442" s="43" t="s">
        <v>106</v>
      </c>
      <c r="F442" s="43" t="s">
        <v>1237</v>
      </c>
      <c r="G442" s="43" t="s">
        <v>625</v>
      </c>
      <c r="H442" s="43">
        <v>60</v>
      </c>
      <c r="I442" s="43">
        <v>-55.058599999999998</v>
      </c>
      <c r="J442" s="28">
        <v>-3.453E-7</v>
      </c>
      <c r="K442" s="43" t="s">
        <v>1685</v>
      </c>
      <c r="L442" s="43" t="s">
        <v>65</v>
      </c>
      <c r="N442" s="43" t="s">
        <v>376</v>
      </c>
      <c r="O442" s="43">
        <v>219</v>
      </c>
      <c r="P442" s="43" t="s">
        <v>1236</v>
      </c>
      <c r="Q442" s="43" t="s">
        <v>621</v>
      </c>
      <c r="R442" s="43" t="s">
        <v>1237</v>
      </c>
      <c r="S442" s="43" t="s">
        <v>625</v>
      </c>
      <c r="T442" s="43">
        <v>10</v>
      </c>
      <c r="U442" s="43">
        <v>-55.059399999999997</v>
      </c>
      <c r="V442" s="28">
        <v>-3.453E-7</v>
      </c>
      <c r="W442" s="43" t="s">
        <v>1685</v>
      </c>
      <c r="X442" s="43" t="s">
        <v>65</v>
      </c>
    </row>
    <row r="443" spans="2:24" x14ac:dyDescent="0.2">
      <c r="B443" s="43" t="s">
        <v>376</v>
      </c>
      <c r="C443" s="43">
        <v>219</v>
      </c>
      <c r="D443" s="43" t="s">
        <v>1236</v>
      </c>
      <c r="E443" s="43" t="s">
        <v>106</v>
      </c>
      <c r="F443" s="43" t="s">
        <v>1238</v>
      </c>
      <c r="G443" s="43" t="s">
        <v>627</v>
      </c>
      <c r="H443" s="43">
        <v>60</v>
      </c>
      <c r="I443" s="43">
        <v>-62.182099999999998</v>
      </c>
      <c r="J443" s="28">
        <v>-3.8990000000000002E-7</v>
      </c>
      <c r="K443" s="43" t="s">
        <v>1685</v>
      </c>
      <c r="L443" s="43" t="s">
        <v>65</v>
      </c>
      <c r="N443" s="43" t="s">
        <v>376</v>
      </c>
      <c r="O443" s="43">
        <v>219</v>
      </c>
      <c r="P443" s="43" t="s">
        <v>1236</v>
      </c>
      <c r="Q443" s="43" t="s">
        <v>621</v>
      </c>
      <c r="R443" s="43" t="s">
        <v>1238</v>
      </c>
      <c r="S443" s="43" t="s">
        <v>627</v>
      </c>
      <c r="T443" s="43">
        <v>10</v>
      </c>
      <c r="U443" s="43">
        <v>-62.181199999999997</v>
      </c>
      <c r="V443" s="28">
        <v>-3.8990000000000002E-7</v>
      </c>
      <c r="W443" s="43" t="s">
        <v>1685</v>
      </c>
      <c r="X443" s="43" t="s">
        <v>65</v>
      </c>
    </row>
    <row r="444" spans="2:24" x14ac:dyDescent="0.2">
      <c r="B444" s="43" t="s">
        <v>376</v>
      </c>
      <c r="C444" s="43">
        <v>222</v>
      </c>
      <c r="D444" s="43" t="s">
        <v>1239</v>
      </c>
      <c r="E444" s="43" t="s">
        <v>106</v>
      </c>
      <c r="F444" s="43" t="s">
        <v>1240</v>
      </c>
      <c r="G444" s="43" t="s">
        <v>625</v>
      </c>
      <c r="H444" s="43">
        <v>60</v>
      </c>
      <c r="I444" s="43">
        <v>-55.097999999999999</v>
      </c>
      <c r="J444" s="28">
        <v>-3.4550000000000002E-7</v>
      </c>
      <c r="K444" s="43" t="s">
        <v>1685</v>
      </c>
      <c r="L444" s="43" t="s">
        <v>65</v>
      </c>
      <c r="N444" s="43" t="s">
        <v>376</v>
      </c>
      <c r="O444" s="43">
        <v>222</v>
      </c>
      <c r="P444" s="43" t="s">
        <v>1239</v>
      </c>
      <c r="Q444" s="43" t="s">
        <v>621</v>
      </c>
      <c r="R444" s="43" t="s">
        <v>1240</v>
      </c>
      <c r="S444" s="43" t="s">
        <v>625</v>
      </c>
      <c r="T444" s="43">
        <v>10</v>
      </c>
      <c r="U444" s="43">
        <v>-55.0989</v>
      </c>
      <c r="V444" s="28">
        <v>-3.4550000000000002E-7</v>
      </c>
      <c r="W444" s="43" t="s">
        <v>1685</v>
      </c>
      <c r="X444" s="43" t="s">
        <v>65</v>
      </c>
    </row>
    <row r="445" spans="2:24" x14ac:dyDescent="0.2">
      <c r="B445" s="43" t="s">
        <v>376</v>
      </c>
      <c r="C445" s="43">
        <v>222</v>
      </c>
      <c r="D445" s="43" t="s">
        <v>1239</v>
      </c>
      <c r="E445" s="43" t="s">
        <v>106</v>
      </c>
      <c r="F445" s="43" t="s">
        <v>1241</v>
      </c>
      <c r="G445" s="43" t="s">
        <v>627</v>
      </c>
      <c r="H445" s="43">
        <v>60</v>
      </c>
      <c r="I445" s="43">
        <v>-62.245699999999999</v>
      </c>
      <c r="J445" s="28">
        <v>-3.9029999999999999E-7</v>
      </c>
      <c r="K445" s="43" t="s">
        <v>1685</v>
      </c>
      <c r="L445" s="43" t="s">
        <v>65</v>
      </c>
      <c r="N445" s="43" t="s">
        <v>376</v>
      </c>
      <c r="O445" s="43">
        <v>222</v>
      </c>
      <c r="P445" s="43" t="s">
        <v>1239</v>
      </c>
      <c r="Q445" s="43" t="s">
        <v>621</v>
      </c>
      <c r="R445" s="43" t="s">
        <v>1241</v>
      </c>
      <c r="S445" s="43" t="s">
        <v>627</v>
      </c>
      <c r="T445" s="43">
        <v>10</v>
      </c>
      <c r="U445" s="43">
        <v>-62.244799999999998</v>
      </c>
      <c r="V445" s="28">
        <v>-3.9029999999999999E-7</v>
      </c>
      <c r="W445" s="43" t="s">
        <v>1685</v>
      </c>
      <c r="X445" s="43" t="s">
        <v>65</v>
      </c>
    </row>
    <row r="446" spans="2:24" x14ac:dyDescent="0.2">
      <c r="B446" s="43" t="s">
        <v>376</v>
      </c>
      <c r="C446" s="43">
        <v>225</v>
      </c>
      <c r="D446" s="43" t="s">
        <v>1242</v>
      </c>
      <c r="E446" s="43" t="s">
        <v>106</v>
      </c>
      <c r="F446" s="43" t="s">
        <v>1243</v>
      </c>
      <c r="G446" s="43" t="s">
        <v>625</v>
      </c>
      <c r="H446" s="43">
        <v>60</v>
      </c>
      <c r="I446" s="43">
        <v>-58.782299999999999</v>
      </c>
      <c r="J446" s="28">
        <v>-3.6860000000000001E-7</v>
      </c>
      <c r="K446" s="43" t="s">
        <v>1685</v>
      </c>
      <c r="L446" s="43" t="s">
        <v>65</v>
      </c>
      <c r="N446" s="43" t="s">
        <v>376</v>
      </c>
      <c r="O446" s="43">
        <v>225</v>
      </c>
      <c r="P446" s="43" t="s">
        <v>1242</v>
      </c>
      <c r="Q446" s="43" t="s">
        <v>621</v>
      </c>
      <c r="R446" s="43" t="s">
        <v>1243</v>
      </c>
      <c r="S446" s="43" t="s">
        <v>625</v>
      </c>
      <c r="T446" s="43">
        <v>10</v>
      </c>
      <c r="U446" s="43">
        <v>-58.783299999999997</v>
      </c>
      <c r="V446" s="28">
        <v>-3.6860000000000001E-7</v>
      </c>
      <c r="W446" s="43" t="s">
        <v>1685</v>
      </c>
      <c r="X446" s="43" t="s">
        <v>65</v>
      </c>
    </row>
    <row r="447" spans="2:24" x14ac:dyDescent="0.2">
      <c r="B447" s="43" t="s">
        <v>376</v>
      </c>
      <c r="C447" s="43">
        <v>225</v>
      </c>
      <c r="D447" s="43" t="s">
        <v>1242</v>
      </c>
      <c r="E447" s="43" t="s">
        <v>106</v>
      </c>
      <c r="F447" s="43" t="s">
        <v>1244</v>
      </c>
      <c r="G447" s="43" t="s">
        <v>627</v>
      </c>
      <c r="H447" s="43">
        <v>60</v>
      </c>
      <c r="I447" s="43">
        <v>-58.721800000000002</v>
      </c>
      <c r="J447" s="28">
        <v>-3.6819999999999998E-7</v>
      </c>
      <c r="K447" s="43" t="s">
        <v>1685</v>
      </c>
      <c r="L447" s="43" t="s">
        <v>65</v>
      </c>
      <c r="N447" s="43" t="s">
        <v>376</v>
      </c>
      <c r="O447" s="43">
        <v>225</v>
      </c>
      <c r="P447" s="43" t="s">
        <v>1242</v>
      </c>
      <c r="Q447" s="43" t="s">
        <v>621</v>
      </c>
      <c r="R447" s="43" t="s">
        <v>1244</v>
      </c>
      <c r="S447" s="43" t="s">
        <v>627</v>
      </c>
      <c r="T447" s="43">
        <v>10</v>
      </c>
      <c r="U447" s="43">
        <v>-58.7209</v>
      </c>
      <c r="V447" s="28">
        <v>-3.6819999999999998E-7</v>
      </c>
      <c r="W447" s="43" t="s">
        <v>1685</v>
      </c>
      <c r="X447" s="43" t="s">
        <v>65</v>
      </c>
    </row>
    <row r="448" spans="2:24" x14ac:dyDescent="0.2">
      <c r="B448" s="43" t="s">
        <v>376</v>
      </c>
      <c r="C448" s="43">
        <v>228</v>
      </c>
      <c r="D448" s="43" t="s">
        <v>1245</v>
      </c>
      <c r="E448" s="43" t="s">
        <v>106</v>
      </c>
      <c r="F448" s="43" t="s">
        <v>1246</v>
      </c>
      <c r="G448" s="43" t="s">
        <v>625</v>
      </c>
      <c r="H448" s="43">
        <v>60</v>
      </c>
      <c r="I448" s="43">
        <v>-46.820300000000003</v>
      </c>
      <c r="J448" s="28">
        <v>-3.5859999999999999E-7</v>
      </c>
      <c r="K448" s="43" t="s">
        <v>1685</v>
      </c>
      <c r="L448" s="43" t="s">
        <v>65</v>
      </c>
      <c r="N448" s="43" t="s">
        <v>376</v>
      </c>
      <c r="O448" s="43">
        <v>228</v>
      </c>
      <c r="P448" s="43" t="s">
        <v>1245</v>
      </c>
      <c r="Q448" s="43" t="s">
        <v>621</v>
      </c>
      <c r="R448" s="43" t="s">
        <v>1246</v>
      </c>
      <c r="S448" s="43" t="s">
        <v>625</v>
      </c>
      <c r="T448" s="43">
        <v>10</v>
      </c>
      <c r="U448" s="43">
        <v>-46.821100000000001</v>
      </c>
      <c r="V448" s="28">
        <v>-3.5859999999999999E-7</v>
      </c>
      <c r="W448" s="43" t="s">
        <v>1685</v>
      </c>
      <c r="X448" s="43" t="s">
        <v>65</v>
      </c>
    </row>
    <row r="449" spans="2:24" x14ac:dyDescent="0.2">
      <c r="B449" s="43" t="s">
        <v>376</v>
      </c>
      <c r="C449" s="43">
        <v>228</v>
      </c>
      <c r="D449" s="43" t="s">
        <v>1245</v>
      </c>
      <c r="E449" s="43" t="s">
        <v>106</v>
      </c>
      <c r="F449" s="43" t="s">
        <v>1247</v>
      </c>
      <c r="G449" s="43" t="s">
        <v>627</v>
      </c>
      <c r="H449" s="43">
        <v>60</v>
      </c>
      <c r="I449" s="43">
        <v>-51.298900000000003</v>
      </c>
      <c r="J449" s="28">
        <v>-3.9289999999999998E-7</v>
      </c>
      <c r="K449" s="43" t="s">
        <v>1685</v>
      </c>
      <c r="L449" s="43" t="s">
        <v>65</v>
      </c>
      <c r="N449" s="43" t="s">
        <v>376</v>
      </c>
      <c r="O449" s="43">
        <v>228</v>
      </c>
      <c r="P449" s="43" t="s">
        <v>1245</v>
      </c>
      <c r="Q449" s="43" t="s">
        <v>621</v>
      </c>
      <c r="R449" s="43" t="s">
        <v>1247</v>
      </c>
      <c r="S449" s="43" t="s">
        <v>627</v>
      </c>
      <c r="T449" s="43">
        <v>10</v>
      </c>
      <c r="U449" s="43">
        <v>-51.298099999999998</v>
      </c>
      <c r="V449" s="28">
        <v>-3.9289999999999998E-7</v>
      </c>
      <c r="W449" s="43" t="s">
        <v>1685</v>
      </c>
      <c r="X449" s="43" t="s">
        <v>65</v>
      </c>
    </row>
    <row r="450" spans="2:24" x14ac:dyDescent="0.2">
      <c r="B450" s="43" t="s">
        <v>376</v>
      </c>
      <c r="C450" s="43">
        <v>244</v>
      </c>
      <c r="D450" s="43" t="s">
        <v>1248</v>
      </c>
      <c r="E450" s="43" t="s">
        <v>106</v>
      </c>
      <c r="F450" s="43" t="s">
        <v>1249</v>
      </c>
      <c r="G450" s="43" t="s">
        <v>625</v>
      </c>
      <c r="H450" s="43">
        <v>60</v>
      </c>
      <c r="I450" s="43">
        <v>24.382200000000001</v>
      </c>
      <c r="J450" s="28">
        <v>1.5510000000000001E-7</v>
      </c>
      <c r="K450" s="43" t="s">
        <v>1685</v>
      </c>
      <c r="L450" s="43" t="s">
        <v>65</v>
      </c>
      <c r="N450" s="43" t="s">
        <v>376</v>
      </c>
      <c r="O450" s="43">
        <v>244</v>
      </c>
      <c r="P450" s="43" t="s">
        <v>1248</v>
      </c>
      <c r="Q450" s="43" t="s">
        <v>621</v>
      </c>
      <c r="R450" s="43" t="s">
        <v>1249</v>
      </c>
      <c r="S450" s="43" t="s">
        <v>625</v>
      </c>
      <c r="T450" s="43">
        <v>10</v>
      </c>
      <c r="U450" s="43">
        <v>24.382300000000001</v>
      </c>
      <c r="V450" s="28">
        <v>1.5510000000000001E-7</v>
      </c>
      <c r="W450" s="43" t="s">
        <v>1685</v>
      </c>
      <c r="X450" s="43" t="s">
        <v>65</v>
      </c>
    </row>
    <row r="451" spans="2:24" x14ac:dyDescent="0.2">
      <c r="B451" s="43" t="s">
        <v>376</v>
      </c>
      <c r="C451" s="43">
        <v>244</v>
      </c>
      <c r="D451" s="43" t="s">
        <v>1248</v>
      </c>
      <c r="E451" s="43" t="s">
        <v>106</v>
      </c>
      <c r="F451" s="43" t="s">
        <v>1250</v>
      </c>
      <c r="G451" s="43" t="s">
        <v>627</v>
      </c>
      <c r="H451" s="43">
        <v>60</v>
      </c>
      <c r="I451" s="43">
        <v>-59.400300000000001</v>
      </c>
      <c r="J451" s="28">
        <v>-3.7790000000000002E-7</v>
      </c>
      <c r="K451" s="43" t="s">
        <v>1685</v>
      </c>
      <c r="L451" s="43" t="s">
        <v>65</v>
      </c>
      <c r="N451" s="43" t="s">
        <v>376</v>
      </c>
      <c r="O451" s="43">
        <v>244</v>
      </c>
      <c r="P451" s="43" t="s">
        <v>1248</v>
      </c>
      <c r="Q451" s="43" t="s">
        <v>621</v>
      </c>
      <c r="R451" s="43" t="s">
        <v>1250</v>
      </c>
      <c r="S451" s="43" t="s">
        <v>627</v>
      </c>
      <c r="T451" s="43">
        <v>10</v>
      </c>
      <c r="U451" s="43">
        <v>-59.400399999999998</v>
      </c>
      <c r="V451" s="28">
        <v>-3.7790000000000002E-7</v>
      </c>
      <c r="W451" s="43" t="s">
        <v>1685</v>
      </c>
      <c r="X451" s="43" t="s">
        <v>65</v>
      </c>
    </row>
    <row r="452" spans="2:24" x14ac:dyDescent="0.2">
      <c r="B452" s="43" t="s">
        <v>376</v>
      </c>
      <c r="C452" s="43">
        <v>245</v>
      </c>
      <c r="D452" s="43" t="s">
        <v>1251</v>
      </c>
      <c r="E452" s="43" t="s">
        <v>106</v>
      </c>
      <c r="F452" s="43" t="s">
        <v>1252</v>
      </c>
      <c r="G452" s="43" t="s">
        <v>625</v>
      </c>
      <c r="H452" s="43">
        <v>60</v>
      </c>
      <c r="I452" s="43">
        <v>26.004799999999999</v>
      </c>
      <c r="J452" s="28">
        <v>1.6299999999999999E-7</v>
      </c>
      <c r="K452" s="43" t="s">
        <v>1685</v>
      </c>
      <c r="L452" s="43" t="s">
        <v>65</v>
      </c>
      <c r="N452" s="43" t="s">
        <v>376</v>
      </c>
      <c r="O452" s="43">
        <v>245</v>
      </c>
      <c r="P452" s="43" t="s">
        <v>1251</v>
      </c>
      <c r="Q452" s="43" t="s">
        <v>621</v>
      </c>
      <c r="R452" s="43" t="s">
        <v>1252</v>
      </c>
      <c r="S452" s="43" t="s">
        <v>625</v>
      </c>
      <c r="T452" s="43">
        <v>10</v>
      </c>
      <c r="U452" s="43">
        <v>26.004899999999999</v>
      </c>
      <c r="V452" s="28">
        <v>1.6299999999999999E-7</v>
      </c>
      <c r="W452" s="43" t="s">
        <v>1685</v>
      </c>
      <c r="X452" s="43" t="s">
        <v>65</v>
      </c>
    </row>
    <row r="453" spans="2:24" x14ac:dyDescent="0.2">
      <c r="B453" s="43" t="s">
        <v>376</v>
      </c>
      <c r="C453" s="43">
        <v>245</v>
      </c>
      <c r="D453" s="43" t="s">
        <v>1251</v>
      </c>
      <c r="E453" s="43" t="s">
        <v>106</v>
      </c>
      <c r="F453" s="43" t="s">
        <v>1253</v>
      </c>
      <c r="G453" s="43" t="s">
        <v>627</v>
      </c>
      <c r="H453" s="43">
        <v>60</v>
      </c>
      <c r="I453" s="43">
        <v>-57.903799999999997</v>
      </c>
      <c r="J453" s="28">
        <v>-3.6300000000000001E-7</v>
      </c>
      <c r="K453" s="43" t="s">
        <v>1685</v>
      </c>
      <c r="L453" s="43" t="s">
        <v>65</v>
      </c>
      <c r="N453" s="43" t="s">
        <v>376</v>
      </c>
      <c r="O453" s="43">
        <v>245</v>
      </c>
      <c r="P453" s="43" t="s">
        <v>1251</v>
      </c>
      <c r="Q453" s="43" t="s">
        <v>621</v>
      </c>
      <c r="R453" s="43" t="s">
        <v>1253</v>
      </c>
      <c r="S453" s="43" t="s">
        <v>627</v>
      </c>
      <c r="T453" s="43">
        <v>10</v>
      </c>
      <c r="U453" s="43">
        <v>-57.9039</v>
      </c>
      <c r="V453" s="28">
        <v>-3.6300000000000001E-7</v>
      </c>
      <c r="W453" s="43" t="s">
        <v>1685</v>
      </c>
      <c r="X453" s="43" t="s">
        <v>65</v>
      </c>
    </row>
    <row r="454" spans="2:24" x14ac:dyDescent="0.2">
      <c r="B454" s="43" t="s">
        <v>376</v>
      </c>
      <c r="C454" s="43">
        <v>246</v>
      </c>
      <c r="D454" s="43" t="s">
        <v>1251</v>
      </c>
      <c r="E454" s="43" t="s">
        <v>106</v>
      </c>
      <c r="F454" s="43" t="s">
        <v>1254</v>
      </c>
      <c r="G454" s="43" t="s">
        <v>625</v>
      </c>
      <c r="H454" s="43">
        <v>60</v>
      </c>
      <c r="I454" s="43">
        <v>26.9297</v>
      </c>
      <c r="J454" s="28">
        <v>1.663E-7</v>
      </c>
      <c r="K454" s="43" t="s">
        <v>1685</v>
      </c>
      <c r="L454" s="43" t="s">
        <v>65</v>
      </c>
      <c r="N454" s="43" t="s">
        <v>376</v>
      </c>
      <c r="O454" s="43">
        <v>246</v>
      </c>
      <c r="P454" s="43" t="s">
        <v>1251</v>
      </c>
      <c r="Q454" s="43" t="s">
        <v>621</v>
      </c>
      <c r="R454" s="43" t="s">
        <v>1254</v>
      </c>
      <c r="S454" s="43" t="s">
        <v>625</v>
      </c>
      <c r="T454" s="43">
        <v>10</v>
      </c>
      <c r="U454" s="43">
        <v>26.9298</v>
      </c>
      <c r="V454" s="28">
        <v>1.663E-7</v>
      </c>
      <c r="W454" s="43" t="s">
        <v>1685</v>
      </c>
      <c r="X454" s="43" t="s">
        <v>65</v>
      </c>
    </row>
    <row r="455" spans="2:24" x14ac:dyDescent="0.2">
      <c r="B455" s="43" t="s">
        <v>376</v>
      </c>
      <c r="C455" s="43">
        <v>246</v>
      </c>
      <c r="D455" s="43" t="s">
        <v>1251</v>
      </c>
      <c r="E455" s="43" t="s">
        <v>106</v>
      </c>
      <c r="F455" s="43" t="s">
        <v>1255</v>
      </c>
      <c r="G455" s="43" t="s">
        <v>627</v>
      </c>
      <c r="H455" s="43">
        <v>60</v>
      </c>
      <c r="I455" s="43">
        <v>-58.005800000000001</v>
      </c>
      <c r="J455" s="28">
        <v>-3.5820000000000002E-7</v>
      </c>
      <c r="K455" s="43" t="s">
        <v>1685</v>
      </c>
      <c r="L455" s="43" t="s">
        <v>65</v>
      </c>
      <c r="N455" s="43" t="s">
        <v>376</v>
      </c>
      <c r="O455" s="43">
        <v>246</v>
      </c>
      <c r="P455" s="43" t="s">
        <v>1251</v>
      </c>
      <c r="Q455" s="43" t="s">
        <v>621</v>
      </c>
      <c r="R455" s="43" t="s">
        <v>1255</v>
      </c>
      <c r="S455" s="43" t="s">
        <v>627</v>
      </c>
      <c r="T455" s="43">
        <v>10</v>
      </c>
      <c r="U455" s="43">
        <v>-58.005899999999997</v>
      </c>
      <c r="V455" s="28">
        <v>-3.5820000000000002E-7</v>
      </c>
      <c r="W455" s="43" t="s">
        <v>1685</v>
      </c>
      <c r="X455" s="43" t="s">
        <v>65</v>
      </c>
    </row>
    <row r="456" spans="2:24" x14ac:dyDescent="0.2">
      <c r="B456" s="43" t="s">
        <v>376</v>
      </c>
      <c r="C456" s="43">
        <v>247</v>
      </c>
      <c r="D456" s="43" t="s">
        <v>1251</v>
      </c>
      <c r="E456" s="43" t="s">
        <v>106</v>
      </c>
      <c r="F456" s="43" t="s">
        <v>1256</v>
      </c>
      <c r="G456" s="43" t="s">
        <v>625</v>
      </c>
      <c r="H456" s="43">
        <v>60</v>
      </c>
      <c r="I456" s="43">
        <v>26.861000000000001</v>
      </c>
      <c r="J456" s="28">
        <v>1.684E-7</v>
      </c>
      <c r="K456" s="43" t="s">
        <v>1685</v>
      </c>
      <c r="L456" s="43" t="s">
        <v>65</v>
      </c>
      <c r="N456" s="43" t="s">
        <v>376</v>
      </c>
      <c r="O456" s="43">
        <v>247</v>
      </c>
      <c r="P456" s="43" t="s">
        <v>1251</v>
      </c>
      <c r="Q456" s="43" t="s">
        <v>621</v>
      </c>
      <c r="R456" s="43" t="s">
        <v>1256</v>
      </c>
      <c r="S456" s="43" t="s">
        <v>625</v>
      </c>
      <c r="T456" s="43">
        <v>10</v>
      </c>
      <c r="U456" s="43">
        <v>26.8611</v>
      </c>
      <c r="V456" s="28">
        <v>1.684E-7</v>
      </c>
      <c r="W456" s="43" t="s">
        <v>1685</v>
      </c>
      <c r="X456" s="43" t="s">
        <v>65</v>
      </c>
    </row>
    <row r="457" spans="2:24" x14ac:dyDescent="0.2">
      <c r="B457" s="43" t="s">
        <v>376</v>
      </c>
      <c r="C457" s="43">
        <v>247</v>
      </c>
      <c r="D457" s="43" t="s">
        <v>1251</v>
      </c>
      <c r="E457" s="43" t="s">
        <v>106</v>
      </c>
      <c r="F457" s="43" t="s">
        <v>1257</v>
      </c>
      <c r="G457" s="43" t="s">
        <v>627</v>
      </c>
      <c r="H457" s="43">
        <v>60</v>
      </c>
      <c r="I457" s="43">
        <v>-61.038899999999998</v>
      </c>
      <c r="J457" s="28">
        <v>-3.8270000000000001E-7</v>
      </c>
      <c r="K457" s="43" t="s">
        <v>1685</v>
      </c>
      <c r="L457" s="43" t="s">
        <v>65</v>
      </c>
      <c r="N457" s="43" t="s">
        <v>376</v>
      </c>
      <c r="O457" s="43">
        <v>247</v>
      </c>
      <c r="P457" s="43" t="s">
        <v>1251</v>
      </c>
      <c r="Q457" s="43" t="s">
        <v>621</v>
      </c>
      <c r="R457" s="43" t="s">
        <v>1257</v>
      </c>
      <c r="S457" s="43" t="s">
        <v>627</v>
      </c>
      <c r="T457" s="43">
        <v>10</v>
      </c>
      <c r="U457" s="43">
        <v>-61.039000000000001</v>
      </c>
      <c r="V457" s="28">
        <v>-3.8270000000000001E-7</v>
      </c>
      <c r="W457" s="43" t="s">
        <v>1685</v>
      </c>
      <c r="X457" s="43" t="s">
        <v>65</v>
      </c>
    </row>
    <row r="458" spans="2:24" x14ac:dyDescent="0.2">
      <c r="B458" s="43" t="s">
        <v>376</v>
      </c>
      <c r="C458" s="43">
        <v>248</v>
      </c>
      <c r="D458" s="43" t="s">
        <v>1258</v>
      </c>
      <c r="E458" s="43" t="s">
        <v>106</v>
      </c>
      <c r="F458" s="43" t="s">
        <v>1259</v>
      </c>
      <c r="G458" s="43" t="s">
        <v>625</v>
      </c>
      <c r="H458" s="43">
        <v>60</v>
      </c>
      <c r="I458" s="43">
        <v>26.311699999999998</v>
      </c>
      <c r="J458" s="28">
        <v>1.674E-7</v>
      </c>
      <c r="K458" s="43" t="s">
        <v>1685</v>
      </c>
      <c r="L458" s="43" t="s">
        <v>65</v>
      </c>
      <c r="N458" s="43" t="s">
        <v>376</v>
      </c>
      <c r="O458" s="43">
        <v>248</v>
      </c>
      <c r="P458" s="43" t="s">
        <v>1258</v>
      </c>
      <c r="Q458" s="43" t="s">
        <v>621</v>
      </c>
      <c r="R458" s="43" t="s">
        <v>1259</v>
      </c>
      <c r="S458" s="43" t="s">
        <v>625</v>
      </c>
      <c r="T458" s="43">
        <v>10</v>
      </c>
      <c r="U458" s="43">
        <v>26.311800000000002</v>
      </c>
      <c r="V458" s="28">
        <v>1.674E-7</v>
      </c>
      <c r="W458" s="43" t="s">
        <v>1685</v>
      </c>
      <c r="X458" s="43" t="s">
        <v>65</v>
      </c>
    </row>
    <row r="459" spans="2:24" x14ac:dyDescent="0.2">
      <c r="B459" s="43" t="s">
        <v>376</v>
      </c>
      <c r="C459" s="43">
        <v>248</v>
      </c>
      <c r="D459" s="43" t="s">
        <v>1258</v>
      </c>
      <c r="E459" s="43" t="s">
        <v>106</v>
      </c>
      <c r="F459" s="43" t="s">
        <v>1260</v>
      </c>
      <c r="G459" s="43" t="s">
        <v>627</v>
      </c>
      <c r="H459" s="43">
        <v>60</v>
      </c>
      <c r="I459" s="43">
        <v>-61.485599999999998</v>
      </c>
      <c r="J459" s="28">
        <v>-3.9120000000000001E-7</v>
      </c>
      <c r="K459" s="43" t="s">
        <v>1685</v>
      </c>
      <c r="L459" s="43" t="s">
        <v>65</v>
      </c>
      <c r="N459" s="43" t="s">
        <v>376</v>
      </c>
      <c r="O459" s="43">
        <v>248</v>
      </c>
      <c r="P459" s="43" t="s">
        <v>1258</v>
      </c>
      <c r="Q459" s="43" t="s">
        <v>621</v>
      </c>
      <c r="R459" s="43" t="s">
        <v>1260</v>
      </c>
      <c r="S459" s="43" t="s">
        <v>627</v>
      </c>
      <c r="T459" s="43">
        <v>10</v>
      </c>
      <c r="U459" s="43">
        <v>-61.485700000000001</v>
      </c>
      <c r="V459" s="28">
        <v>-3.9120000000000001E-7</v>
      </c>
      <c r="W459" s="43" t="s">
        <v>1685</v>
      </c>
      <c r="X459" s="43" t="s">
        <v>65</v>
      </c>
    </row>
    <row r="460" spans="2:24" x14ac:dyDescent="0.2">
      <c r="B460" s="43" t="s">
        <v>425</v>
      </c>
      <c r="C460" s="43">
        <v>291</v>
      </c>
      <c r="D460" s="43" t="s">
        <v>1261</v>
      </c>
      <c r="E460" s="43" t="s">
        <v>106</v>
      </c>
      <c r="F460" s="43" t="s">
        <v>1262</v>
      </c>
      <c r="G460" s="43" t="s">
        <v>625</v>
      </c>
      <c r="H460" s="43">
        <v>60</v>
      </c>
      <c r="I460" s="43">
        <v>26.0123</v>
      </c>
      <c r="J460" s="28">
        <v>1.6549999999999999E-7</v>
      </c>
      <c r="K460" s="43" t="s">
        <v>1685</v>
      </c>
      <c r="L460" s="43" t="s">
        <v>65</v>
      </c>
      <c r="N460" s="43" t="s">
        <v>425</v>
      </c>
      <c r="O460" s="43">
        <v>291</v>
      </c>
      <c r="P460" s="43" t="s">
        <v>1261</v>
      </c>
      <c r="Q460" s="43" t="s">
        <v>621</v>
      </c>
      <c r="R460" s="43" t="s">
        <v>1262</v>
      </c>
      <c r="S460" s="43" t="s">
        <v>625</v>
      </c>
      <c r="T460" s="43">
        <v>10</v>
      </c>
      <c r="U460" s="43">
        <v>26.017399999999999</v>
      </c>
      <c r="V460" s="28">
        <v>1.6549999999999999E-7</v>
      </c>
      <c r="W460" s="43" t="s">
        <v>1685</v>
      </c>
      <c r="X460" s="43" t="s">
        <v>65</v>
      </c>
    </row>
    <row r="461" spans="2:24" x14ac:dyDescent="0.2">
      <c r="B461" s="43" t="s">
        <v>425</v>
      </c>
      <c r="C461" s="43">
        <v>291</v>
      </c>
      <c r="D461" s="43" t="s">
        <v>1261</v>
      </c>
      <c r="E461" s="43" t="s">
        <v>106</v>
      </c>
      <c r="F461" s="43" t="s">
        <v>1263</v>
      </c>
      <c r="G461" s="43" t="s">
        <v>627</v>
      </c>
      <c r="H461" s="43">
        <v>60</v>
      </c>
      <c r="I461" s="43">
        <v>-60.901499999999999</v>
      </c>
      <c r="J461" s="28">
        <v>-3.875E-7</v>
      </c>
      <c r="K461" s="43" t="s">
        <v>1685</v>
      </c>
      <c r="L461" s="43" t="s">
        <v>65</v>
      </c>
      <c r="N461" s="43" t="s">
        <v>425</v>
      </c>
      <c r="O461" s="43">
        <v>291</v>
      </c>
      <c r="P461" s="43" t="s">
        <v>1261</v>
      </c>
      <c r="Q461" s="43" t="s">
        <v>621</v>
      </c>
      <c r="R461" s="43" t="s">
        <v>1263</v>
      </c>
      <c r="S461" s="43" t="s">
        <v>627</v>
      </c>
      <c r="T461" s="43">
        <v>10</v>
      </c>
      <c r="U461" s="43">
        <v>-60.906599999999997</v>
      </c>
      <c r="V461" s="28">
        <v>-3.875E-7</v>
      </c>
      <c r="W461" s="43" t="s">
        <v>1685</v>
      </c>
      <c r="X461" s="43" t="s">
        <v>65</v>
      </c>
    </row>
    <row r="462" spans="2:24" x14ac:dyDescent="0.2">
      <c r="B462" s="43" t="s">
        <v>425</v>
      </c>
      <c r="C462" s="43">
        <v>292</v>
      </c>
      <c r="D462" s="43" t="s">
        <v>1264</v>
      </c>
      <c r="E462" s="43" t="s">
        <v>106</v>
      </c>
      <c r="F462" s="43" t="s">
        <v>1265</v>
      </c>
      <c r="G462" s="43" t="s">
        <v>625</v>
      </c>
      <c r="H462" s="43">
        <v>60</v>
      </c>
      <c r="I462" s="43">
        <v>27.354299999999999</v>
      </c>
      <c r="J462" s="28">
        <v>1.7149999999999999E-7</v>
      </c>
      <c r="K462" s="43" t="s">
        <v>1685</v>
      </c>
      <c r="L462" s="43" t="s">
        <v>65</v>
      </c>
      <c r="N462" s="43" t="s">
        <v>425</v>
      </c>
      <c r="O462" s="43">
        <v>292</v>
      </c>
      <c r="P462" s="43" t="s">
        <v>1264</v>
      </c>
      <c r="Q462" s="43" t="s">
        <v>621</v>
      </c>
      <c r="R462" s="43" t="s">
        <v>1265</v>
      </c>
      <c r="S462" s="43" t="s">
        <v>625</v>
      </c>
      <c r="T462" s="43">
        <v>10</v>
      </c>
      <c r="U462" s="43">
        <v>27.359400000000001</v>
      </c>
      <c r="V462" s="28">
        <v>1.7149999999999999E-7</v>
      </c>
      <c r="W462" s="43" t="s">
        <v>1685</v>
      </c>
      <c r="X462" s="43" t="s">
        <v>65</v>
      </c>
    </row>
    <row r="463" spans="2:24" x14ac:dyDescent="0.2">
      <c r="B463" s="43" t="s">
        <v>425</v>
      </c>
      <c r="C463" s="43">
        <v>292</v>
      </c>
      <c r="D463" s="43" t="s">
        <v>1264</v>
      </c>
      <c r="E463" s="43" t="s">
        <v>106</v>
      </c>
      <c r="F463" s="43" t="s">
        <v>1266</v>
      </c>
      <c r="G463" s="43" t="s">
        <v>627</v>
      </c>
      <c r="H463" s="43">
        <v>60</v>
      </c>
      <c r="I463" s="43">
        <v>-59.035499999999999</v>
      </c>
      <c r="J463" s="28">
        <v>-3.7010000000000001E-7</v>
      </c>
      <c r="K463" s="43" t="s">
        <v>1685</v>
      </c>
      <c r="L463" s="43" t="s">
        <v>65</v>
      </c>
      <c r="N463" s="43" t="s">
        <v>425</v>
      </c>
      <c r="O463" s="43">
        <v>292</v>
      </c>
      <c r="P463" s="43" t="s">
        <v>1264</v>
      </c>
      <c r="Q463" s="43" t="s">
        <v>621</v>
      </c>
      <c r="R463" s="43" t="s">
        <v>1266</v>
      </c>
      <c r="S463" s="43" t="s">
        <v>627</v>
      </c>
      <c r="T463" s="43">
        <v>10</v>
      </c>
      <c r="U463" s="43">
        <v>-59.040500000000002</v>
      </c>
      <c r="V463" s="28">
        <v>-3.7010000000000001E-7</v>
      </c>
      <c r="W463" s="43" t="s">
        <v>1685</v>
      </c>
      <c r="X463" s="43" t="s">
        <v>65</v>
      </c>
    </row>
    <row r="464" spans="2:24" x14ac:dyDescent="0.2">
      <c r="B464" s="43" t="s">
        <v>425</v>
      </c>
      <c r="C464" s="43">
        <v>293</v>
      </c>
      <c r="D464" s="43" t="s">
        <v>1264</v>
      </c>
      <c r="E464" s="43" t="s">
        <v>106</v>
      </c>
      <c r="F464" s="43" t="s">
        <v>1267</v>
      </c>
      <c r="G464" s="43" t="s">
        <v>625</v>
      </c>
      <c r="H464" s="43">
        <v>60</v>
      </c>
      <c r="I464" s="43">
        <v>28.287600000000001</v>
      </c>
      <c r="J464" s="28">
        <v>1.747E-7</v>
      </c>
      <c r="K464" s="43" t="s">
        <v>1685</v>
      </c>
      <c r="L464" s="43" t="s">
        <v>65</v>
      </c>
      <c r="N464" s="43" t="s">
        <v>425</v>
      </c>
      <c r="O464" s="43">
        <v>293</v>
      </c>
      <c r="P464" s="43" t="s">
        <v>1264</v>
      </c>
      <c r="Q464" s="43" t="s">
        <v>621</v>
      </c>
      <c r="R464" s="43" t="s">
        <v>1267</v>
      </c>
      <c r="S464" s="43" t="s">
        <v>625</v>
      </c>
      <c r="T464" s="43">
        <v>10</v>
      </c>
      <c r="U464" s="43">
        <v>28.2925</v>
      </c>
      <c r="V464" s="28">
        <v>1.747E-7</v>
      </c>
      <c r="W464" s="43" t="s">
        <v>1685</v>
      </c>
      <c r="X464" s="43" t="s">
        <v>65</v>
      </c>
    </row>
    <row r="465" spans="2:24" x14ac:dyDescent="0.2">
      <c r="B465" s="43" t="s">
        <v>425</v>
      </c>
      <c r="C465" s="43">
        <v>293</v>
      </c>
      <c r="D465" s="43" t="s">
        <v>1264</v>
      </c>
      <c r="E465" s="43" t="s">
        <v>106</v>
      </c>
      <c r="F465" s="43" t="s">
        <v>1268</v>
      </c>
      <c r="G465" s="43" t="s">
        <v>627</v>
      </c>
      <c r="H465" s="43">
        <v>60</v>
      </c>
      <c r="I465" s="43">
        <v>-59.109099999999998</v>
      </c>
      <c r="J465" s="28">
        <v>-3.65E-7</v>
      </c>
      <c r="K465" s="43" t="s">
        <v>1685</v>
      </c>
      <c r="L465" s="43" t="s">
        <v>65</v>
      </c>
      <c r="N465" s="43" t="s">
        <v>425</v>
      </c>
      <c r="O465" s="43">
        <v>293</v>
      </c>
      <c r="P465" s="43" t="s">
        <v>1264</v>
      </c>
      <c r="Q465" s="43" t="s">
        <v>621</v>
      </c>
      <c r="R465" s="43" t="s">
        <v>1268</v>
      </c>
      <c r="S465" s="43" t="s">
        <v>627</v>
      </c>
      <c r="T465" s="43">
        <v>10</v>
      </c>
      <c r="U465" s="43">
        <v>-59.113999999999997</v>
      </c>
      <c r="V465" s="28">
        <v>-3.6510000000000001E-7</v>
      </c>
      <c r="W465" s="43" t="s">
        <v>1685</v>
      </c>
      <c r="X465" s="43" t="s">
        <v>65</v>
      </c>
    </row>
    <row r="466" spans="2:24" x14ac:dyDescent="0.2">
      <c r="B466" s="43" t="s">
        <v>425</v>
      </c>
      <c r="C466" s="43">
        <v>294</v>
      </c>
      <c r="D466" s="43" t="s">
        <v>1264</v>
      </c>
      <c r="E466" s="43" t="s">
        <v>106</v>
      </c>
      <c r="F466" s="43" t="s">
        <v>1269</v>
      </c>
      <c r="G466" s="43" t="s">
        <v>625</v>
      </c>
      <c r="H466" s="43">
        <v>60</v>
      </c>
      <c r="I466" s="43">
        <v>28.1797</v>
      </c>
      <c r="J466" s="28">
        <v>1.7669999999999999E-7</v>
      </c>
      <c r="K466" s="43" t="s">
        <v>1685</v>
      </c>
      <c r="L466" s="43" t="s">
        <v>65</v>
      </c>
      <c r="N466" s="43" t="s">
        <v>425</v>
      </c>
      <c r="O466" s="43">
        <v>294</v>
      </c>
      <c r="P466" s="43" t="s">
        <v>1264</v>
      </c>
      <c r="Q466" s="43" t="s">
        <v>621</v>
      </c>
      <c r="R466" s="43" t="s">
        <v>1269</v>
      </c>
      <c r="S466" s="43" t="s">
        <v>625</v>
      </c>
      <c r="T466" s="43">
        <v>10</v>
      </c>
      <c r="U466" s="43">
        <v>28.184699999999999</v>
      </c>
      <c r="V466" s="28">
        <v>1.7669999999999999E-7</v>
      </c>
      <c r="W466" s="43" t="s">
        <v>1685</v>
      </c>
      <c r="X466" s="43" t="s">
        <v>65</v>
      </c>
    </row>
    <row r="467" spans="2:24" x14ac:dyDescent="0.2">
      <c r="B467" s="43" t="s">
        <v>425</v>
      </c>
      <c r="C467" s="43">
        <v>294</v>
      </c>
      <c r="D467" s="43" t="s">
        <v>1264</v>
      </c>
      <c r="E467" s="43" t="s">
        <v>106</v>
      </c>
      <c r="F467" s="43" t="s">
        <v>1270</v>
      </c>
      <c r="G467" s="43" t="s">
        <v>627</v>
      </c>
      <c r="H467" s="43">
        <v>60</v>
      </c>
      <c r="I467" s="43">
        <v>-62.231099999999998</v>
      </c>
      <c r="J467" s="28">
        <v>-3.9009999999999998E-7</v>
      </c>
      <c r="K467" s="43" t="s">
        <v>1685</v>
      </c>
      <c r="L467" s="43" t="s">
        <v>65</v>
      </c>
      <c r="N467" s="43" t="s">
        <v>425</v>
      </c>
      <c r="O467" s="43">
        <v>294</v>
      </c>
      <c r="P467" s="43" t="s">
        <v>1264</v>
      </c>
      <c r="Q467" s="43" t="s">
        <v>621</v>
      </c>
      <c r="R467" s="43" t="s">
        <v>1270</v>
      </c>
      <c r="S467" s="43" t="s">
        <v>627</v>
      </c>
      <c r="T467" s="43">
        <v>10</v>
      </c>
      <c r="U467" s="43">
        <v>-62.236199999999997</v>
      </c>
      <c r="V467" s="28">
        <v>-3.9019999999999999E-7</v>
      </c>
      <c r="W467" s="43" t="s">
        <v>1685</v>
      </c>
      <c r="X467" s="43" t="s">
        <v>65</v>
      </c>
    </row>
    <row r="468" spans="2:24" x14ac:dyDescent="0.2">
      <c r="B468" s="43" t="s">
        <v>425</v>
      </c>
      <c r="C468" s="43">
        <v>295</v>
      </c>
      <c r="D468" s="43" t="s">
        <v>1271</v>
      </c>
      <c r="E468" s="43" t="s">
        <v>106</v>
      </c>
      <c r="F468" s="43" t="s">
        <v>1272</v>
      </c>
      <c r="G468" s="43" t="s">
        <v>625</v>
      </c>
      <c r="H468" s="43">
        <v>60</v>
      </c>
      <c r="I468" s="43">
        <v>26.7302</v>
      </c>
      <c r="J468" s="28">
        <v>1.7009999999999999E-7</v>
      </c>
      <c r="K468" s="43" t="s">
        <v>1685</v>
      </c>
      <c r="L468" s="43" t="s">
        <v>65</v>
      </c>
      <c r="N468" s="43" t="s">
        <v>425</v>
      </c>
      <c r="O468" s="43">
        <v>295</v>
      </c>
      <c r="P468" s="43" t="s">
        <v>1271</v>
      </c>
      <c r="Q468" s="43" t="s">
        <v>621</v>
      </c>
      <c r="R468" s="43" t="s">
        <v>1272</v>
      </c>
      <c r="S468" s="43" t="s">
        <v>625</v>
      </c>
      <c r="T468" s="43">
        <v>10</v>
      </c>
      <c r="U468" s="43">
        <v>26.735299999999999</v>
      </c>
      <c r="V468" s="28">
        <v>1.7009999999999999E-7</v>
      </c>
      <c r="W468" s="43" t="s">
        <v>1685</v>
      </c>
      <c r="X468" s="43" t="s">
        <v>65</v>
      </c>
    </row>
    <row r="469" spans="2:24" x14ac:dyDescent="0.2">
      <c r="B469" s="43" t="s">
        <v>425</v>
      </c>
      <c r="C469" s="43">
        <v>295</v>
      </c>
      <c r="D469" s="43" t="s">
        <v>1271</v>
      </c>
      <c r="E469" s="43" t="s">
        <v>106</v>
      </c>
      <c r="F469" s="43" t="s">
        <v>1273</v>
      </c>
      <c r="G469" s="43" t="s">
        <v>627</v>
      </c>
      <c r="H469" s="43">
        <v>60</v>
      </c>
      <c r="I469" s="43">
        <v>-63.422400000000003</v>
      </c>
      <c r="J469" s="28">
        <v>-4.0349999999999998E-7</v>
      </c>
      <c r="K469" s="43" t="s">
        <v>1685</v>
      </c>
      <c r="L469" s="43" t="s">
        <v>65</v>
      </c>
      <c r="N469" s="43" t="s">
        <v>425</v>
      </c>
      <c r="O469" s="43">
        <v>295</v>
      </c>
      <c r="P469" s="43" t="s">
        <v>1271</v>
      </c>
      <c r="Q469" s="43" t="s">
        <v>621</v>
      </c>
      <c r="R469" s="43" t="s">
        <v>1273</v>
      </c>
      <c r="S469" s="43" t="s">
        <v>627</v>
      </c>
      <c r="T469" s="43">
        <v>10</v>
      </c>
      <c r="U469" s="43">
        <v>-63.427500000000002</v>
      </c>
      <c r="V469" s="28">
        <v>-4.0359999999999999E-7</v>
      </c>
      <c r="W469" s="43" t="s">
        <v>1685</v>
      </c>
      <c r="X469" s="43" t="s">
        <v>65</v>
      </c>
    </row>
    <row r="470" spans="2:24" x14ac:dyDescent="0.2">
      <c r="B470" s="43" t="s">
        <v>425</v>
      </c>
      <c r="C470" s="43">
        <v>273</v>
      </c>
      <c r="D470" s="43" t="s">
        <v>1274</v>
      </c>
      <c r="E470" s="43" t="s">
        <v>106</v>
      </c>
      <c r="F470" s="43" t="s">
        <v>1275</v>
      </c>
      <c r="G470" s="43" t="s">
        <v>625</v>
      </c>
      <c r="H470" s="43">
        <v>60</v>
      </c>
      <c r="I470" s="43">
        <v>-43.707700000000003</v>
      </c>
      <c r="J470" s="28">
        <v>-3.3480000000000001E-7</v>
      </c>
      <c r="K470" s="43" t="s">
        <v>1685</v>
      </c>
      <c r="L470" s="43" t="s">
        <v>65</v>
      </c>
      <c r="N470" s="43" t="s">
        <v>425</v>
      </c>
      <c r="O470" s="43">
        <v>273</v>
      </c>
      <c r="P470" s="43" t="s">
        <v>1274</v>
      </c>
      <c r="Q470" s="43" t="s">
        <v>621</v>
      </c>
      <c r="R470" s="43" t="s">
        <v>1275</v>
      </c>
      <c r="S470" s="43" t="s">
        <v>625</v>
      </c>
      <c r="T470" s="43">
        <v>10</v>
      </c>
      <c r="U470" s="43">
        <v>-43.707900000000002</v>
      </c>
      <c r="V470" s="28">
        <v>-3.3480000000000001E-7</v>
      </c>
      <c r="W470" s="43" t="s">
        <v>1685</v>
      </c>
      <c r="X470" s="43" t="s">
        <v>65</v>
      </c>
    </row>
    <row r="471" spans="2:24" x14ac:dyDescent="0.2">
      <c r="B471" s="43" t="s">
        <v>425</v>
      </c>
      <c r="C471" s="43">
        <v>273</v>
      </c>
      <c r="D471" s="43" t="s">
        <v>1274</v>
      </c>
      <c r="E471" s="43" t="s">
        <v>106</v>
      </c>
      <c r="F471" s="43" t="s">
        <v>1276</v>
      </c>
      <c r="G471" s="43" t="s">
        <v>627</v>
      </c>
      <c r="H471" s="43">
        <v>60</v>
      </c>
      <c r="I471" s="43">
        <v>-40.098300000000002</v>
      </c>
      <c r="J471" s="28">
        <v>-3.072E-7</v>
      </c>
      <c r="K471" s="43" t="s">
        <v>1685</v>
      </c>
      <c r="L471" s="43" t="s">
        <v>65</v>
      </c>
      <c r="N471" s="43" t="s">
        <v>425</v>
      </c>
      <c r="O471" s="43">
        <v>273</v>
      </c>
      <c r="P471" s="43" t="s">
        <v>1274</v>
      </c>
      <c r="Q471" s="43" t="s">
        <v>621</v>
      </c>
      <c r="R471" s="43" t="s">
        <v>1276</v>
      </c>
      <c r="S471" s="43" t="s">
        <v>627</v>
      </c>
      <c r="T471" s="43">
        <v>10</v>
      </c>
      <c r="U471" s="43">
        <v>-40.097200000000001</v>
      </c>
      <c r="V471" s="28">
        <v>-3.0709999999999999E-7</v>
      </c>
      <c r="W471" s="43" t="s">
        <v>1685</v>
      </c>
      <c r="X471" s="43" t="s">
        <v>65</v>
      </c>
    </row>
    <row r="472" spans="2:24" x14ac:dyDescent="0.2">
      <c r="B472" s="43" t="s">
        <v>425</v>
      </c>
      <c r="C472" s="43">
        <v>276</v>
      </c>
      <c r="D472" s="43" t="s">
        <v>1277</v>
      </c>
      <c r="E472" s="43" t="s">
        <v>106</v>
      </c>
      <c r="F472" s="43" t="s">
        <v>1278</v>
      </c>
      <c r="G472" s="43" t="s">
        <v>625</v>
      </c>
      <c r="H472" s="43">
        <v>60</v>
      </c>
      <c r="I472" s="43">
        <v>-57.878100000000003</v>
      </c>
      <c r="J472" s="28">
        <v>-3.6300000000000001E-7</v>
      </c>
      <c r="K472" s="43" t="s">
        <v>1685</v>
      </c>
      <c r="L472" s="43" t="s">
        <v>65</v>
      </c>
      <c r="N472" s="43" t="s">
        <v>425</v>
      </c>
      <c r="O472" s="43">
        <v>276</v>
      </c>
      <c r="P472" s="43" t="s">
        <v>1277</v>
      </c>
      <c r="Q472" s="43" t="s">
        <v>621</v>
      </c>
      <c r="R472" s="43" t="s">
        <v>1278</v>
      </c>
      <c r="S472" s="43" t="s">
        <v>625</v>
      </c>
      <c r="T472" s="43">
        <v>10</v>
      </c>
      <c r="U472" s="43">
        <v>-57.878900000000002</v>
      </c>
      <c r="V472" s="28">
        <v>-3.6300000000000001E-7</v>
      </c>
      <c r="W472" s="43" t="s">
        <v>1685</v>
      </c>
      <c r="X472" s="43" t="s">
        <v>65</v>
      </c>
    </row>
    <row r="473" spans="2:24" x14ac:dyDescent="0.2">
      <c r="B473" s="43" t="s">
        <v>425</v>
      </c>
      <c r="C473" s="43">
        <v>276</v>
      </c>
      <c r="D473" s="43" t="s">
        <v>1277</v>
      </c>
      <c r="E473" s="43" t="s">
        <v>106</v>
      </c>
      <c r="F473" s="43" t="s">
        <v>1279</v>
      </c>
      <c r="G473" s="43" t="s">
        <v>627</v>
      </c>
      <c r="H473" s="43">
        <v>60</v>
      </c>
      <c r="I473" s="43">
        <v>-58.4604</v>
      </c>
      <c r="J473" s="28">
        <v>-3.6660000000000001E-7</v>
      </c>
      <c r="K473" s="43" t="s">
        <v>1685</v>
      </c>
      <c r="L473" s="43" t="s">
        <v>65</v>
      </c>
      <c r="N473" s="43" t="s">
        <v>425</v>
      </c>
      <c r="O473" s="43">
        <v>276</v>
      </c>
      <c r="P473" s="43" t="s">
        <v>1277</v>
      </c>
      <c r="Q473" s="43" t="s">
        <v>621</v>
      </c>
      <c r="R473" s="43" t="s">
        <v>1279</v>
      </c>
      <c r="S473" s="43" t="s">
        <v>627</v>
      </c>
      <c r="T473" s="43">
        <v>10</v>
      </c>
      <c r="U473" s="43">
        <v>-58.459499999999998</v>
      </c>
      <c r="V473" s="28">
        <v>-3.6660000000000001E-7</v>
      </c>
      <c r="W473" s="43" t="s">
        <v>1685</v>
      </c>
      <c r="X473" s="43" t="s">
        <v>65</v>
      </c>
    </row>
    <row r="474" spans="2:24" x14ac:dyDescent="0.2">
      <c r="B474" s="43" t="s">
        <v>425</v>
      </c>
      <c r="C474" s="43">
        <v>279</v>
      </c>
      <c r="D474" s="43" t="s">
        <v>1280</v>
      </c>
      <c r="E474" s="43" t="s">
        <v>106</v>
      </c>
      <c r="F474" s="43" t="s">
        <v>1281</v>
      </c>
      <c r="G474" s="43" t="s">
        <v>625</v>
      </c>
      <c r="H474" s="43">
        <v>60</v>
      </c>
      <c r="I474" s="43">
        <v>-62.986600000000003</v>
      </c>
      <c r="J474" s="28">
        <v>-3.6489999999999999E-7</v>
      </c>
      <c r="K474" s="43" t="s">
        <v>1685</v>
      </c>
      <c r="L474" s="43" t="s">
        <v>65</v>
      </c>
      <c r="N474" s="43" t="s">
        <v>425</v>
      </c>
      <c r="O474" s="43">
        <v>279</v>
      </c>
      <c r="P474" s="43" t="s">
        <v>1280</v>
      </c>
      <c r="Q474" s="43" t="s">
        <v>621</v>
      </c>
      <c r="R474" s="43" t="s">
        <v>1281</v>
      </c>
      <c r="S474" s="43" t="s">
        <v>625</v>
      </c>
      <c r="T474" s="43">
        <v>10</v>
      </c>
      <c r="U474" s="43">
        <v>-62.9876</v>
      </c>
      <c r="V474" s="28">
        <v>-3.6489999999999999E-7</v>
      </c>
      <c r="W474" s="43" t="s">
        <v>1685</v>
      </c>
      <c r="X474" s="43" t="s">
        <v>65</v>
      </c>
    </row>
    <row r="475" spans="2:24" x14ac:dyDescent="0.2">
      <c r="B475" s="43" t="s">
        <v>425</v>
      </c>
      <c r="C475" s="43">
        <v>279</v>
      </c>
      <c r="D475" s="43" t="s">
        <v>1280</v>
      </c>
      <c r="E475" s="43" t="s">
        <v>106</v>
      </c>
      <c r="F475" s="43" t="s">
        <v>1282</v>
      </c>
      <c r="G475" s="43" t="s">
        <v>627</v>
      </c>
      <c r="H475" s="43">
        <v>60</v>
      </c>
      <c r="I475" s="43">
        <v>-56.179099999999998</v>
      </c>
      <c r="J475" s="28">
        <v>-3.255E-7</v>
      </c>
      <c r="K475" s="43" t="s">
        <v>1685</v>
      </c>
      <c r="L475" s="43" t="s">
        <v>65</v>
      </c>
      <c r="N475" s="43" t="s">
        <v>425</v>
      </c>
      <c r="O475" s="43">
        <v>279</v>
      </c>
      <c r="P475" s="43" t="s">
        <v>1280</v>
      </c>
      <c r="Q475" s="43" t="s">
        <v>621</v>
      </c>
      <c r="R475" s="43" t="s">
        <v>1282</v>
      </c>
      <c r="S475" s="43" t="s">
        <v>627</v>
      </c>
      <c r="T475" s="43">
        <v>10</v>
      </c>
      <c r="U475" s="43">
        <v>-56.178100000000001</v>
      </c>
      <c r="V475" s="28">
        <v>-3.255E-7</v>
      </c>
      <c r="W475" s="43" t="s">
        <v>1685</v>
      </c>
      <c r="X475" s="43" t="s">
        <v>65</v>
      </c>
    </row>
    <row r="476" spans="2:24" x14ac:dyDescent="0.2">
      <c r="B476" s="43" t="s">
        <v>425</v>
      </c>
      <c r="C476" s="43">
        <v>282</v>
      </c>
      <c r="D476" s="43" t="s">
        <v>1283</v>
      </c>
      <c r="E476" s="43" t="s">
        <v>106</v>
      </c>
      <c r="F476" s="43" t="s">
        <v>1284</v>
      </c>
      <c r="G476" s="43" t="s">
        <v>625</v>
      </c>
      <c r="H476" s="43">
        <v>60</v>
      </c>
      <c r="I476" s="43">
        <v>-63.122300000000003</v>
      </c>
      <c r="J476" s="28">
        <v>-3.657E-7</v>
      </c>
      <c r="K476" s="43" t="s">
        <v>1685</v>
      </c>
      <c r="L476" s="43" t="s">
        <v>65</v>
      </c>
      <c r="N476" s="43" t="s">
        <v>425</v>
      </c>
      <c r="O476" s="43">
        <v>282</v>
      </c>
      <c r="P476" s="43" t="s">
        <v>1283</v>
      </c>
      <c r="Q476" s="43" t="s">
        <v>621</v>
      </c>
      <c r="R476" s="43" t="s">
        <v>1284</v>
      </c>
      <c r="S476" s="43" t="s">
        <v>625</v>
      </c>
      <c r="T476" s="43">
        <v>10</v>
      </c>
      <c r="U476" s="43">
        <v>-63.1233</v>
      </c>
      <c r="V476" s="28">
        <v>-3.657E-7</v>
      </c>
      <c r="W476" s="43" t="s">
        <v>1685</v>
      </c>
      <c r="X476" s="43" t="s">
        <v>65</v>
      </c>
    </row>
    <row r="477" spans="2:24" x14ac:dyDescent="0.2">
      <c r="B477" s="43" t="s">
        <v>425</v>
      </c>
      <c r="C477" s="43">
        <v>282</v>
      </c>
      <c r="D477" s="43" t="s">
        <v>1283</v>
      </c>
      <c r="E477" s="43" t="s">
        <v>106</v>
      </c>
      <c r="F477" s="43" t="s">
        <v>1285</v>
      </c>
      <c r="G477" s="43" t="s">
        <v>627</v>
      </c>
      <c r="H477" s="43">
        <v>60</v>
      </c>
      <c r="I477" s="43">
        <v>-56.295400000000001</v>
      </c>
      <c r="J477" s="28">
        <v>-3.262E-7</v>
      </c>
      <c r="K477" s="43" t="s">
        <v>1685</v>
      </c>
      <c r="L477" s="43" t="s">
        <v>65</v>
      </c>
      <c r="N477" s="43" t="s">
        <v>425</v>
      </c>
      <c r="O477" s="43">
        <v>282</v>
      </c>
      <c r="P477" s="43" t="s">
        <v>1283</v>
      </c>
      <c r="Q477" s="43" t="s">
        <v>621</v>
      </c>
      <c r="R477" s="43" t="s">
        <v>1285</v>
      </c>
      <c r="S477" s="43" t="s">
        <v>627</v>
      </c>
      <c r="T477" s="43">
        <v>10</v>
      </c>
      <c r="U477" s="43">
        <v>-56.294400000000003</v>
      </c>
      <c r="V477" s="28">
        <v>-3.2609999999999999E-7</v>
      </c>
      <c r="W477" s="43" t="s">
        <v>1685</v>
      </c>
      <c r="X477" s="43" t="s">
        <v>65</v>
      </c>
    </row>
    <row r="478" spans="2:24" x14ac:dyDescent="0.2">
      <c r="B478" s="43" t="s">
        <v>425</v>
      </c>
      <c r="C478" s="43">
        <v>285</v>
      </c>
      <c r="D478" s="43" t="s">
        <v>1286</v>
      </c>
      <c r="E478" s="43" t="s">
        <v>106</v>
      </c>
      <c r="F478" s="43" t="s">
        <v>1287</v>
      </c>
      <c r="G478" s="43" t="s">
        <v>625</v>
      </c>
      <c r="H478" s="43">
        <v>60</v>
      </c>
      <c r="I478" s="43">
        <v>-59.942799999999998</v>
      </c>
      <c r="J478" s="28">
        <v>-3.7590000000000002E-7</v>
      </c>
      <c r="K478" s="43" t="s">
        <v>1685</v>
      </c>
      <c r="L478" s="43" t="s">
        <v>65</v>
      </c>
      <c r="N478" s="43" t="s">
        <v>425</v>
      </c>
      <c r="O478" s="43">
        <v>285</v>
      </c>
      <c r="P478" s="43" t="s">
        <v>1286</v>
      </c>
      <c r="Q478" s="43" t="s">
        <v>621</v>
      </c>
      <c r="R478" s="43" t="s">
        <v>1287</v>
      </c>
      <c r="S478" s="43" t="s">
        <v>625</v>
      </c>
      <c r="T478" s="43">
        <v>10</v>
      </c>
      <c r="U478" s="43">
        <v>-59.943800000000003</v>
      </c>
      <c r="V478" s="28">
        <v>-3.7590000000000002E-7</v>
      </c>
      <c r="W478" s="43" t="s">
        <v>1685</v>
      </c>
      <c r="X478" s="43" t="s">
        <v>65</v>
      </c>
    </row>
    <row r="479" spans="2:24" x14ac:dyDescent="0.2">
      <c r="B479" s="43" t="s">
        <v>425</v>
      </c>
      <c r="C479" s="43">
        <v>285</v>
      </c>
      <c r="D479" s="43" t="s">
        <v>1286</v>
      </c>
      <c r="E479" s="43" t="s">
        <v>106</v>
      </c>
      <c r="F479" s="43" t="s">
        <v>1288</v>
      </c>
      <c r="G479" s="43" t="s">
        <v>627</v>
      </c>
      <c r="H479" s="43">
        <v>60</v>
      </c>
      <c r="I479" s="43">
        <v>-60.660299999999999</v>
      </c>
      <c r="J479" s="28">
        <v>-3.8039999999999999E-7</v>
      </c>
      <c r="K479" s="43" t="s">
        <v>1685</v>
      </c>
      <c r="L479" s="43" t="s">
        <v>65</v>
      </c>
      <c r="N479" s="43" t="s">
        <v>425</v>
      </c>
      <c r="O479" s="43">
        <v>285</v>
      </c>
      <c r="P479" s="43" t="s">
        <v>1286</v>
      </c>
      <c r="Q479" s="43" t="s">
        <v>621</v>
      </c>
      <c r="R479" s="43" t="s">
        <v>1288</v>
      </c>
      <c r="S479" s="43" t="s">
        <v>627</v>
      </c>
      <c r="T479" s="43">
        <v>10</v>
      </c>
      <c r="U479" s="43">
        <v>-60.659399999999998</v>
      </c>
      <c r="V479" s="28">
        <v>-3.8039999999999999E-7</v>
      </c>
      <c r="W479" s="43" t="s">
        <v>1685</v>
      </c>
      <c r="X479" s="43" t="s">
        <v>65</v>
      </c>
    </row>
    <row r="480" spans="2:24" x14ac:dyDescent="0.2">
      <c r="B480" s="43" t="s">
        <v>425</v>
      </c>
      <c r="C480" s="43">
        <v>288</v>
      </c>
      <c r="D480" s="43" t="s">
        <v>1289</v>
      </c>
      <c r="E480" s="43" t="s">
        <v>106</v>
      </c>
      <c r="F480" s="43" t="s">
        <v>1290</v>
      </c>
      <c r="G480" s="43" t="s">
        <v>625</v>
      </c>
      <c r="H480" s="43">
        <v>60</v>
      </c>
      <c r="I480" s="43">
        <v>-54.470700000000001</v>
      </c>
      <c r="J480" s="28">
        <v>-3.7679999999999999E-7</v>
      </c>
      <c r="K480" s="43" t="s">
        <v>1685</v>
      </c>
      <c r="L480" s="43" t="s">
        <v>65</v>
      </c>
      <c r="N480" s="43" t="s">
        <v>425</v>
      </c>
      <c r="O480" s="43">
        <v>288</v>
      </c>
      <c r="P480" s="43" t="s">
        <v>1289</v>
      </c>
      <c r="Q480" s="43" t="s">
        <v>621</v>
      </c>
      <c r="R480" s="43" t="s">
        <v>1290</v>
      </c>
      <c r="S480" s="43" t="s">
        <v>625</v>
      </c>
      <c r="T480" s="43">
        <v>10</v>
      </c>
      <c r="U480" s="43">
        <v>-54.472000000000001</v>
      </c>
      <c r="V480" s="28">
        <v>-3.7679999999999999E-7</v>
      </c>
      <c r="W480" s="43" t="s">
        <v>1685</v>
      </c>
      <c r="X480" s="43" t="s">
        <v>65</v>
      </c>
    </row>
    <row r="481" spans="2:24" x14ac:dyDescent="0.2">
      <c r="B481" s="43" t="s">
        <v>425</v>
      </c>
      <c r="C481" s="43">
        <v>288</v>
      </c>
      <c r="D481" s="43" t="s">
        <v>1289</v>
      </c>
      <c r="E481" s="43" t="s">
        <v>106</v>
      </c>
      <c r="F481" s="43" t="s">
        <v>1291</v>
      </c>
      <c r="G481" s="43" t="s">
        <v>627</v>
      </c>
      <c r="H481" s="43">
        <v>60</v>
      </c>
      <c r="I481" s="43">
        <v>-50.032499999999999</v>
      </c>
      <c r="J481" s="28">
        <v>-3.4610000000000001E-7</v>
      </c>
      <c r="K481" s="43" t="s">
        <v>1685</v>
      </c>
      <c r="L481" s="43" t="s">
        <v>65</v>
      </c>
      <c r="N481" s="43" t="s">
        <v>425</v>
      </c>
      <c r="O481" s="43">
        <v>288</v>
      </c>
      <c r="P481" s="43" t="s">
        <v>1289</v>
      </c>
      <c r="Q481" s="43" t="s">
        <v>621</v>
      </c>
      <c r="R481" s="43" t="s">
        <v>1291</v>
      </c>
      <c r="S481" s="43" t="s">
        <v>627</v>
      </c>
      <c r="T481" s="43">
        <v>10</v>
      </c>
      <c r="U481" s="43">
        <v>-50.0321</v>
      </c>
      <c r="V481" s="28">
        <v>-3.4610000000000001E-7</v>
      </c>
      <c r="W481" s="43" t="s">
        <v>1685</v>
      </c>
      <c r="X481" s="43" t="s">
        <v>65</v>
      </c>
    </row>
    <row r="482" spans="2:24" x14ac:dyDescent="0.2">
      <c r="B482" s="43" t="s">
        <v>425</v>
      </c>
      <c r="C482" s="43">
        <v>296</v>
      </c>
      <c r="D482" s="43" t="s">
        <v>1292</v>
      </c>
      <c r="E482" s="43" t="s">
        <v>106</v>
      </c>
      <c r="F482" s="43" t="s">
        <v>1293</v>
      </c>
      <c r="G482" s="43" t="s">
        <v>625</v>
      </c>
      <c r="H482" s="43">
        <v>60</v>
      </c>
      <c r="I482" s="43">
        <v>25.143699999999999</v>
      </c>
      <c r="J482" s="28">
        <v>1.4040000000000001E-7</v>
      </c>
      <c r="K482" s="43" t="s">
        <v>1685</v>
      </c>
      <c r="L482" s="43" t="s">
        <v>65</v>
      </c>
      <c r="N482" s="43" t="s">
        <v>425</v>
      </c>
      <c r="O482" s="43">
        <v>296</v>
      </c>
      <c r="P482" s="43" t="s">
        <v>1292</v>
      </c>
      <c r="Q482" s="43" t="s">
        <v>621</v>
      </c>
      <c r="R482" s="43" t="s">
        <v>1293</v>
      </c>
      <c r="S482" s="43" t="s">
        <v>625</v>
      </c>
      <c r="T482" s="43">
        <v>10</v>
      </c>
      <c r="U482" s="43">
        <v>25.1495</v>
      </c>
      <c r="V482" s="28">
        <v>1.4040000000000001E-7</v>
      </c>
      <c r="W482" s="43" t="s">
        <v>1685</v>
      </c>
      <c r="X482" s="43" t="s">
        <v>65</v>
      </c>
    </row>
    <row r="483" spans="2:24" x14ac:dyDescent="0.2">
      <c r="B483" s="43" t="s">
        <v>425</v>
      </c>
      <c r="C483" s="43">
        <v>296</v>
      </c>
      <c r="D483" s="43" t="s">
        <v>1292</v>
      </c>
      <c r="E483" s="43" t="s">
        <v>106</v>
      </c>
      <c r="F483" s="43" t="s">
        <v>1294</v>
      </c>
      <c r="G483" s="43" t="s">
        <v>627</v>
      </c>
      <c r="H483" s="43">
        <v>60</v>
      </c>
      <c r="I483" s="43">
        <v>-65.479900000000001</v>
      </c>
      <c r="J483" s="28">
        <v>-3.6559999999999999E-7</v>
      </c>
      <c r="K483" s="43" t="s">
        <v>1685</v>
      </c>
      <c r="L483" s="43" t="s">
        <v>65</v>
      </c>
      <c r="N483" s="43" t="s">
        <v>425</v>
      </c>
      <c r="O483" s="43">
        <v>296</v>
      </c>
      <c r="P483" s="43" t="s">
        <v>1292</v>
      </c>
      <c r="Q483" s="43" t="s">
        <v>621</v>
      </c>
      <c r="R483" s="43" t="s">
        <v>1294</v>
      </c>
      <c r="S483" s="43" t="s">
        <v>627</v>
      </c>
      <c r="T483" s="43">
        <v>10</v>
      </c>
      <c r="U483" s="43">
        <v>-65.485600000000005</v>
      </c>
      <c r="V483" s="28">
        <v>-3.6559999999999999E-7</v>
      </c>
      <c r="W483" s="43" t="s">
        <v>1685</v>
      </c>
      <c r="X483" s="43" t="s">
        <v>65</v>
      </c>
    </row>
    <row r="484" spans="2:24" x14ac:dyDescent="0.2">
      <c r="B484" s="43" t="s">
        <v>425</v>
      </c>
      <c r="C484" s="43">
        <v>297</v>
      </c>
      <c r="D484" s="43" t="s">
        <v>1295</v>
      </c>
      <c r="E484" s="43" t="s">
        <v>106</v>
      </c>
      <c r="F484" s="43" t="s">
        <v>1296</v>
      </c>
      <c r="G484" s="43" t="s">
        <v>625</v>
      </c>
      <c r="H484" s="43">
        <v>60</v>
      </c>
      <c r="I484" s="43">
        <v>28.888999999999999</v>
      </c>
      <c r="J484" s="28">
        <v>1.613E-7</v>
      </c>
      <c r="K484" s="43" t="s">
        <v>1685</v>
      </c>
      <c r="L484" s="43" t="s">
        <v>65</v>
      </c>
      <c r="N484" s="43" t="s">
        <v>425</v>
      </c>
      <c r="O484" s="43">
        <v>297</v>
      </c>
      <c r="P484" s="43" t="s">
        <v>1295</v>
      </c>
      <c r="Q484" s="43" t="s">
        <v>621</v>
      </c>
      <c r="R484" s="43" t="s">
        <v>1296</v>
      </c>
      <c r="S484" s="43" t="s">
        <v>625</v>
      </c>
      <c r="T484" s="43">
        <v>10</v>
      </c>
      <c r="U484" s="43">
        <v>28.894600000000001</v>
      </c>
      <c r="V484" s="28">
        <v>1.613E-7</v>
      </c>
      <c r="W484" s="43" t="s">
        <v>1685</v>
      </c>
      <c r="X484" s="43" t="s">
        <v>65</v>
      </c>
    </row>
    <row r="485" spans="2:24" x14ac:dyDescent="0.2">
      <c r="B485" s="43" t="s">
        <v>425</v>
      </c>
      <c r="C485" s="43">
        <v>297</v>
      </c>
      <c r="D485" s="43" t="s">
        <v>1295</v>
      </c>
      <c r="E485" s="43" t="s">
        <v>106</v>
      </c>
      <c r="F485" s="43" t="s">
        <v>1297</v>
      </c>
      <c r="G485" s="43" t="s">
        <v>627</v>
      </c>
      <c r="H485" s="43">
        <v>60</v>
      </c>
      <c r="I485" s="43">
        <v>-71.471199999999996</v>
      </c>
      <c r="J485" s="28">
        <v>-3.9900000000000001E-7</v>
      </c>
      <c r="K485" s="43" t="s">
        <v>1685</v>
      </c>
      <c r="L485" s="43" t="s">
        <v>65</v>
      </c>
      <c r="N485" s="43" t="s">
        <v>425</v>
      </c>
      <c r="O485" s="43">
        <v>297</v>
      </c>
      <c r="P485" s="43" t="s">
        <v>1295</v>
      </c>
      <c r="Q485" s="43" t="s">
        <v>621</v>
      </c>
      <c r="R485" s="43" t="s">
        <v>1297</v>
      </c>
      <c r="S485" s="43" t="s">
        <v>627</v>
      </c>
      <c r="T485" s="43">
        <v>10</v>
      </c>
      <c r="U485" s="43">
        <v>-71.476900000000001</v>
      </c>
      <c r="V485" s="28">
        <v>-3.9910000000000002E-7</v>
      </c>
      <c r="W485" s="43" t="s">
        <v>1685</v>
      </c>
      <c r="X485" s="43" t="s">
        <v>65</v>
      </c>
    </row>
    <row r="486" spans="2:24" x14ac:dyDescent="0.2">
      <c r="B486" s="43" t="s">
        <v>425</v>
      </c>
      <c r="C486" s="43">
        <v>298</v>
      </c>
      <c r="D486" s="43" t="s">
        <v>1295</v>
      </c>
      <c r="E486" s="43" t="s">
        <v>106</v>
      </c>
      <c r="F486" s="43" t="s">
        <v>1298</v>
      </c>
      <c r="G486" s="43" t="s">
        <v>625</v>
      </c>
      <c r="H486" s="43">
        <v>60</v>
      </c>
      <c r="I486" s="43">
        <v>27.2485</v>
      </c>
      <c r="J486" s="28">
        <v>1.5440000000000001E-7</v>
      </c>
      <c r="K486" s="43" t="s">
        <v>1685</v>
      </c>
      <c r="L486" s="43" t="s">
        <v>65</v>
      </c>
      <c r="N486" s="43" t="s">
        <v>425</v>
      </c>
      <c r="O486" s="43">
        <v>298</v>
      </c>
      <c r="P486" s="43" t="s">
        <v>1295</v>
      </c>
      <c r="Q486" s="43" t="s">
        <v>621</v>
      </c>
      <c r="R486" s="43" t="s">
        <v>1298</v>
      </c>
      <c r="S486" s="43" t="s">
        <v>625</v>
      </c>
      <c r="T486" s="43">
        <v>10</v>
      </c>
      <c r="U486" s="43">
        <v>27.254200000000001</v>
      </c>
      <c r="V486" s="28">
        <v>1.5440000000000001E-7</v>
      </c>
      <c r="W486" s="43" t="s">
        <v>1685</v>
      </c>
      <c r="X486" s="43" t="s">
        <v>65</v>
      </c>
    </row>
    <row r="487" spans="2:24" x14ac:dyDescent="0.2">
      <c r="B487" s="43" t="s">
        <v>425</v>
      </c>
      <c r="C487" s="43">
        <v>298</v>
      </c>
      <c r="D487" s="43" t="s">
        <v>1295</v>
      </c>
      <c r="E487" s="43" t="s">
        <v>106</v>
      </c>
      <c r="F487" s="43" t="s">
        <v>1299</v>
      </c>
      <c r="G487" s="43" t="s">
        <v>627</v>
      </c>
      <c r="H487" s="43">
        <v>60</v>
      </c>
      <c r="I487" s="43">
        <v>-71.861800000000002</v>
      </c>
      <c r="J487" s="28">
        <v>-4.0719999999999999E-7</v>
      </c>
      <c r="K487" s="43" t="s">
        <v>1685</v>
      </c>
      <c r="L487" s="43" t="s">
        <v>65</v>
      </c>
      <c r="N487" s="43" t="s">
        <v>425</v>
      </c>
      <c r="O487" s="43">
        <v>298</v>
      </c>
      <c r="P487" s="43" t="s">
        <v>1295</v>
      </c>
      <c r="Q487" s="43" t="s">
        <v>621</v>
      </c>
      <c r="R487" s="43" t="s">
        <v>1299</v>
      </c>
      <c r="S487" s="43" t="s">
        <v>627</v>
      </c>
      <c r="T487" s="43">
        <v>10</v>
      </c>
      <c r="U487" s="43">
        <v>-71.867500000000007</v>
      </c>
      <c r="V487" s="28">
        <v>-4.0719999999999999E-7</v>
      </c>
      <c r="W487" s="43" t="s">
        <v>1685</v>
      </c>
      <c r="X487" s="43" t="s">
        <v>65</v>
      </c>
    </row>
    <row r="488" spans="2:24" x14ac:dyDescent="0.2">
      <c r="B488" s="43" t="s">
        <v>425</v>
      </c>
      <c r="C488" s="43">
        <v>299</v>
      </c>
      <c r="D488" s="43" t="s">
        <v>1295</v>
      </c>
      <c r="E488" s="43" t="s">
        <v>106</v>
      </c>
      <c r="F488" s="43" t="s">
        <v>1300</v>
      </c>
      <c r="G488" s="43" t="s">
        <v>625</v>
      </c>
      <c r="H488" s="43">
        <v>60</v>
      </c>
      <c r="I488" s="43">
        <v>27.875800000000002</v>
      </c>
      <c r="J488" s="28">
        <v>1.5559999999999999E-7</v>
      </c>
      <c r="K488" s="43" t="s">
        <v>1685</v>
      </c>
      <c r="L488" s="43" t="s">
        <v>65</v>
      </c>
      <c r="N488" s="43" t="s">
        <v>425</v>
      </c>
      <c r="O488" s="43">
        <v>299</v>
      </c>
      <c r="P488" s="43" t="s">
        <v>1295</v>
      </c>
      <c r="Q488" s="43" t="s">
        <v>621</v>
      </c>
      <c r="R488" s="43" t="s">
        <v>1300</v>
      </c>
      <c r="S488" s="43" t="s">
        <v>625</v>
      </c>
      <c r="T488" s="43">
        <v>10</v>
      </c>
      <c r="U488" s="43">
        <v>27.881499999999999</v>
      </c>
      <c r="V488" s="28">
        <v>1.557E-7</v>
      </c>
      <c r="W488" s="43" t="s">
        <v>1685</v>
      </c>
      <c r="X488" s="43" t="s">
        <v>65</v>
      </c>
    </row>
    <row r="489" spans="2:24" x14ac:dyDescent="0.2">
      <c r="B489" s="43" t="s">
        <v>425</v>
      </c>
      <c r="C489" s="43">
        <v>299</v>
      </c>
      <c r="D489" s="43" t="s">
        <v>1295</v>
      </c>
      <c r="E489" s="43" t="s">
        <v>106</v>
      </c>
      <c r="F489" s="43" t="s">
        <v>1301</v>
      </c>
      <c r="G489" s="43" t="s">
        <v>627</v>
      </c>
      <c r="H489" s="43">
        <v>60</v>
      </c>
      <c r="I489" s="43">
        <v>-67.971400000000003</v>
      </c>
      <c r="J489" s="28">
        <v>-3.7949999999999998E-7</v>
      </c>
      <c r="K489" s="43" t="s">
        <v>1685</v>
      </c>
      <c r="L489" s="43" t="s">
        <v>65</v>
      </c>
      <c r="N489" s="43" t="s">
        <v>425</v>
      </c>
      <c r="O489" s="43">
        <v>299</v>
      </c>
      <c r="P489" s="43" t="s">
        <v>1295</v>
      </c>
      <c r="Q489" s="43" t="s">
        <v>621</v>
      </c>
      <c r="R489" s="43" t="s">
        <v>1301</v>
      </c>
      <c r="S489" s="43" t="s">
        <v>627</v>
      </c>
      <c r="T489" s="43">
        <v>10</v>
      </c>
      <c r="U489" s="43">
        <v>-67.977000000000004</v>
      </c>
      <c r="V489" s="28">
        <v>-3.7949999999999998E-7</v>
      </c>
      <c r="W489" s="43" t="s">
        <v>1685</v>
      </c>
      <c r="X489" s="43" t="s">
        <v>65</v>
      </c>
    </row>
    <row r="490" spans="2:24" x14ac:dyDescent="0.2">
      <c r="B490" s="43" t="s">
        <v>425</v>
      </c>
      <c r="C490" s="43">
        <v>300</v>
      </c>
      <c r="D490" s="43" t="s">
        <v>1302</v>
      </c>
      <c r="E490" s="43" t="s">
        <v>106</v>
      </c>
      <c r="F490" s="43" t="s">
        <v>1303</v>
      </c>
      <c r="G490" s="43" t="s">
        <v>625</v>
      </c>
      <c r="H490" s="43">
        <v>60</v>
      </c>
      <c r="I490" s="43">
        <v>29.814</v>
      </c>
      <c r="J490" s="28">
        <v>1.6649999999999999E-7</v>
      </c>
      <c r="K490" s="43" t="s">
        <v>1685</v>
      </c>
      <c r="L490" s="43" t="s">
        <v>65</v>
      </c>
      <c r="N490" s="43" t="s">
        <v>425</v>
      </c>
      <c r="O490" s="43">
        <v>300</v>
      </c>
      <c r="P490" s="43" t="s">
        <v>1302</v>
      </c>
      <c r="Q490" s="43" t="s">
        <v>621</v>
      </c>
      <c r="R490" s="43" t="s">
        <v>1303</v>
      </c>
      <c r="S490" s="43" t="s">
        <v>625</v>
      </c>
      <c r="T490" s="43">
        <v>10</v>
      </c>
      <c r="U490" s="43">
        <v>29.819700000000001</v>
      </c>
      <c r="V490" s="28">
        <v>1.6649999999999999E-7</v>
      </c>
      <c r="W490" s="43" t="s">
        <v>1685</v>
      </c>
      <c r="X490" s="43" t="s">
        <v>65</v>
      </c>
    </row>
    <row r="491" spans="2:24" x14ac:dyDescent="0.2">
      <c r="B491" s="43" t="s">
        <v>425</v>
      </c>
      <c r="C491" s="43">
        <v>300</v>
      </c>
      <c r="D491" s="43" t="s">
        <v>1302</v>
      </c>
      <c r="E491" s="43" t="s">
        <v>106</v>
      </c>
      <c r="F491" s="43" t="s">
        <v>1304</v>
      </c>
      <c r="G491" s="43" t="s">
        <v>627</v>
      </c>
      <c r="H491" s="43">
        <v>60</v>
      </c>
      <c r="I491" s="43">
        <v>-74.129099999999994</v>
      </c>
      <c r="J491" s="28">
        <v>-4.1390000000000002E-7</v>
      </c>
      <c r="K491" s="43" t="s">
        <v>1685</v>
      </c>
      <c r="L491" s="43" t="s">
        <v>65</v>
      </c>
      <c r="N491" s="43" t="s">
        <v>425</v>
      </c>
      <c r="O491" s="43">
        <v>300</v>
      </c>
      <c r="P491" s="43" t="s">
        <v>1302</v>
      </c>
      <c r="Q491" s="43" t="s">
        <v>621</v>
      </c>
      <c r="R491" s="43" t="s">
        <v>1304</v>
      </c>
      <c r="S491" s="43" t="s">
        <v>627</v>
      </c>
      <c r="T491" s="43">
        <v>10</v>
      </c>
      <c r="U491" s="43">
        <v>-74.134900000000002</v>
      </c>
      <c r="V491" s="28">
        <v>-4.1390000000000002E-7</v>
      </c>
      <c r="W491" s="43" t="s">
        <v>1685</v>
      </c>
      <c r="X491" s="43" t="s">
        <v>65</v>
      </c>
    </row>
    <row r="492" spans="2:24" x14ac:dyDescent="0.2">
      <c r="B492" s="43" t="s">
        <v>425</v>
      </c>
      <c r="C492" s="43">
        <v>274</v>
      </c>
      <c r="D492" s="43" t="s">
        <v>1305</v>
      </c>
      <c r="E492" s="43" t="s">
        <v>106</v>
      </c>
      <c r="F492" s="43" t="s">
        <v>1306</v>
      </c>
      <c r="G492" s="43" t="s">
        <v>625</v>
      </c>
      <c r="H492" s="43">
        <v>60</v>
      </c>
      <c r="I492" s="43">
        <v>-40.649099999999997</v>
      </c>
      <c r="J492" s="28">
        <v>-3.0849999999999999E-7</v>
      </c>
      <c r="K492" s="43" t="s">
        <v>1685</v>
      </c>
      <c r="L492" s="43" t="s">
        <v>65</v>
      </c>
      <c r="N492" s="43" t="s">
        <v>425</v>
      </c>
      <c r="O492" s="43">
        <v>274</v>
      </c>
      <c r="P492" s="43" t="s">
        <v>1305</v>
      </c>
      <c r="Q492" s="43" t="s">
        <v>621</v>
      </c>
      <c r="R492" s="43" t="s">
        <v>1306</v>
      </c>
      <c r="S492" s="43" t="s">
        <v>625</v>
      </c>
      <c r="T492" s="43">
        <v>10</v>
      </c>
      <c r="U492" s="43">
        <v>-40.649299999999997</v>
      </c>
      <c r="V492" s="28">
        <v>-3.0849999999999999E-7</v>
      </c>
      <c r="W492" s="43" t="s">
        <v>1685</v>
      </c>
      <c r="X492" s="43" t="s">
        <v>65</v>
      </c>
    </row>
    <row r="493" spans="2:24" x14ac:dyDescent="0.2">
      <c r="B493" s="43" t="s">
        <v>425</v>
      </c>
      <c r="C493" s="43">
        <v>274</v>
      </c>
      <c r="D493" s="43" t="s">
        <v>1305</v>
      </c>
      <c r="E493" s="43" t="s">
        <v>106</v>
      </c>
      <c r="F493" s="43" t="s">
        <v>1307</v>
      </c>
      <c r="G493" s="43" t="s">
        <v>627</v>
      </c>
      <c r="H493" s="43">
        <v>60</v>
      </c>
      <c r="I493" s="43">
        <v>-40.627699999999997</v>
      </c>
      <c r="J493" s="28">
        <v>-3.0829999999999997E-7</v>
      </c>
      <c r="K493" s="43" t="s">
        <v>1685</v>
      </c>
      <c r="L493" s="43" t="s">
        <v>65</v>
      </c>
      <c r="N493" s="43" t="s">
        <v>425</v>
      </c>
      <c r="O493" s="43">
        <v>274</v>
      </c>
      <c r="P493" s="43" t="s">
        <v>1305</v>
      </c>
      <c r="Q493" s="43" t="s">
        <v>621</v>
      </c>
      <c r="R493" s="43" t="s">
        <v>1307</v>
      </c>
      <c r="S493" s="43" t="s">
        <v>627</v>
      </c>
      <c r="T493" s="43">
        <v>10</v>
      </c>
      <c r="U493" s="43">
        <v>-40.626600000000003</v>
      </c>
      <c r="V493" s="28">
        <v>-3.0829999999999997E-7</v>
      </c>
      <c r="W493" s="43" t="s">
        <v>1685</v>
      </c>
      <c r="X493" s="43" t="s">
        <v>65</v>
      </c>
    </row>
    <row r="494" spans="2:24" x14ac:dyDescent="0.2">
      <c r="B494" s="43" t="s">
        <v>425</v>
      </c>
      <c r="C494" s="43">
        <v>277</v>
      </c>
      <c r="D494" s="43" t="s">
        <v>1308</v>
      </c>
      <c r="E494" s="43" t="s">
        <v>106</v>
      </c>
      <c r="F494" s="43" t="s">
        <v>1309</v>
      </c>
      <c r="G494" s="43" t="s">
        <v>625</v>
      </c>
      <c r="H494" s="43">
        <v>60</v>
      </c>
      <c r="I494" s="43">
        <v>-59.956400000000002</v>
      </c>
      <c r="J494" s="28">
        <v>-3.7949999999999998E-7</v>
      </c>
      <c r="K494" s="43" t="s">
        <v>1685</v>
      </c>
      <c r="L494" s="43" t="s">
        <v>65</v>
      </c>
      <c r="N494" s="43" t="s">
        <v>425</v>
      </c>
      <c r="O494" s="43">
        <v>277</v>
      </c>
      <c r="P494" s="43" t="s">
        <v>1308</v>
      </c>
      <c r="Q494" s="43" t="s">
        <v>621</v>
      </c>
      <c r="R494" s="43" t="s">
        <v>1309</v>
      </c>
      <c r="S494" s="43" t="s">
        <v>625</v>
      </c>
      <c r="T494" s="43">
        <v>10</v>
      </c>
      <c r="U494" s="43">
        <v>-59.957299999999996</v>
      </c>
      <c r="V494" s="28">
        <v>-3.7949999999999998E-7</v>
      </c>
      <c r="W494" s="43" t="s">
        <v>1685</v>
      </c>
      <c r="X494" s="43" t="s">
        <v>65</v>
      </c>
    </row>
    <row r="495" spans="2:24" x14ac:dyDescent="0.2">
      <c r="B495" s="43" t="s">
        <v>425</v>
      </c>
      <c r="C495" s="43">
        <v>277</v>
      </c>
      <c r="D495" s="43" t="s">
        <v>1308</v>
      </c>
      <c r="E495" s="43" t="s">
        <v>106</v>
      </c>
      <c r="F495" s="43" t="s">
        <v>1310</v>
      </c>
      <c r="G495" s="43" t="s">
        <v>627</v>
      </c>
      <c r="H495" s="43">
        <v>60</v>
      </c>
      <c r="I495" s="43">
        <v>-59.940800000000003</v>
      </c>
      <c r="J495" s="28">
        <v>-3.7940000000000002E-7</v>
      </c>
      <c r="K495" s="43" t="s">
        <v>1685</v>
      </c>
      <c r="L495" s="43" t="s">
        <v>65</v>
      </c>
      <c r="N495" s="43" t="s">
        <v>425</v>
      </c>
      <c r="O495" s="43">
        <v>277</v>
      </c>
      <c r="P495" s="43" t="s">
        <v>1308</v>
      </c>
      <c r="Q495" s="43" t="s">
        <v>621</v>
      </c>
      <c r="R495" s="43" t="s">
        <v>1310</v>
      </c>
      <c r="S495" s="43" t="s">
        <v>627</v>
      </c>
      <c r="T495" s="43">
        <v>10</v>
      </c>
      <c r="U495" s="43">
        <v>-59.939900000000002</v>
      </c>
      <c r="V495" s="28">
        <v>-3.7940000000000002E-7</v>
      </c>
      <c r="W495" s="43" t="s">
        <v>1685</v>
      </c>
      <c r="X495" s="43" t="s">
        <v>65</v>
      </c>
    </row>
    <row r="496" spans="2:24" x14ac:dyDescent="0.2">
      <c r="B496" s="43" t="s">
        <v>425</v>
      </c>
      <c r="C496" s="43">
        <v>280</v>
      </c>
      <c r="D496" s="43" t="s">
        <v>1311</v>
      </c>
      <c r="E496" s="43" t="s">
        <v>106</v>
      </c>
      <c r="F496" s="43" t="s">
        <v>1312</v>
      </c>
      <c r="G496" s="43" t="s">
        <v>625</v>
      </c>
      <c r="H496" s="43">
        <v>60</v>
      </c>
      <c r="I496" s="43">
        <v>-59.004899999999999</v>
      </c>
      <c r="J496" s="28">
        <v>-3.3869999999999998E-7</v>
      </c>
      <c r="K496" s="43" t="s">
        <v>1685</v>
      </c>
      <c r="L496" s="43" t="s">
        <v>65</v>
      </c>
      <c r="N496" s="43" t="s">
        <v>425</v>
      </c>
      <c r="O496" s="43">
        <v>280</v>
      </c>
      <c r="P496" s="43" t="s">
        <v>1311</v>
      </c>
      <c r="Q496" s="43" t="s">
        <v>621</v>
      </c>
      <c r="R496" s="43" t="s">
        <v>1312</v>
      </c>
      <c r="S496" s="43" t="s">
        <v>625</v>
      </c>
      <c r="T496" s="43">
        <v>10</v>
      </c>
      <c r="U496" s="43">
        <v>-59.005800000000001</v>
      </c>
      <c r="V496" s="28">
        <v>-3.3869999999999998E-7</v>
      </c>
      <c r="W496" s="43" t="s">
        <v>1685</v>
      </c>
      <c r="X496" s="43" t="s">
        <v>65</v>
      </c>
    </row>
    <row r="497" spans="2:24" x14ac:dyDescent="0.2">
      <c r="B497" s="43" t="s">
        <v>425</v>
      </c>
      <c r="C497" s="43">
        <v>280</v>
      </c>
      <c r="D497" s="43" t="s">
        <v>1311</v>
      </c>
      <c r="E497" s="43" t="s">
        <v>106</v>
      </c>
      <c r="F497" s="43" t="s">
        <v>1313</v>
      </c>
      <c r="G497" s="43" t="s">
        <v>627</v>
      </c>
      <c r="H497" s="43">
        <v>60</v>
      </c>
      <c r="I497" s="43">
        <v>-58.999400000000001</v>
      </c>
      <c r="J497" s="28">
        <v>-3.3859999999999997E-7</v>
      </c>
      <c r="K497" s="43" t="s">
        <v>1685</v>
      </c>
      <c r="L497" s="43" t="s">
        <v>65</v>
      </c>
      <c r="N497" s="43" t="s">
        <v>425</v>
      </c>
      <c r="O497" s="43">
        <v>280</v>
      </c>
      <c r="P497" s="43" t="s">
        <v>1311</v>
      </c>
      <c r="Q497" s="43" t="s">
        <v>621</v>
      </c>
      <c r="R497" s="43" t="s">
        <v>1313</v>
      </c>
      <c r="S497" s="43" t="s">
        <v>627</v>
      </c>
      <c r="T497" s="43">
        <v>10</v>
      </c>
      <c r="U497" s="43">
        <v>-58.9985</v>
      </c>
      <c r="V497" s="28">
        <v>-3.3859999999999997E-7</v>
      </c>
      <c r="W497" s="43" t="s">
        <v>1685</v>
      </c>
      <c r="X497" s="43" t="s">
        <v>65</v>
      </c>
    </row>
    <row r="498" spans="2:24" x14ac:dyDescent="0.2">
      <c r="B498" s="43" t="s">
        <v>425</v>
      </c>
      <c r="C498" s="43">
        <v>283</v>
      </c>
      <c r="D498" s="43" t="s">
        <v>1314</v>
      </c>
      <c r="E498" s="43" t="s">
        <v>106</v>
      </c>
      <c r="F498" s="43" t="s">
        <v>1315</v>
      </c>
      <c r="G498" s="43" t="s">
        <v>625</v>
      </c>
      <c r="H498" s="43">
        <v>60</v>
      </c>
      <c r="I498" s="43">
        <v>-58.989199999999997</v>
      </c>
      <c r="J498" s="28">
        <v>-3.3859999999999997E-7</v>
      </c>
      <c r="K498" s="43" t="s">
        <v>1685</v>
      </c>
      <c r="L498" s="43" t="s">
        <v>65</v>
      </c>
      <c r="N498" s="43" t="s">
        <v>425</v>
      </c>
      <c r="O498" s="43">
        <v>283</v>
      </c>
      <c r="P498" s="43" t="s">
        <v>1314</v>
      </c>
      <c r="Q498" s="43" t="s">
        <v>621</v>
      </c>
      <c r="R498" s="43" t="s">
        <v>1315</v>
      </c>
      <c r="S498" s="43" t="s">
        <v>625</v>
      </c>
      <c r="T498" s="43">
        <v>10</v>
      </c>
      <c r="U498" s="43">
        <v>-58.990200000000002</v>
      </c>
      <c r="V498" s="28">
        <v>-3.3859999999999997E-7</v>
      </c>
      <c r="W498" s="43" t="s">
        <v>1685</v>
      </c>
      <c r="X498" s="43" t="s">
        <v>65</v>
      </c>
    </row>
    <row r="499" spans="2:24" x14ac:dyDescent="0.2">
      <c r="B499" s="43" t="s">
        <v>425</v>
      </c>
      <c r="C499" s="43">
        <v>283</v>
      </c>
      <c r="D499" s="43" t="s">
        <v>1314</v>
      </c>
      <c r="E499" s="43" t="s">
        <v>106</v>
      </c>
      <c r="F499" s="43" t="s">
        <v>1316</v>
      </c>
      <c r="G499" s="43" t="s">
        <v>627</v>
      </c>
      <c r="H499" s="43">
        <v>60</v>
      </c>
      <c r="I499" s="43">
        <v>-58.994100000000003</v>
      </c>
      <c r="J499" s="28">
        <v>-3.3859999999999997E-7</v>
      </c>
      <c r="K499" s="43" t="s">
        <v>1685</v>
      </c>
      <c r="L499" s="43" t="s">
        <v>65</v>
      </c>
      <c r="N499" s="43" t="s">
        <v>425</v>
      </c>
      <c r="O499" s="43">
        <v>283</v>
      </c>
      <c r="P499" s="43" t="s">
        <v>1314</v>
      </c>
      <c r="Q499" s="43" t="s">
        <v>621</v>
      </c>
      <c r="R499" s="43" t="s">
        <v>1316</v>
      </c>
      <c r="S499" s="43" t="s">
        <v>627</v>
      </c>
      <c r="T499" s="43">
        <v>10</v>
      </c>
      <c r="U499" s="43">
        <v>-58.993099999999998</v>
      </c>
      <c r="V499" s="28">
        <v>-3.3859999999999997E-7</v>
      </c>
      <c r="W499" s="43" t="s">
        <v>1685</v>
      </c>
      <c r="X499" s="43" t="s">
        <v>65</v>
      </c>
    </row>
    <row r="500" spans="2:24" x14ac:dyDescent="0.2">
      <c r="B500" s="43" t="s">
        <v>425</v>
      </c>
      <c r="C500" s="43">
        <v>286</v>
      </c>
      <c r="D500" s="43" t="s">
        <v>1317</v>
      </c>
      <c r="E500" s="43" t="s">
        <v>106</v>
      </c>
      <c r="F500" s="43" t="s">
        <v>1318</v>
      </c>
      <c r="G500" s="43" t="s">
        <v>625</v>
      </c>
      <c r="H500" s="43">
        <v>60</v>
      </c>
      <c r="I500" s="43">
        <v>-60.0456</v>
      </c>
      <c r="J500" s="28">
        <v>-3.8010000000000002E-7</v>
      </c>
      <c r="K500" s="43" t="s">
        <v>1685</v>
      </c>
      <c r="L500" s="43" t="s">
        <v>65</v>
      </c>
      <c r="N500" s="43" t="s">
        <v>425</v>
      </c>
      <c r="O500" s="43">
        <v>286</v>
      </c>
      <c r="P500" s="43" t="s">
        <v>1317</v>
      </c>
      <c r="Q500" s="43" t="s">
        <v>621</v>
      </c>
      <c r="R500" s="43" t="s">
        <v>1318</v>
      </c>
      <c r="S500" s="43" t="s">
        <v>625</v>
      </c>
      <c r="T500" s="43">
        <v>10</v>
      </c>
      <c r="U500" s="43">
        <v>-60.046500000000002</v>
      </c>
      <c r="V500" s="28">
        <v>-3.8010000000000002E-7</v>
      </c>
      <c r="W500" s="43" t="s">
        <v>1685</v>
      </c>
      <c r="X500" s="43" t="s">
        <v>65</v>
      </c>
    </row>
    <row r="501" spans="2:24" x14ac:dyDescent="0.2">
      <c r="B501" s="43" t="s">
        <v>425</v>
      </c>
      <c r="C501" s="43">
        <v>286</v>
      </c>
      <c r="D501" s="43" t="s">
        <v>1317</v>
      </c>
      <c r="E501" s="43" t="s">
        <v>106</v>
      </c>
      <c r="F501" s="43" t="s">
        <v>1319</v>
      </c>
      <c r="G501" s="43" t="s">
        <v>627</v>
      </c>
      <c r="H501" s="43">
        <v>60</v>
      </c>
      <c r="I501" s="43">
        <v>-60.002299999999998</v>
      </c>
      <c r="J501" s="28">
        <v>-3.798E-7</v>
      </c>
      <c r="K501" s="43" t="s">
        <v>1685</v>
      </c>
      <c r="L501" s="43" t="s">
        <v>65</v>
      </c>
      <c r="N501" s="43" t="s">
        <v>425</v>
      </c>
      <c r="O501" s="43">
        <v>286</v>
      </c>
      <c r="P501" s="43" t="s">
        <v>1317</v>
      </c>
      <c r="Q501" s="43" t="s">
        <v>621</v>
      </c>
      <c r="R501" s="43" t="s">
        <v>1319</v>
      </c>
      <c r="S501" s="43" t="s">
        <v>627</v>
      </c>
      <c r="T501" s="43">
        <v>10</v>
      </c>
      <c r="U501" s="43">
        <v>-60.001399999999997</v>
      </c>
      <c r="V501" s="28">
        <v>-3.798E-7</v>
      </c>
      <c r="W501" s="43" t="s">
        <v>1685</v>
      </c>
      <c r="X501" s="43" t="s">
        <v>65</v>
      </c>
    </row>
    <row r="502" spans="2:24" x14ac:dyDescent="0.2">
      <c r="B502" s="43" t="s">
        <v>425</v>
      </c>
      <c r="C502" s="43">
        <v>289</v>
      </c>
      <c r="D502" s="43" t="s">
        <v>1320</v>
      </c>
      <c r="E502" s="43" t="s">
        <v>106</v>
      </c>
      <c r="F502" s="43" t="s">
        <v>1321</v>
      </c>
      <c r="G502" s="43" t="s">
        <v>625</v>
      </c>
      <c r="H502" s="43">
        <v>60</v>
      </c>
      <c r="I502" s="43">
        <v>-48.479199999999999</v>
      </c>
      <c r="J502" s="28">
        <v>-3.3220000000000002E-7</v>
      </c>
      <c r="K502" s="43" t="s">
        <v>1685</v>
      </c>
      <c r="L502" s="43" t="s">
        <v>65</v>
      </c>
      <c r="N502" s="43" t="s">
        <v>425</v>
      </c>
      <c r="O502" s="43">
        <v>289</v>
      </c>
      <c r="P502" s="43" t="s">
        <v>1320</v>
      </c>
      <c r="Q502" s="43" t="s">
        <v>621</v>
      </c>
      <c r="R502" s="43" t="s">
        <v>1321</v>
      </c>
      <c r="S502" s="43" t="s">
        <v>625</v>
      </c>
      <c r="T502" s="43">
        <v>10</v>
      </c>
      <c r="U502" s="43">
        <v>-48.480499999999999</v>
      </c>
      <c r="V502" s="28">
        <v>-3.3220000000000002E-7</v>
      </c>
      <c r="W502" s="43" t="s">
        <v>1685</v>
      </c>
      <c r="X502" s="43" t="s">
        <v>65</v>
      </c>
    </row>
    <row r="503" spans="2:24" x14ac:dyDescent="0.2">
      <c r="B503" s="43" t="s">
        <v>425</v>
      </c>
      <c r="C503" s="43">
        <v>289</v>
      </c>
      <c r="D503" s="43" t="s">
        <v>1320</v>
      </c>
      <c r="E503" s="43" t="s">
        <v>106</v>
      </c>
      <c r="F503" s="43" t="s">
        <v>1322</v>
      </c>
      <c r="G503" s="43" t="s">
        <v>627</v>
      </c>
      <c r="H503" s="43">
        <v>60</v>
      </c>
      <c r="I503" s="43">
        <v>-48.462299999999999</v>
      </c>
      <c r="J503" s="28">
        <v>-3.3210000000000002E-7</v>
      </c>
      <c r="K503" s="43" t="s">
        <v>1685</v>
      </c>
      <c r="L503" s="43" t="s">
        <v>65</v>
      </c>
      <c r="N503" s="43" t="s">
        <v>425</v>
      </c>
      <c r="O503" s="43">
        <v>289</v>
      </c>
      <c r="P503" s="43" t="s">
        <v>1320</v>
      </c>
      <c r="Q503" s="43" t="s">
        <v>621</v>
      </c>
      <c r="R503" s="43" t="s">
        <v>1322</v>
      </c>
      <c r="S503" s="43" t="s">
        <v>627</v>
      </c>
      <c r="T503" s="43">
        <v>10</v>
      </c>
      <c r="U503" s="43">
        <v>-48.4619</v>
      </c>
      <c r="V503" s="28">
        <v>-3.3210000000000002E-7</v>
      </c>
      <c r="W503" s="43" t="s">
        <v>1685</v>
      </c>
      <c r="X503" s="43" t="s">
        <v>65</v>
      </c>
    </row>
    <row r="504" spans="2:24" x14ac:dyDescent="0.2">
      <c r="B504" s="43" t="s">
        <v>425</v>
      </c>
      <c r="C504" s="43">
        <v>301</v>
      </c>
      <c r="D504" s="43" t="s">
        <v>1323</v>
      </c>
      <c r="E504" s="43" t="s">
        <v>106</v>
      </c>
      <c r="F504" s="43" t="s">
        <v>1324</v>
      </c>
      <c r="G504" s="43" t="s">
        <v>625</v>
      </c>
      <c r="H504" s="43">
        <v>60</v>
      </c>
      <c r="I504" s="43">
        <v>25.135999999999999</v>
      </c>
      <c r="J504" s="28">
        <v>1.4030000000000001E-7</v>
      </c>
      <c r="K504" s="43" t="s">
        <v>1685</v>
      </c>
      <c r="L504" s="43" t="s">
        <v>65</v>
      </c>
      <c r="N504" s="43" t="s">
        <v>425</v>
      </c>
      <c r="O504" s="43">
        <v>301</v>
      </c>
      <c r="P504" s="43" t="s">
        <v>1323</v>
      </c>
      <c r="Q504" s="43" t="s">
        <v>621</v>
      </c>
      <c r="R504" s="43" t="s">
        <v>1324</v>
      </c>
      <c r="S504" s="43" t="s">
        <v>625</v>
      </c>
      <c r="T504" s="43">
        <v>10</v>
      </c>
      <c r="U504" s="43">
        <v>25.1418</v>
      </c>
      <c r="V504" s="28">
        <v>1.4040000000000001E-7</v>
      </c>
      <c r="W504" s="43" t="s">
        <v>1685</v>
      </c>
      <c r="X504" s="43" t="s">
        <v>65</v>
      </c>
    </row>
    <row r="505" spans="2:24" x14ac:dyDescent="0.2">
      <c r="B505" s="43" t="s">
        <v>425</v>
      </c>
      <c r="C505" s="43">
        <v>301</v>
      </c>
      <c r="D505" s="43" t="s">
        <v>1323</v>
      </c>
      <c r="E505" s="43" t="s">
        <v>106</v>
      </c>
      <c r="F505" s="43" t="s">
        <v>1325</v>
      </c>
      <c r="G505" s="43" t="s">
        <v>627</v>
      </c>
      <c r="H505" s="43">
        <v>60</v>
      </c>
      <c r="I505" s="43">
        <v>-65.472399999999993</v>
      </c>
      <c r="J505" s="28">
        <v>-3.6559999999999999E-7</v>
      </c>
      <c r="K505" s="43" t="s">
        <v>1685</v>
      </c>
      <c r="L505" s="43" t="s">
        <v>65</v>
      </c>
      <c r="N505" s="43" t="s">
        <v>425</v>
      </c>
      <c r="O505" s="43">
        <v>301</v>
      </c>
      <c r="P505" s="43" t="s">
        <v>1323</v>
      </c>
      <c r="Q505" s="43" t="s">
        <v>621</v>
      </c>
      <c r="R505" s="43" t="s">
        <v>1325</v>
      </c>
      <c r="S505" s="43" t="s">
        <v>627</v>
      </c>
      <c r="T505" s="43">
        <v>10</v>
      </c>
      <c r="U505" s="43">
        <v>-65.477999999999994</v>
      </c>
      <c r="V505" s="28">
        <v>-3.6559999999999999E-7</v>
      </c>
      <c r="W505" s="43" t="s">
        <v>1685</v>
      </c>
      <c r="X505" s="43" t="s">
        <v>65</v>
      </c>
    </row>
    <row r="506" spans="2:24" x14ac:dyDescent="0.2">
      <c r="B506" s="43" t="s">
        <v>425</v>
      </c>
      <c r="C506" s="43">
        <v>302</v>
      </c>
      <c r="D506" s="43" t="s">
        <v>1326</v>
      </c>
      <c r="E506" s="43" t="s">
        <v>106</v>
      </c>
      <c r="F506" s="43" t="s">
        <v>1327</v>
      </c>
      <c r="G506" s="43" t="s">
        <v>625</v>
      </c>
      <c r="H506" s="43">
        <v>60</v>
      </c>
      <c r="I506" s="43">
        <v>28.881399999999999</v>
      </c>
      <c r="J506" s="28">
        <v>1.613E-7</v>
      </c>
      <c r="K506" s="43" t="s">
        <v>1685</v>
      </c>
      <c r="L506" s="43" t="s">
        <v>65</v>
      </c>
      <c r="N506" s="43" t="s">
        <v>425</v>
      </c>
      <c r="O506" s="43">
        <v>302</v>
      </c>
      <c r="P506" s="43" t="s">
        <v>1326</v>
      </c>
      <c r="Q506" s="43" t="s">
        <v>621</v>
      </c>
      <c r="R506" s="43" t="s">
        <v>1327</v>
      </c>
      <c r="S506" s="43" t="s">
        <v>625</v>
      </c>
      <c r="T506" s="43">
        <v>10</v>
      </c>
      <c r="U506" s="43">
        <v>28.887</v>
      </c>
      <c r="V506" s="28">
        <v>1.613E-7</v>
      </c>
      <c r="W506" s="43" t="s">
        <v>1685</v>
      </c>
      <c r="X506" s="43" t="s">
        <v>65</v>
      </c>
    </row>
    <row r="507" spans="2:24" x14ac:dyDescent="0.2">
      <c r="B507" s="43" t="s">
        <v>425</v>
      </c>
      <c r="C507" s="43">
        <v>302</v>
      </c>
      <c r="D507" s="43" t="s">
        <v>1326</v>
      </c>
      <c r="E507" s="43" t="s">
        <v>106</v>
      </c>
      <c r="F507" s="43" t="s">
        <v>1328</v>
      </c>
      <c r="G507" s="43" t="s">
        <v>627</v>
      </c>
      <c r="H507" s="43">
        <v>60</v>
      </c>
      <c r="I507" s="43">
        <v>-71.463300000000004</v>
      </c>
      <c r="J507" s="28">
        <v>-3.9900000000000001E-7</v>
      </c>
      <c r="K507" s="43" t="s">
        <v>1685</v>
      </c>
      <c r="L507" s="43" t="s">
        <v>65</v>
      </c>
      <c r="N507" s="43" t="s">
        <v>425</v>
      </c>
      <c r="O507" s="43">
        <v>302</v>
      </c>
      <c r="P507" s="43" t="s">
        <v>1326</v>
      </c>
      <c r="Q507" s="43" t="s">
        <v>621</v>
      </c>
      <c r="R507" s="43" t="s">
        <v>1328</v>
      </c>
      <c r="S507" s="43" t="s">
        <v>627</v>
      </c>
      <c r="T507" s="43">
        <v>10</v>
      </c>
      <c r="U507" s="43">
        <v>-71.468999999999994</v>
      </c>
      <c r="V507" s="28">
        <v>-3.9900000000000001E-7</v>
      </c>
      <c r="W507" s="43" t="s">
        <v>1685</v>
      </c>
      <c r="X507" s="43" t="s">
        <v>65</v>
      </c>
    </row>
    <row r="508" spans="2:24" x14ac:dyDescent="0.2">
      <c r="B508" s="43" t="s">
        <v>425</v>
      </c>
      <c r="C508" s="43">
        <v>303</v>
      </c>
      <c r="D508" s="43" t="s">
        <v>1326</v>
      </c>
      <c r="E508" s="43" t="s">
        <v>106</v>
      </c>
      <c r="F508" s="43" t="s">
        <v>1329</v>
      </c>
      <c r="G508" s="43" t="s">
        <v>625</v>
      </c>
      <c r="H508" s="43">
        <v>60</v>
      </c>
      <c r="I508" s="43">
        <v>27.240200000000002</v>
      </c>
      <c r="J508" s="28">
        <v>1.5440000000000001E-7</v>
      </c>
      <c r="K508" s="43" t="s">
        <v>1685</v>
      </c>
      <c r="L508" s="43" t="s">
        <v>65</v>
      </c>
      <c r="N508" s="43" t="s">
        <v>425</v>
      </c>
      <c r="O508" s="43">
        <v>303</v>
      </c>
      <c r="P508" s="43" t="s">
        <v>1326</v>
      </c>
      <c r="Q508" s="43" t="s">
        <v>621</v>
      </c>
      <c r="R508" s="43" t="s">
        <v>1329</v>
      </c>
      <c r="S508" s="43" t="s">
        <v>625</v>
      </c>
      <c r="T508" s="43">
        <v>10</v>
      </c>
      <c r="U508" s="43">
        <v>27.245899999999999</v>
      </c>
      <c r="V508" s="28">
        <v>1.5440000000000001E-7</v>
      </c>
      <c r="W508" s="43" t="s">
        <v>1685</v>
      </c>
      <c r="X508" s="43" t="s">
        <v>65</v>
      </c>
    </row>
    <row r="509" spans="2:24" x14ac:dyDescent="0.2">
      <c r="B509" s="43" t="s">
        <v>425</v>
      </c>
      <c r="C509" s="43">
        <v>303</v>
      </c>
      <c r="D509" s="43" t="s">
        <v>1326</v>
      </c>
      <c r="E509" s="43" t="s">
        <v>106</v>
      </c>
      <c r="F509" s="43" t="s">
        <v>1330</v>
      </c>
      <c r="G509" s="43" t="s">
        <v>627</v>
      </c>
      <c r="H509" s="43">
        <v>60</v>
      </c>
      <c r="I509" s="43">
        <v>-71.853099999999998</v>
      </c>
      <c r="J509" s="28">
        <v>-4.0719999999999999E-7</v>
      </c>
      <c r="K509" s="43" t="s">
        <v>1685</v>
      </c>
      <c r="L509" s="43" t="s">
        <v>65</v>
      </c>
      <c r="N509" s="43" t="s">
        <v>425</v>
      </c>
      <c r="O509" s="43">
        <v>303</v>
      </c>
      <c r="P509" s="43" t="s">
        <v>1326</v>
      </c>
      <c r="Q509" s="43" t="s">
        <v>621</v>
      </c>
      <c r="R509" s="43" t="s">
        <v>1330</v>
      </c>
      <c r="S509" s="43" t="s">
        <v>627</v>
      </c>
      <c r="T509" s="43">
        <v>10</v>
      </c>
      <c r="U509" s="43">
        <v>-71.858800000000002</v>
      </c>
      <c r="V509" s="28">
        <v>-4.0719999999999999E-7</v>
      </c>
      <c r="W509" s="43" t="s">
        <v>1685</v>
      </c>
      <c r="X509" s="43" t="s">
        <v>65</v>
      </c>
    </row>
    <row r="510" spans="2:24" x14ac:dyDescent="0.2">
      <c r="B510" s="43" t="s">
        <v>425</v>
      </c>
      <c r="C510" s="43">
        <v>304</v>
      </c>
      <c r="D510" s="43" t="s">
        <v>1326</v>
      </c>
      <c r="E510" s="43" t="s">
        <v>106</v>
      </c>
      <c r="F510" s="43" t="s">
        <v>1331</v>
      </c>
      <c r="G510" s="43" t="s">
        <v>625</v>
      </c>
      <c r="H510" s="43">
        <v>60</v>
      </c>
      <c r="I510" s="43">
        <v>27.873999999999999</v>
      </c>
      <c r="J510" s="28">
        <v>1.5559999999999999E-7</v>
      </c>
      <c r="K510" s="43" t="s">
        <v>1685</v>
      </c>
      <c r="L510" s="43" t="s">
        <v>65</v>
      </c>
      <c r="N510" s="43" t="s">
        <v>425</v>
      </c>
      <c r="O510" s="43">
        <v>304</v>
      </c>
      <c r="P510" s="43" t="s">
        <v>1326</v>
      </c>
      <c r="Q510" s="43" t="s">
        <v>621</v>
      </c>
      <c r="R510" s="43" t="s">
        <v>1331</v>
      </c>
      <c r="S510" s="43" t="s">
        <v>625</v>
      </c>
      <c r="T510" s="43">
        <v>10</v>
      </c>
      <c r="U510" s="43">
        <v>27.879799999999999</v>
      </c>
      <c r="V510" s="28">
        <v>1.557E-7</v>
      </c>
      <c r="W510" s="43" t="s">
        <v>1685</v>
      </c>
      <c r="X510" s="43" t="s">
        <v>65</v>
      </c>
    </row>
    <row r="511" spans="2:24" x14ac:dyDescent="0.2">
      <c r="B511" s="43" t="s">
        <v>425</v>
      </c>
      <c r="C511" s="43">
        <v>304</v>
      </c>
      <c r="D511" s="43" t="s">
        <v>1326</v>
      </c>
      <c r="E511" s="43" t="s">
        <v>106</v>
      </c>
      <c r="F511" s="43" t="s">
        <v>1332</v>
      </c>
      <c r="G511" s="43" t="s">
        <v>627</v>
      </c>
      <c r="H511" s="43">
        <v>60</v>
      </c>
      <c r="I511" s="43">
        <v>-67.946899999999999</v>
      </c>
      <c r="J511" s="28">
        <v>-3.7940000000000002E-7</v>
      </c>
      <c r="K511" s="43" t="s">
        <v>1685</v>
      </c>
      <c r="L511" s="43" t="s">
        <v>65</v>
      </c>
      <c r="N511" s="43" t="s">
        <v>425</v>
      </c>
      <c r="O511" s="43">
        <v>304</v>
      </c>
      <c r="P511" s="43" t="s">
        <v>1326</v>
      </c>
      <c r="Q511" s="43" t="s">
        <v>621</v>
      </c>
      <c r="R511" s="43" t="s">
        <v>1332</v>
      </c>
      <c r="S511" s="43" t="s">
        <v>627</v>
      </c>
      <c r="T511" s="43">
        <v>10</v>
      </c>
      <c r="U511" s="43">
        <v>-67.952399999999997</v>
      </c>
      <c r="V511" s="28">
        <v>-3.7940000000000002E-7</v>
      </c>
      <c r="W511" s="43" t="s">
        <v>1685</v>
      </c>
      <c r="X511" s="43" t="s">
        <v>65</v>
      </c>
    </row>
    <row r="512" spans="2:24" x14ac:dyDescent="0.2">
      <c r="B512" s="43" t="s">
        <v>425</v>
      </c>
      <c r="C512" s="43">
        <v>305</v>
      </c>
      <c r="D512" s="43" t="s">
        <v>1333</v>
      </c>
      <c r="E512" s="43" t="s">
        <v>106</v>
      </c>
      <c r="F512" s="43" t="s">
        <v>1334</v>
      </c>
      <c r="G512" s="43" t="s">
        <v>625</v>
      </c>
      <c r="H512" s="43">
        <v>60</v>
      </c>
      <c r="I512" s="43">
        <v>30.453199999999999</v>
      </c>
      <c r="J512" s="28">
        <v>1.6999999999999999E-7</v>
      </c>
      <c r="K512" s="43" t="s">
        <v>1685</v>
      </c>
      <c r="L512" s="43" t="s">
        <v>65</v>
      </c>
      <c r="N512" s="43" t="s">
        <v>425</v>
      </c>
      <c r="O512" s="43">
        <v>305</v>
      </c>
      <c r="P512" s="43" t="s">
        <v>1333</v>
      </c>
      <c r="Q512" s="43" t="s">
        <v>621</v>
      </c>
      <c r="R512" s="43" t="s">
        <v>1334</v>
      </c>
      <c r="S512" s="43" t="s">
        <v>625</v>
      </c>
      <c r="T512" s="43">
        <v>10</v>
      </c>
      <c r="U512" s="43">
        <v>30.4589</v>
      </c>
      <c r="V512" s="28">
        <v>1.7009999999999999E-7</v>
      </c>
      <c r="W512" s="43" t="s">
        <v>1685</v>
      </c>
      <c r="X512" s="43" t="s">
        <v>65</v>
      </c>
    </row>
    <row r="513" spans="2:24" x14ac:dyDescent="0.2">
      <c r="B513" s="43" t="s">
        <v>425</v>
      </c>
      <c r="C513" s="43">
        <v>305</v>
      </c>
      <c r="D513" s="43" t="s">
        <v>1333</v>
      </c>
      <c r="E513" s="43" t="s">
        <v>106</v>
      </c>
      <c r="F513" s="43" t="s">
        <v>1335</v>
      </c>
      <c r="G513" s="43" t="s">
        <v>627</v>
      </c>
      <c r="H513" s="43">
        <v>60</v>
      </c>
      <c r="I513" s="43">
        <v>-73.413200000000003</v>
      </c>
      <c r="J513" s="28">
        <v>-4.0989999999999998E-7</v>
      </c>
      <c r="K513" s="43" t="s">
        <v>1685</v>
      </c>
      <c r="L513" s="43" t="s">
        <v>65</v>
      </c>
      <c r="N513" s="43" t="s">
        <v>425</v>
      </c>
      <c r="O513" s="43">
        <v>305</v>
      </c>
      <c r="P513" s="43" t="s">
        <v>1333</v>
      </c>
      <c r="Q513" s="43" t="s">
        <v>621</v>
      </c>
      <c r="R513" s="43" t="s">
        <v>1335</v>
      </c>
      <c r="S513" s="43" t="s">
        <v>627</v>
      </c>
      <c r="T513" s="43">
        <v>10</v>
      </c>
      <c r="U513" s="43">
        <v>-73.4191</v>
      </c>
      <c r="V513" s="28">
        <v>-4.0989999999999998E-7</v>
      </c>
      <c r="W513" s="43" t="s">
        <v>1685</v>
      </c>
      <c r="X513" s="43" t="s">
        <v>65</v>
      </c>
    </row>
    <row r="514" spans="2:24" x14ac:dyDescent="0.2">
      <c r="B514" s="43" t="s">
        <v>425</v>
      </c>
      <c r="C514" s="43">
        <v>275</v>
      </c>
      <c r="D514" s="43" t="s">
        <v>1336</v>
      </c>
      <c r="E514" s="43" t="s">
        <v>106</v>
      </c>
      <c r="F514" s="43" t="s">
        <v>1337</v>
      </c>
      <c r="G514" s="43" t="s">
        <v>625</v>
      </c>
      <c r="H514" s="43">
        <v>60</v>
      </c>
      <c r="I514" s="43">
        <v>-40.1203</v>
      </c>
      <c r="J514" s="28">
        <v>-3.0730000000000001E-7</v>
      </c>
      <c r="K514" s="43" t="s">
        <v>1685</v>
      </c>
      <c r="L514" s="43" t="s">
        <v>65</v>
      </c>
      <c r="N514" s="43" t="s">
        <v>425</v>
      </c>
      <c r="O514" s="43">
        <v>275</v>
      </c>
      <c r="P514" s="43" t="s">
        <v>1336</v>
      </c>
      <c r="Q514" s="43" t="s">
        <v>621</v>
      </c>
      <c r="R514" s="43" t="s">
        <v>1337</v>
      </c>
      <c r="S514" s="43" t="s">
        <v>625</v>
      </c>
      <c r="T514" s="43">
        <v>10</v>
      </c>
      <c r="U514" s="43">
        <v>-40.1205</v>
      </c>
      <c r="V514" s="28">
        <v>-3.0730000000000001E-7</v>
      </c>
      <c r="W514" s="43" t="s">
        <v>1685</v>
      </c>
      <c r="X514" s="43" t="s">
        <v>65</v>
      </c>
    </row>
    <row r="515" spans="2:24" x14ac:dyDescent="0.2">
      <c r="B515" s="43" t="s">
        <v>425</v>
      </c>
      <c r="C515" s="43">
        <v>275</v>
      </c>
      <c r="D515" s="43" t="s">
        <v>1336</v>
      </c>
      <c r="E515" s="43" t="s">
        <v>106</v>
      </c>
      <c r="F515" s="43" t="s">
        <v>1338</v>
      </c>
      <c r="G515" s="43" t="s">
        <v>627</v>
      </c>
      <c r="H515" s="43">
        <v>60</v>
      </c>
      <c r="I515" s="43">
        <v>-43.686700000000002</v>
      </c>
      <c r="J515" s="28">
        <v>-3.3459999999999999E-7</v>
      </c>
      <c r="K515" s="43" t="s">
        <v>1685</v>
      </c>
      <c r="L515" s="43" t="s">
        <v>65</v>
      </c>
      <c r="N515" s="43" t="s">
        <v>425</v>
      </c>
      <c r="O515" s="43">
        <v>275</v>
      </c>
      <c r="P515" s="43" t="s">
        <v>1336</v>
      </c>
      <c r="Q515" s="43" t="s">
        <v>621</v>
      </c>
      <c r="R515" s="43" t="s">
        <v>1338</v>
      </c>
      <c r="S515" s="43" t="s">
        <v>627</v>
      </c>
      <c r="T515" s="43">
        <v>10</v>
      </c>
      <c r="U515" s="43">
        <v>-43.685600000000001</v>
      </c>
      <c r="V515" s="28">
        <v>-3.3459999999999999E-7</v>
      </c>
      <c r="W515" s="43" t="s">
        <v>1685</v>
      </c>
      <c r="X515" s="43" t="s">
        <v>65</v>
      </c>
    </row>
    <row r="516" spans="2:24" x14ac:dyDescent="0.2">
      <c r="B516" s="43" t="s">
        <v>425</v>
      </c>
      <c r="C516" s="43">
        <v>278</v>
      </c>
      <c r="D516" s="43" t="s">
        <v>1339</v>
      </c>
      <c r="E516" s="43" t="s">
        <v>106</v>
      </c>
      <c r="F516" s="43" t="s">
        <v>1340</v>
      </c>
      <c r="G516" s="43" t="s">
        <v>625</v>
      </c>
      <c r="H516" s="43">
        <v>60</v>
      </c>
      <c r="I516" s="43">
        <v>-58.473700000000001</v>
      </c>
      <c r="J516" s="28">
        <v>-3.6670000000000002E-7</v>
      </c>
      <c r="K516" s="43" t="s">
        <v>1685</v>
      </c>
      <c r="L516" s="43" t="s">
        <v>65</v>
      </c>
      <c r="N516" s="43" t="s">
        <v>425</v>
      </c>
      <c r="O516" s="43">
        <v>278</v>
      </c>
      <c r="P516" s="43" t="s">
        <v>1339</v>
      </c>
      <c r="Q516" s="43" t="s">
        <v>621</v>
      </c>
      <c r="R516" s="43" t="s">
        <v>1340</v>
      </c>
      <c r="S516" s="43" t="s">
        <v>625</v>
      </c>
      <c r="T516" s="43">
        <v>10</v>
      </c>
      <c r="U516" s="43">
        <v>-58.474499999999999</v>
      </c>
      <c r="V516" s="28">
        <v>-3.6670000000000002E-7</v>
      </c>
      <c r="W516" s="43" t="s">
        <v>1685</v>
      </c>
      <c r="X516" s="43" t="s">
        <v>65</v>
      </c>
    </row>
    <row r="517" spans="2:24" x14ac:dyDescent="0.2">
      <c r="B517" s="43" t="s">
        <v>425</v>
      </c>
      <c r="C517" s="43">
        <v>278</v>
      </c>
      <c r="D517" s="43" t="s">
        <v>1339</v>
      </c>
      <c r="E517" s="43" t="s">
        <v>106</v>
      </c>
      <c r="F517" s="43" t="s">
        <v>1341</v>
      </c>
      <c r="G517" s="43" t="s">
        <v>627</v>
      </c>
      <c r="H517" s="43">
        <v>60</v>
      </c>
      <c r="I517" s="43">
        <v>-57.860599999999998</v>
      </c>
      <c r="J517" s="28">
        <v>-3.6279999999999999E-7</v>
      </c>
      <c r="K517" s="43" t="s">
        <v>1685</v>
      </c>
      <c r="L517" s="43" t="s">
        <v>65</v>
      </c>
      <c r="N517" s="43" t="s">
        <v>425</v>
      </c>
      <c r="O517" s="43">
        <v>278</v>
      </c>
      <c r="P517" s="43" t="s">
        <v>1339</v>
      </c>
      <c r="Q517" s="43" t="s">
        <v>621</v>
      </c>
      <c r="R517" s="43" t="s">
        <v>1341</v>
      </c>
      <c r="S517" s="43" t="s">
        <v>627</v>
      </c>
      <c r="T517" s="43">
        <v>10</v>
      </c>
      <c r="U517" s="43">
        <v>-57.8598</v>
      </c>
      <c r="V517" s="28">
        <v>-3.6279999999999999E-7</v>
      </c>
      <c r="W517" s="43" t="s">
        <v>1685</v>
      </c>
      <c r="X517" s="43" t="s">
        <v>65</v>
      </c>
    </row>
    <row r="518" spans="2:24" x14ac:dyDescent="0.2">
      <c r="B518" s="43" t="s">
        <v>425</v>
      </c>
      <c r="C518" s="43">
        <v>281</v>
      </c>
      <c r="D518" s="43" t="s">
        <v>1342</v>
      </c>
      <c r="E518" s="43" t="s">
        <v>106</v>
      </c>
      <c r="F518" s="43" t="s">
        <v>1343</v>
      </c>
      <c r="G518" s="43" t="s">
        <v>625</v>
      </c>
      <c r="H518" s="43">
        <v>60</v>
      </c>
      <c r="I518" s="43">
        <v>-56.1721</v>
      </c>
      <c r="J518" s="28">
        <v>-3.2539999999999999E-7</v>
      </c>
      <c r="K518" s="43" t="s">
        <v>1685</v>
      </c>
      <c r="L518" s="43" t="s">
        <v>65</v>
      </c>
      <c r="N518" s="43" t="s">
        <v>425</v>
      </c>
      <c r="O518" s="43">
        <v>281</v>
      </c>
      <c r="P518" s="43" t="s">
        <v>1342</v>
      </c>
      <c r="Q518" s="43" t="s">
        <v>621</v>
      </c>
      <c r="R518" s="43" t="s">
        <v>1343</v>
      </c>
      <c r="S518" s="43" t="s">
        <v>625</v>
      </c>
      <c r="T518" s="43">
        <v>10</v>
      </c>
      <c r="U518" s="43">
        <v>-56.173099999999998</v>
      </c>
      <c r="V518" s="28">
        <v>-3.2539999999999999E-7</v>
      </c>
      <c r="W518" s="43" t="s">
        <v>1685</v>
      </c>
      <c r="X518" s="43" t="s">
        <v>65</v>
      </c>
    </row>
    <row r="519" spans="2:24" x14ac:dyDescent="0.2">
      <c r="B519" s="43" t="s">
        <v>425</v>
      </c>
      <c r="C519" s="43">
        <v>281</v>
      </c>
      <c r="D519" s="43" t="s">
        <v>1342</v>
      </c>
      <c r="E519" s="43" t="s">
        <v>106</v>
      </c>
      <c r="F519" s="43" t="s">
        <v>1344</v>
      </c>
      <c r="G519" s="43" t="s">
        <v>627</v>
      </c>
      <c r="H519" s="43">
        <v>60</v>
      </c>
      <c r="I519" s="43">
        <v>-62.965800000000002</v>
      </c>
      <c r="J519" s="28">
        <v>-3.6479999999999998E-7</v>
      </c>
      <c r="K519" s="43" t="s">
        <v>1685</v>
      </c>
      <c r="L519" s="43" t="s">
        <v>65</v>
      </c>
      <c r="N519" s="43" t="s">
        <v>425</v>
      </c>
      <c r="O519" s="43">
        <v>281</v>
      </c>
      <c r="P519" s="43" t="s">
        <v>1342</v>
      </c>
      <c r="Q519" s="43" t="s">
        <v>621</v>
      </c>
      <c r="R519" s="43" t="s">
        <v>1344</v>
      </c>
      <c r="S519" s="43" t="s">
        <v>627</v>
      </c>
      <c r="T519" s="43">
        <v>10</v>
      </c>
      <c r="U519" s="43">
        <v>-62.9649</v>
      </c>
      <c r="V519" s="28">
        <v>-3.6479999999999998E-7</v>
      </c>
      <c r="W519" s="43" t="s">
        <v>1685</v>
      </c>
      <c r="X519" s="43" t="s">
        <v>65</v>
      </c>
    </row>
    <row r="520" spans="2:24" x14ac:dyDescent="0.2">
      <c r="B520" s="43" t="s">
        <v>425</v>
      </c>
      <c r="C520" s="43">
        <v>284</v>
      </c>
      <c r="D520" s="43" t="s">
        <v>1345</v>
      </c>
      <c r="E520" s="43" t="s">
        <v>106</v>
      </c>
      <c r="F520" s="43" t="s">
        <v>1346</v>
      </c>
      <c r="G520" s="43" t="s">
        <v>625</v>
      </c>
      <c r="H520" s="43">
        <v>60</v>
      </c>
      <c r="I520" s="43">
        <v>-56.197200000000002</v>
      </c>
      <c r="J520" s="28">
        <v>-3.256E-7</v>
      </c>
      <c r="K520" s="43" t="s">
        <v>1685</v>
      </c>
      <c r="L520" s="43" t="s">
        <v>65</v>
      </c>
      <c r="N520" s="43" t="s">
        <v>425</v>
      </c>
      <c r="O520" s="43">
        <v>284</v>
      </c>
      <c r="P520" s="43" t="s">
        <v>1345</v>
      </c>
      <c r="Q520" s="43" t="s">
        <v>621</v>
      </c>
      <c r="R520" s="43" t="s">
        <v>1346</v>
      </c>
      <c r="S520" s="43" t="s">
        <v>625</v>
      </c>
      <c r="T520" s="43">
        <v>10</v>
      </c>
      <c r="U520" s="43">
        <v>-56.198099999999997</v>
      </c>
      <c r="V520" s="28">
        <v>-3.256E-7</v>
      </c>
      <c r="W520" s="43" t="s">
        <v>1685</v>
      </c>
      <c r="X520" s="43" t="s">
        <v>65</v>
      </c>
    </row>
    <row r="521" spans="2:24" x14ac:dyDescent="0.2">
      <c r="B521" s="43" t="s">
        <v>425</v>
      </c>
      <c r="C521" s="43">
        <v>284</v>
      </c>
      <c r="D521" s="43" t="s">
        <v>1345</v>
      </c>
      <c r="E521" s="43" t="s">
        <v>106</v>
      </c>
      <c r="F521" s="43" t="s">
        <v>1347</v>
      </c>
      <c r="G521" s="43" t="s">
        <v>627</v>
      </c>
      <c r="H521" s="43">
        <v>60</v>
      </c>
      <c r="I521" s="43">
        <v>-63.018300000000004</v>
      </c>
      <c r="J521" s="28">
        <v>-3.6510000000000001E-7</v>
      </c>
      <c r="K521" s="43" t="s">
        <v>1685</v>
      </c>
      <c r="L521" s="43" t="s">
        <v>65</v>
      </c>
      <c r="N521" s="43" t="s">
        <v>425</v>
      </c>
      <c r="O521" s="43">
        <v>284</v>
      </c>
      <c r="P521" s="43" t="s">
        <v>1345</v>
      </c>
      <c r="Q521" s="43" t="s">
        <v>621</v>
      </c>
      <c r="R521" s="43" t="s">
        <v>1347</v>
      </c>
      <c r="S521" s="43" t="s">
        <v>627</v>
      </c>
      <c r="T521" s="43">
        <v>10</v>
      </c>
      <c r="U521" s="43">
        <v>-63.017299999999999</v>
      </c>
      <c r="V521" s="28">
        <v>-3.6510000000000001E-7</v>
      </c>
      <c r="W521" s="43" t="s">
        <v>1685</v>
      </c>
      <c r="X521" s="43" t="s">
        <v>65</v>
      </c>
    </row>
    <row r="522" spans="2:24" x14ac:dyDescent="0.2">
      <c r="B522" s="43" t="s">
        <v>425</v>
      </c>
      <c r="C522" s="43">
        <v>287</v>
      </c>
      <c r="D522" s="43" t="s">
        <v>1348</v>
      </c>
      <c r="E522" s="43" t="s">
        <v>106</v>
      </c>
      <c r="F522" s="43" t="s">
        <v>1349</v>
      </c>
      <c r="G522" s="43" t="s">
        <v>625</v>
      </c>
      <c r="H522" s="43">
        <v>60</v>
      </c>
      <c r="I522" s="43">
        <v>-58.662100000000002</v>
      </c>
      <c r="J522" s="28">
        <v>-3.6790000000000001E-7</v>
      </c>
      <c r="K522" s="43" t="s">
        <v>1685</v>
      </c>
      <c r="L522" s="43" t="s">
        <v>65</v>
      </c>
      <c r="N522" s="43" t="s">
        <v>425</v>
      </c>
      <c r="O522" s="43">
        <v>287</v>
      </c>
      <c r="P522" s="43" t="s">
        <v>1348</v>
      </c>
      <c r="Q522" s="43" t="s">
        <v>621</v>
      </c>
      <c r="R522" s="43" t="s">
        <v>1349</v>
      </c>
      <c r="S522" s="43" t="s">
        <v>625</v>
      </c>
      <c r="T522" s="43">
        <v>10</v>
      </c>
      <c r="U522" s="43">
        <v>-58.6631</v>
      </c>
      <c r="V522" s="28">
        <v>-3.6790000000000001E-7</v>
      </c>
      <c r="W522" s="43" t="s">
        <v>1685</v>
      </c>
      <c r="X522" s="43" t="s">
        <v>65</v>
      </c>
    </row>
    <row r="523" spans="2:24" x14ac:dyDescent="0.2">
      <c r="B523" s="43" t="s">
        <v>425</v>
      </c>
      <c r="C523" s="43">
        <v>287</v>
      </c>
      <c r="D523" s="43" t="s">
        <v>1348</v>
      </c>
      <c r="E523" s="43" t="s">
        <v>106</v>
      </c>
      <c r="F523" s="43" t="s">
        <v>1350</v>
      </c>
      <c r="G523" s="43" t="s">
        <v>627</v>
      </c>
      <c r="H523" s="43">
        <v>60</v>
      </c>
      <c r="I523" s="43">
        <v>-58.055399999999999</v>
      </c>
      <c r="J523" s="28">
        <v>-3.6409999999999998E-7</v>
      </c>
      <c r="K523" s="43" t="s">
        <v>1685</v>
      </c>
      <c r="L523" s="43" t="s">
        <v>65</v>
      </c>
      <c r="N523" s="43" t="s">
        <v>425</v>
      </c>
      <c r="O523" s="43">
        <v>287</v>
      </c>
      <c r="P523" s="43" t="s">
        <v>1348</v>
      </c>
      <c r="Q523" s="43" t="s">
        <v>621</v>
      </c>
      <c r="R523" s="43" t="s">
        <v>1350</v>
      </c>
      <c r="S523" s="43" t="s">
        <v>627</v>
      </c>
      <c r="T523" s="43">
        <v>10</v>
      </c>
      <c r="U523" s="43">
        <v>-58.054499999999997</v>
      </c>
      <c r="V523" s="28">
        <v>-3.6409999999999998E-7</v>
      </c>
      <c r="W523" s="43" t="s">
        <v>1685</v>
      </c>
      <c r="X523" s="43" t="s">
        <v>65</v>
      </c>
    </row>
    <row r="524" spans="2:24" x14ac:dyDescent="0.2">
      <c r="B524" s="43" t="s">
        <v>425</v>
      </c>
      <c r="C524" s="43">
        <v>290</v>
      </c>
      <c r="D524" s="43" t="s">
        <v>1351</v>
      </c>
      <c r="E524" s="43" t="s">
        <v>106</v>
      </c>
      <c r="F524" s="43" t="s">
        <v>1352</v>
      </c>
      <c r="G524" s="43" t="s">
        <v>625</v>
      </c>
      <c r="H524" s="43">
        <v>60</v>
      </c>
      <c r="I524" s="43">
        <v>-47.403500000000001</v>
      </c>
      <c r="J524" s="28">
        <v>-3.446E-7</v>
      </c>
      <c r="K524" s="43" t="s">
        <v>1685</v>
      </c>
      <c r="L524" s="43" t="s">
        <v>65</v>
      </c>
      <c r="N524" s="43" t="s">
        <v>425</v>
      </c>
      <c r="O524" s="43">
        <v>290</v>
      </c>
      <c r="P524" s="43" t="s">
        <v>1351</v>
      </c>
      <c r="Q524" s="43" t="s">
        <v>621</v>
      </c>
      <c r="R524" s="43" t="s">
        <v>1352</v>
      </c>
      <c r="S524" s="43" t="s">
        <v>625</v>
      </c>
      <c r="T524" s="43">
        <v>10</v>
      </c>
      <c r="U524" s="43">
        <v>-47.404800000000002</v>
      </c>
      <c r="V524" s="28">
        <v>-3.446E-7</v>
      </c>
      <c r="W524" s="43" t="s">
        <v>1685</v>
      </c>
      <c r="X524" s="43" t="s">
        <v>65</v>
      </c>
    </row>
    <row r="525" spans="2:24" x14ac:dyDescent="0.2">
      <c r="B525" s="43" t="s">
        <v>425</v>
      </c>
      <c r="C525" s="43">
        <v>290</v>
      </c>
      <c r="D525" s="43" t="s">
        <v>1351</v>
      </c>
      <c r="E525" s="43" t="s">
        <v>106</v>
      </c>
      <c r="F525" s="43" t="s">
        <v>1353</v>
      </c>
      <c r="G525" s="43" t="s">
        <v>627</v>
      </c>
      <c r="H525" s="43">
        <v>60</v>
      </c>
      <c r="I525" s="43">
        <v>-51.680300000000003</v>
      </c>
      <c r="J525" s="28">
        <v>-3.7570000000000001E-7</v>
      </c>
      <c r="K525" s="43" t="s">
        <v>1685</v>
      </c>
      <c r="L525" s="43" t="s">
        <v>65</v>
      </c>
      <c r="N525" s="43" t="s">
        <v>425</v>
      </c>
      <c r="O525" s="43">
        <v>290</v>
      </c>
      <c r="P525" s="43" t="s">
        <v>1351</v>
      </c>
      <c r="Q525" s="43" t="s">
        <v>621</v>
      </c>
      <c r="R525" s="43" t="s">
        <v>1353</v>
      </c>
      <c r="S525" s="43" t="s">
        <v>627</v>
      </c>
      <c r="T525" s="43">
        <v>10</v>
      </c>
      <c r="U525" s="43">
        <v>-51.68</v>
      </c>
      <c r="V525" s="28">
        <v>-3.7570000000000001E-7</v>
      </c>
      <c r="W525" s="43" t="s">
        <v>1685</v>
      </c>
      <c r="X525" s="43" t="s">
        <v>65</v>
      </c>
    </row>
    <row r="526" spans="2:24" x14ac:dyDescent="0.2">
      <c r="B526" s="43" t="s">
        <v>425</v>
      </c>
      <c r="C526" s="43">
        <v>306</v>
      </c>
      <c r="D526" s="43" t="s">
        <v>1354</v>
      </c>
      <c r="E526" s="43" t="s">
        <v>106</v>
      </c>
      <c r="F526" s="43" t="s">
        <v>1355</v>
      </c>
      <c r="G526" s="43" t="s">
        <v>625</v>
      </c>
      <c r="H526" s="43">
        <v>60</v>
      </c>
      <c r="I526" s="43">
        <v>25.991700000000002</v>
      </c>
      <c r="J526" s="28">
        <v>1.6540000000000001E-7</v>
      </c>
      <c r="K526" s="43" t="s">
        <v>1685</v>
      </c>
      <c r="L526" s="43" t="s">
        <v>65</v>
      </c>
      <c r="N526" s="43" t="s">
        <v>425</v>
      </c>
      <c r="O526" s="43">
        <v>306</v>
      </c>
      <c r="P526" s="43" t="s">
        <v>1354</v>
      </c>
      <c r="Q526" s="43" t="s">
        <v>621</v>
      </c>
      <c r="R526" s="43" t="s">
        <v>1355</v>
      </c>
      <c r="S526" s="43" t="s">
        <v>625</v>
      </c>
      <c r="T526" s="43">
        <v>10</v>
      </c>
      <c r="U526" s="43">
        <v>25.997</v>
      </c>
      <c r="V526" s="28">
        <v>1.6540000000000001E-7</v>
      </c>
      <c r="W526" s="43" t="s">
        <v>1685</v>
      </c>
      <c r="X526" s="43" t="s">
        <v>65</v>
      </c>
    </row>
    <row r="527" spans="2:24" x14ac:dyDescent="0.2">
      <c r="B527" s="43" t="s">
        <v>425</v>
      </c>
      <c r="C527" s="43">
        <v>306</v>
      </c>
      <c r="D527" s="43" t="s">
        <v>1354</v>
      </c>
      <c r="E527" s="43" t="s">
        <v>106</v>
      </c>
      <c r="F527" s="43" t="s">
        <v>1356</v>
      </c>
      <c r="G527" s="43" t="s">
        <v>627</v>
      </c>
      <c r="H527" s="43">
        <v>60</v>
      </c>
      <c r="I527" s="43">
        <v>-60.880400000000002</v>
      </c>
      <c r="J527" s="28">
        <v>-3.8739999999999999E-7</v>
      </c>
      <c r="K527" s="43" t="s">
        <v>1685</v>
      </c>
      <c r="L527" s="43" t="s">
        <v>65</v>
      </c>
      <c r="N527" s="43" t="s">
        <v>425</v>
      </c>
      <c r="O527" s="43">
        <v>306</v>
      </c>
      <c r="P527" s="43" t="s">
        <v>1354</v>
      </c>
      <c r="Q527" s="43" t="s">
        <v>621</v>
      </c>
      <c r="R527" s="43" t="s">
        <v>1356</v>
      </c>
      <c r="S527" s="43" t="s">
        <v>627</v>
      </c>
      <c r="T527" s="43">
        <v>10</v>
      </c>
      <c r="U527" s="43">
        <v>-60.885599999999997</v>
      </c>
      <c r="V527" s="28">
        <v>-3.8739999999999999E-7</v>
      </c>
      <c r="W527" s="43" t="s">
        <v>1685</v>
      </c>
      <c r="X527" s="43" t="s">
        <v>65</v>
      </c>
    </row>
    <row r="528" spans="2:24" x14ac:dyDescent="0.2">
      <c r="B528" s="43" t="s">
        <v>425</v>
      </c>
      <c r="C528" s="43">
        <v>307</v>
      </c>
      <c r="D528" s="43" t="s">
        <v>1357</v>
      </c>
      <c r="E528" s="43" t="s">
        <v>106</v>
      </c>
      <c r="F528" s="43" t="s">
        <v>1358</v>
      </c>
      <c r="G528" s="43" t="s">
        <v>625</v>
      </c>
      <c r="H528" s="43">
        <v>60</v>
      </c>
      <c r="I528" s="43">
        <v>27.333300000000001</v>
      </c>
      <c r="J528" s="28">
        <v>1.7140000000000001E-7</v>
      </c>
      <c r="K528" s="43" t="s">
        <v>1685</v>
      </c>
      <c r="L528" s="43" t="s">
        <v>65</v>
      </c>
      <c r="N528" s="43" t="s">
        <v>425</v>
      </c>
      <c r="O528" s="43">
        <v>307</v>
      </c>
      <c r="P528" s="43" t="s">
        <v>1357</v>
      </c>
      <c r="Q528" s="43" t="s">
        <v>621</v>
      </c>
      <c r="R528" s="43" t="s">
        <v>1358</v>
      </c>
      <c r="S528" s="43" t="s">
        <v>625</v>
      </c>
      <c r="T528" s="43">
        <v>10</v>
      </c>
      <c r="U528" s="43">
        <v>27.3385</v>
      </c>
      <c r="V528" s="28">
        <v>1.7140000000000001E-7</v>
      </c>
      <c r="W528" s="43" t="s">
        <v>1685</v>
      </c>
      <c r="X528" s="43" t="s">
        <v>65</v>
      </c>
    </row>
    <row r="529" spans="2:24" x14ac:dyDescent="0.2">
      <c r="B529" s="43" t="s">
        <v>425</v>
      </c>
      <c r="C529" s="43">
        <v>307</v>
      </c>
      <c r="D529" s="43" t="s">
        <v>1357</v>
      </c>
      <c r="E529" s="43" t="s">
        <v>106</v>
      </c>
      <c r="F529" s="43" t="s">
        <v>1359</v>
      </c>
      <c r="G529" s="43" t="s">
        <v>627</v>
      </c>
      <c r="H529" s="43">
        <v>60</v>
      </c>
      <c r="I529" s="43">
        <v>-59.014699999999998</v>
      </c>
      <c r="J529" s="28">
        <v>-3.7E-7</v>
      </c>
      <c r="K529" s="43" t="s">
        <v>1685</v>
      </c>
      <c r="L529" s="43" t="s">
        <v>65</v>
      </c>
      <c r="N529" s="43" t="s">
        <v>425</v>
      </c>
      <c r="O529" s="43">
        <v>307</v>
      </c>
      <c r="P529" s="43" t="s">
        <v>1357</v>
      </c>
      <c r="Q529" s="43" t="s">
        <v>621</v>
      </c>
      <c r="R529" s="43" t="s">
        <v>1359</v>
      </c>
      <c r="S529" s="43" t="s">
        <v>627</v>
      </c>
      <c r="T529" s="43">
        <v>10</v>
      </c>
      <c r="U529" s="43">
        <v>-59.019799999999996</v>
      </c>
      <c r="V529" s="28">
        <v>-3.7E-7</v>
      </c>
      <c r="W529" s="43" t="s">
        <v>1685</v>
      </c>
      <c r="X529" s="43" t="s">
        <v>65</v>
      </c>
    </row>
    <row r="530" spans="2:24" x14ac:dyDescent="0.2">
      <c r="B530" s="43" t="s">
        <v>425</v>
      </c>
      <c r="C530" s="43">
        <v>308</v>
      </c>
      <c r="D530" s="43" t="s">
        <v>1357</v>
      </c>
      <c r="E530" s="43" t="s">
        <v>106</v>
      </c>
      <c r="F530" s="43" t="s">
        <v>1360</v>
      </c>
      <c r="G530" s="43" t="s">
        <v>625</v>
      </c>
      <c r="H530" s="43">
        <v>60</v>
      </c>
      <c r="I530" s="43">
        <v>28.266500000000001</v>
      </c>
      <c r="J530" s="28">
        <v>1.7459999999999999E-7</v>
      </c>
      <c r="K530" s="43" t="s">
        <v>1685</v>
      </c>
      <c r="L530" s="43" t="s">
        <v>65</v>
      </c>
      <c r="N530" s="43" t="s">
        <v>425</v>
      </c>
      <c r="O530" s="43">
        <v>308</v>
      </c>
      <c r="P530" s="43" t="s">
        <v>1357</v>
      </c>
      <c r="Q530" s="43" t="s">
        <v>621</v>
      </c>
      <c r="R530" s="43" t="s">
        <v>1360</v>
      </c>
      <c r="S530" s="43" t="s">
        <v>625</v>
      </c>
      <c r="T530" s="43">
        <v>10</v>
      </c>
      <c r="U530" s="43">
        <v>28.271599999999999</v>
      </c>
      <c r="V530" s="28">
        <v>1.7459999999999999E-7</v>
      </c>
      <c r="W530" s="43" t="s">
        <v>1685</v>
      </c>
      <c r="X530" s="43" t="s">
        <v>65</v>
      </c>
    </row>
    <row r="531" spans="2:24" x14ac:dyDescent="0.2">
      <c r="B531" s="43" t="s">
        <v>425</v>
      </c>
      <c r="C531" s="43">
        <v>308</v>
      </c>
      <c r="D531" s="43" t="s">
        <v>1357</v>
      </c>
      <c r="E531" s="43" t="s">
        <v>106</v>
      </c>
      <c r="F531" s="43" t="s">
        <v>1361</v>
      </c>
      <c r="G531" s="43" t="s">
        <v>627</v>
      </c>
      <c r="H531" s="43">
        <v>60</v>
      </c>
      <c r="I531" s="43">
        <v>-59.088200000000001</v>
      </c>
      <c r="J531" s="28">
        <v>-3.6489999999999999E-7</v>
      </c>
      <c r="K531" s="43" t="s">
        <v>1685</v>
      </c>
      <c r="L531" s="43" t="s">
        <v>65</v>
      </c>
      <c r="N531" s="43" t="s">
        <v>425</v>
      </c>
      <c r="O531" s="43">
        <v>308</v>
      </c>
      <c r="P531" s="43" t="s">
        <v>1357</v>
      </c>
      <c r="Q531" s="43" t="s">
        <v>621</v>
      </c>
      <c r="R531" s="43" t="s">
        <v>1361</v>
      </c>
      <c r="S531" s="43" t="s">
        <v>627</v>
      </c>
      <c r="T531" s="43">
        <v>10</v>
      </c>
      <c r="U531" s="43">
        <v>-59.093299999999999</v>
      </c>
      <c r="V531" s="28">
        <v>-3.6489999999999999E-7</v>
      </c>
      <c r="W531" s="43" t="s">
        <v>1685</v>
      </c>
      <c r="X531" s="43" t="s">
        <v>65</v>
      </c>
    </row>
    <row r="532" spans="2:24" x14ac:dyDescent="0.2">
      <c r="B532" s="43" t="s">
        <v>425</v>
      </c>
      <c r="C532" s="43">
        <v>309</v>
      </c>
      <c r="D532" s="43" t="s">
        <v>1357</v>
      </c>
      <c r="E532" s="43" t="s">
        <v>106</v>
      </c>
      <c r="F532" s="43" t="s">
        <v>1362</v>
      </c>
      <c r="G532" s="43" t="s">
        <v>625</v>
      </c>
      <c r="H532" s="43">
        <v>60</v>
      </c>
      <c r="I532" s="43">
        <v>28.162099999999999</v>
      </c>
      <c r="J532" s="28">
        <v>1.765E-7</v>
      </c>
      <c r="K532" s="43" t="s">
        <v>1685</v>
      </c>
      <c r="L532" s="43" t="s">
        <v>65</v>
      </c>
      <c r="N532" s="43" t="s">
        <v>425</v>
      </c>
      <c r="O532" s="43">
        <v>309</v>
      </c>
      <c r="P532" s="43" t="s">
        <v>1357</v>
      </c>
      <c r="Q532" s="43" t="s">
        <v>621</v>
      </c>
      <c r="R532" s="43" t="s">
        <v>1362</v>
      </c>
      <c r="S532" s="43" t="s">
        <v>625</v>
      </c>
      <c r="T532" s="43">
        <v>10</v>
      </c>
      <c r="U532" s="43">
        <v>28.167200000000001</v>
      </c>
      <c r="V532" s="28">
        <v>1.7660000000000001E-7</v>
      </c>
      <c r="W532" s="43" t="s">
        <v>1685</v>
      </c>
      <c r="X532" s="43" t="s">
        <v>65</v>
      </c>
    </row>
    <row r="533" spans="2:24" x14ac:dyDescent="0.2">
      <c r="B533" s="43" t="s">
        <v>425</v>
      </c>
      <c r="C533" s="43">
        <v>309</v>
      </c>
      <c r="D533" s="43" t="s">
        <v>1357</v>
      </c>
      <c r="E533" s="43" t="s">
        <v>106</v>
      </c>
      <c r="F533" s="43" t="s">
        <v>1363</v>
      </c>
      <c r="G533" s="43" t="s">
        <v>627</v>
      </c>
      <c r="H533" s="43">
        <v>60</v>
      </c>
      <c r="I533" s="43">
        <v>-62.184600000000003</v>
      </c>
      <c r="J533" s="28">
        <v>-3.8980000000000001E-7</v>
      </c>
      <c r="K533" s="43" t="s">
        <v>1685</v>
      </c>
      <c r="L533" s="43" t="s">
        <v>65</v>
      </c>
      <c r="N533" s="43" t="s">
        <v>425</v>
      </c>
      <c r="O533" s="43">
        <v>309</v>
      </c>
      <c r="P533" s="43" t="s">
        <v>1357</v>
      </c>
      <c r="Q533" s="43" t="s">
        <v>621</v>
      </c>
      <c r="R533" s="43" t="s">
        <v>1363</v>
      </c>
      <c r="S533" s="43" t="s">
        <v>627</v>
      </c>
      <c r="T533" s="43">
        <v>10</v>
      </c>
      <c r="U533" s="43">
        <v>-62.189799999999998</v>
      </c>
      <c r="V533" s="28">
        <v>-3.8990000000000002E-7</v>
      </c>
      <c r="W533" s="43" t="s">
        <v>1685</v>
      </c>
      <c r="X533" s="43" t="s">
        <v>65</v>
      </c>
    </row>
    <row r="534" spans="2:24" x14ac:dyDescent="0.2">
      <c r="B534" s="43" t="s">
        <v>425</v>
      </c>
      <c r="C534" s="43">
        <v>310</v>
      </c>
      <c r="D534" s="43" t="s">
        <v>1364</v>
      </c>
      <c r="E534" s="43" t="s">
        <v>106</v>
      </c>
      <c r="F534" s="43" t="s">
        <v>1365</v>
      </c>
      <c r="G534" s="43" t="s">
        <v>625</v>
      </c>
      <c r="H534" s="43">
        <v>60</v>
      </c>
      <c r="I534" s="43">
        <v>27.564699999999998</v>
      </c>
      <c r="J534" s="28">
        <v>1.754E-7</v>
      </c>
      <c r="K534" s="43" t="s">
        <v>1685</v>
      </c>
      <c r="L534" s="43" t="s">
        <v>65</v>
      </c>
      <c r="N534" s="43" t="s">
        <v>425</v>
      </c>
      <c r="O534" s="43">
        <v>310</v>
      </c>
      <c r="P534" s="43" t="s">
        <v>1364</v>
      </c>
      <c r="Q534" s="43" t="s">
        <v>621</v>
      </c>
      <c r="R534" s="43" t="s">
        <v>1365</v>
      </c>
      <c r="S534" s="43" t="s">
        <v>625</v>
      </c>
      <c r="T534" s="43">
        <v>10</v>
      </c>
      <c r="U534" s="43">
        <v>27.569900000000001</v>
      </c>
      <c r="V534" s="28">
        <v>1.754E-7</v>
      </c>
      <c r="W534" s="43" t="s">
        <v>1685</v>
      </c>
      <c r="X534" s="43" t="s">
        <v>65</v>
      </c>
    </row>
    <row r="535" spans="2:24" x14ac:dyDescent="0.2">
      <c r="B535" s="43" t="s">
        <v>425</v>
      </c>
      <c r="C535" s="43">
        <v>310</v>
      </c>
      <c r="D535" s="43" t="s">
        <v>1364</v>
      </c>
      <c r="E535" s="43" t="s">
        <v>106</v>
      </c>
      <c r="F535" s="43" t="s">
        <v>1366</v>
      </c>
      <c r="G535" s="43" t="s">
        <v>627</v>
      </c>
      <c r="H535" s="43">
        <v>60</v>
      </c>
      <c r="I535" s="43">
        <v>-62.570399999999999</v>
      </c>
      <c r="J535" s="28">
        <v>-3.981E-7</v>
      </c>
      <c r="K535" s="43" t="s">
        <v>1685</v>
      </c>
      <c r="L535" s="43" t="s">
        <v>65</v>
      </c>
      <c r="N535" s="43" t="s">
        <v>425</v>
      </c>
      <c r="O535" s="43">
        <v>310</v>
      </c>
      <c r="P535" s="43" t="s">
        <v>1364</v>
      </c>
      <c r="Q535" s="43" t="s">
        <v>621</v>
      </c>
      <c r="R535" s="43" t="s">
        <v>1366</v>
      </c>
      <c r="S535" s="43" t="s">
        <v>627</v>
      </c>
      <c r="T535" s="43">
        <v>10</v>
      </c>
      <c r="U535" s="43">
        <v>-62.575600000000001</v>
      </c>
      <c r="V535" s="28">
        <v>-3.981E-7</v>
      </c>
      <c r="W535" s="43" t="s">
        <v>1685</v>
      </c>
      <c r="X535" s="43" t="s">
        <v>65</v>
      </c>
    </row>
    <row r="536" spans="2:24" x14ac:dyDescent="0.2">
      <c r="B536" s="43" t="s">
        <v>474</v>
      </c>
      <c r="C536" s="43">
        <v>105</v>
      </c>
      <c r="D536" s="43" t="s">
        <v>1367</v>
      </c>
      <c r="E536" s="43" t="s">
        <v>106</v>
      </c>
      <c r="F536" s="43" t="s">
        <v>1368</v>
      </c>
      <c r="G536" s="43" t="s">
        <v>625</v>
      </c>
      <c r="H536" s="43">
        <v>60</v>
      </c>
      <c r="I536" s="43">
        <v>24.756</v>
      </c>
      <c r="J536" s="28">
        <v>1.575E-7</v>
      </c>
      <c r="K536" s="43" t="s">
        <v>1685</v>
      </c>
      <c r="L536" s="43" t="s">
        <v>65</v>
      </c>
      <c r="N536" s="43" t="s">
        <v>474</v>
      </c>
      <c r="O536" s="43">
        <v>105</v>
      </c>
      <c r="P536" s="43" t="s">
        <v>1367</v>
      </c>
      <c r="Q536" s="43" t="s">
        <v>621</v>
      </c>
      <c r="R536" s="43" t="s">
        <v>1368</v>
      </c>
      <c r="S536" s="43" t="s">
        <v>625</v>
      </c>
      <c r="T536" s="43">
        <v>10</v>
      </c>
      <c r="U536" s="43">
        <v>24.765499999999999</v>
      </c>
      <c r="V536" s="28">
        <v>1.5760000000000001E-7</v>
      </c>
      <c r="W536" s="43" t="s">
        <v>1685</v>
      </c>
      <c r="X536" s="43" t="s">
        <v>65</v>
      </c>
    </row>
    <row r="537" spans="2:24" x14ac:dyDescent="0.2">
      <c r="B537" s="43" t="s">
        <v>474</v>
      </c>
      <c r="C537" s="43">
        <v>105</v>
      </c>
      <c r="D537" s="43" t="s">
        <v>1367</v>
      </c>
      <c r="E537" s="43" t="s">
        <v>106</v>
      </c>
      <c r="F537" s="43" t="s">
        <v>1369</v>
      </c>
      <c r="G537" s="43" t="s">
        <v>627</v>
      </c>
      <c r="H537" s="43">
        <v>60</v>
      </c>
      <c r="I537" s="43">
        <v>-59.638500000000001</v>
      </c>
      <c r="J537" s="28">
        <v>-3.7949999999999998E-7</v>
      </c>
      <c r="K537" s="43" t="s">
        <v>1685</v>
      </c>
      <c r="L537" s="43" t="s">
        <v>65</v>
      </c>
      <c r="N537" s="43" t="s">
        <v>474</v>
      </c>
      <c r="O537" s="43">
        <v>105</v>
      </c>
      <c r="P537" s="43" t="s">
        <v>1367</v>
      </c>
      <c r="Q537" s="43" t="s">
        <v>621</v>
      </c>
      <c r="R537" s="43" t="s">
        <v>1369</v>
      </c>
      <c r="S537" s="43" t="s">
        <v>627</v>
      </c>
      <c r="T537" s="43">
        <v>10</v>
      </c>
      <c r="U537" s="43">
        <v>-59.648000000000003</v>
      </c>
      <c r="V537" s="28">
        <v>-3.7949999999999998E-7</v>
      </c>
      <c r="W537" s="43" t="s">
        <v>1685</v>
      </c>
      <c r="X537" s="43" t="s">
        <v>65</v>
      </c>
    </row>
    <row r="538" spans="2:24" x14ac:dyDescent="0.2">
      <c r="B538" s="43" t="s">
        <v>474</v>
      </c>
      <c r="C538" s="43">
        <v>106</v>
      </c>
      <c r="D538" s="43" t="s">
        <v>1370</v>
      </c>
      <c r="E538" s="43" t="s">
        <v>106</v>
      </c>
      <c r="F538" s="43" t="s">
        <v>1371</v>
      </c>
      <c r="G538" s="43" t="s">
        <v>625</v>
      </c>
      <c r="H538" s="43">
        <v>60</v>
      </c>
      <c r="I538" s="43">
        <v>25.7088</v>
      </c>
      <c r="J538" s="28">
        <v>1.6119999999999999E-7</v>
      </c>
      <c r="K538" s="43" t="s">
        <v>1685</v>
      </c>
      <c r="L538" s="43" t="s">
        <v>65</v>
      </c>
      <c r="N538" s="43" t="s">
        <v>474</v>
      </c>
      <c r="O538" s="43">
        <v>106</v>
      </c>
      <c r="P538" s="43" t="s">
        <v>1370</v>
      </c>
      <c r="Q538" s="43" t="s">
        <v>621</v>
      </c>
      <c r="R538" s="43" t="s">
        <v>1371</v>
      </c>
      <c r="S538" s="43" t="s">
        <v>625</v>
      </c>
      <c r="T538" s="43">
        <v>10</v>
      </c>
      <c r="U538" s="43">
        <v>25.718299999999999</v>
      </c>
      <c r="V538" s="28">
        <v>1.6119999999999999E-7</v>
      </c>
      <c r="W538" s="43" t="s">
        <v>1685</v>
      </c>
      <c r="X538" s="43" t="s">
        <v>65</v>
      </c>
    </row>
    <row r="539" spans="2:24" x14ac:dyDescent="0.2">
      <c r="B539" s="43" t="s">
        <v>474</v>
      </c>
      <c r="C539" s="43">
        <v>106</v>
      </c>
      <c r="D539" s="43" t="s">
        <v>1370</v>
      </c>
      <c r="E539" s="43" t="s">
        <v>106</v>
      </c>
      <c r="F539" s="43" t="s">
        <v>1372</v>
      </c>
      <c r="G539" s="43" t="s">
        <v>627</v>
      </c>
      <c r="H539" s="43">
        <v>60</v>
      </c>
      <c r="I539" s="43">
        <v>-57.497900000000001</v>
      </c>
      <c r="J539" s="28">
        <v>-3.6049999999999998E-7</v>
      </c>
      <c r="K539" s="43" t="s">
        <v>1685</v>
      </c>
      <c r="L539" s="43" t="s">
        <v>65</v>
      </c>
      <c r="N539" s="43" t="s">
        <v>474</v>
      </c>
      <c r="O539" s="43">
        <v>106</v>
      </c>
      <c r="P539" s="43" t="s">
        <v>1370</v>
      </c>
      <c r="Q539" s="43" t="s">
        <v>621</v>
      </c>
      <c r="R539" s="43" t="s">
        <v>1372</v>
      </c>
      <c r="S539" s="43" t="s">
        <v>627</v>
      </c>
      <c r="T539" s="43">
        <v>10</v>
      </c>
      <c r="U539" s="43">
        <v>-57.507100000000001</v>
      </c>
      <c r="V539" s="28">
        <v>-3.6049999999999998E-7</v>
      </c>
      <c r="W539" s="43" t="s">
        <v>1685</v>
      </c>
      <c r="X539" s="43" t="s">
        <v>65</v>
      </c>
    </row>
    <row r="540" spans="2:24" x14ac:dyDescent="0.2">
      <c r="B540" s="43" t="s">
        <v>474</v>
      </c>
      <c r="C540" s="43">
        <v>107</v>
      </c>
      <c r="D540" s="43" t="s">
        <v>1370</v>
      </c>
      <c r="E540" s="43" t="s">
        <v>106</v>
      </c>
      <c r="F540" s="43" t="s">
        <v>1373</v>
      </c>
      <c r="G540" s="43" t="s">
        <v>625</v>
      </c>
      <c r="H540" s="43">
        <v>60</v>
      </c>
      <c r="I540" s="43">
        <v>26.6221</v>
      </c>
      <c r="J540" s="28">
        <v>1.6439999999999999E-7</v>
      </c>
      <c r="K540" s="43" t="s">
        <v>1685</v>
      </c>
      <c r="L540" s="43" t="s">
        <v>65</v>
      </c>
      <c r="N540" s="43" t="s">
        <v>474</v>
      </c>
      <c r="O540" s="43">
        <v>107</v>
      </c>
      <c r="P540" s="43" t="s">
        <v>1370</v>
      </c>
      <c r="Q540" s="43" t="s">
        <v>621</v>
      </c>
      <c r="R540" s="43" t="s">
        <v>1373</v>
      </c>
      <c r="S540" s="43" t="s">
        <v>625</v>
      </c>
      <c r="T540" s="43">
        <v>10</v>
      </c>
      <c r="U540" s="43">
        <v>26.6313</v>
      </c>
      <c r="V540" s="28">
        <v>1.645E-7</v>
      </c>
      <c r="W540" s="43" t="s">
        <v>1685</v>
      </c>
      <c r="X540" s="43" t="s">
        <v>65</v>
      </c>
    </row>
    <row r="541" spans="2:24" x14ac:dyDescent="0.2">
      <c r="B541" s="43" t="s">
        <v>474</v>
      </c>
      <c r="C541" s="43">
        <v>107</v>
      </c>
      <c r="D541" s="43" t="s">
        <v>1370</v>
      </c>
      <c r="E541" s="43" t="s">
        <v>106</v>
      </c>
      <c r="F541" s="43" t="s">
        <v>1374</v>
      </c>
      <c r="G541" s="43" t="s">
        <v>627</v>
      </c>
      <c r="H541" s="43">
        <v>60</v>
      </c>
      <c r="I541" s="43">
        <v>-57.595300000000002</v>
      </c>
      <c r="J541" s="28">
        <v>-3.5569999999999999E-7</v>
      </c>
      <c r="K541" s="43" t="s">
        <v>1685</v>
      </c>
      <c r="L541" s="43" t="s">
        <v>65</v>
      </c>
      <c r="N541" s="43" t="s">
        <v>474</v>
      </c>
      <c r="O541" s="43">
        <v>107</v>
      </c>
      <c r="P541" s="43" t="s">
        <v>1370</v>
      </c>
      <c r="Q541" s="43" t="s">
        <v>621</v>
      </c>
      <c r="R541" s="43" t="s">
        <v>1374</v>
      </c>
      <c r="S541" s="43" t="s">
        <v>627</v>
      </c>
      <c r="T541" s="43">
        <v>10</v>
      </c>
      <c r="U541" s="43">
        <v>-57.604599999999998</v>
      </c>
      <c r="V541" s="28">
        <v>-3.5569999999999999E-7</v>
      </c>
      <c r="W541" s="43" t="s">
        <v>1685</v>
      </c>
      <c r="X541" s="43" t="s">
        <v>65</v>
      </c>
    </row>
    <row r="542" spans="2:24" x14ac:dyDescent="0.2">
      <c r="B542" s="43" t="s">
        <v>474</v>
      </c>
      <c r="C542" s="43">
        <v>108</v>
      </c>
      <c r="D542" s="43" t="s">
        <v>1370</v>
      </c>
      <c r="E542" s="43" t="s">
        <v>106</v>
      </c>
      <c r="F542" s="43" t="s">
        <v>1375</v>
      </c>
      <c r="G542" s="43" t="s">
        <v>625</v>
      </c>
      <c r="H542" s="43">
        <v>60</v>
      </c>
      <c r="I542" s="43">
        <v>26.5428</v>
      </c>
      <c r="J542" s="28">
        <v>1.6640000000000001E-7</v>
      </c>
      <c r="K542" s="43" t="s">
        <v>1685</v>
      </c>
      <c r="L542" s="43" t="s">
        <v>65</v>
      </c>
      <c r="N542" s="43" t="s">
        <v>474</v>
      </c>
      <c r="O542" s="43">
        <v>108</v>
      </c>
      <c r="P542" s="43" t="s">
        <v>1370</v>
      </c>
      <c r="Q542" s="43" t="s">
        <v>621</v>
      </c>
      <c r="R542" s="43" t="s">
        <v>1375</v>
      </c>
      <c r="S542" s="43" t="s">
        <v>625</v>
      </c>
      <c r="T542" s="43">
        <v>10</v>
      </c>
      <c r="U542" s="43">
        <v>26.552</v>
      </c>
      <c r="V542" s="28">
        <v>1.6649999999999999E-7</v>
      </c>
      <c r="W542" s="43" t="s">
        <v>1685</v>
      </c>
      <c r="X542" s="43" t="s">
        <v>65</v>
      </c>
    </row>
    <row r="543" spans="2:24" x14ac:dyDescent="0.2">
      <c r="B543" s="43" t="s">
        <v>474</v>
      </c>
      <c r="C543" s="43">
        <v>108</v>
      </c>
      <c r="D543" s="43" t="s">
        <v>1370</v>
      </c>
      <c r="E543" s="43" t="s">
        <v>106</v>
      </c>
      <c r="F543" s="43" t="s">
        <v>1376</v>
      </c>
      <c r="G543" s="43" t="s">
        <v>627</v>
      </c>
      <c r="H543" s="43">
        <v>60</v>
      </c>
      <c r="I543" s="43">
        <v>-60.592500000000001</v>
      </c>
      <c r="J543" s="28">
        <v>-3.7990000000000001E-7</v>
      </c>
      <c r="K543" s="43" t="s">
        <v>1685</v>
      </c>
      <c r="L543" s="43" t="s">
        <v>65</v>
      </c>
      <c r="N543" s="43" t="s">
        <v>474</v>
      </c>
      <c r="O543" s="43">
        <v>108</v>
      </c>
      <c r="P543" s="43" t="s">
        <v>1370</v>
      </c>
      <c r="Q543" s="43" t="s">
        <v>621</v>
      </c>
      <c r="R543" s="43" t="s">
        <v>1376</v>
      </c>
      <c r="S543" s="43" t="s">
        <v>627</v>
      </c>
      <c r="T543" s="43">
        <v>10</v>
      </c>
      <c r="U543" s="43">
        <v>-60.601999999999997</v>
      </c>
      <c r="V543" s="28">
        <v>-3.7990000000000001E-7</v>
      </c>
      <c r="W543" s="43" t="s">
        <v>1685</v>
      </c>
      <c r="X543" s="43" t="s">
        <v>65</v>
      </c>
    </row>
    <row r="544" spans="2:24" x14ac:dyDescent="0.2">
      <c r="B544" s="43" t="s">
        <v>474</v>
      </c>
      <c r="C544" s="43">
        <v>109</v>
      </c>
      <c r="D544" s="43" t="s">
        <v>1377</v>
      </c>
      <c r="E544" s="43" t="s">
        <v>106</v>
      </c>
      <c r="F544" s="43" t="s">
        <v>1378</v>
      </c>
      <c r="G544" s="43" t="s">
        <v>625</v>
      </c>
      <c r="H544" s="43">
        <v>60</v>
      </c>
      <c r="I544" s="43">
        <v>25.864899999999999</v>
      </c>
      <c r="J544" s="28">
        <v>1.646E-7</v>
      </c>
      <c r="K544" s="43" t="s">
        <v>1685</v>
      </c>
      <c r="L544" s="43" t="s">
        <v>65</v>
      </c>
      <c r="N544" s="43" t="s">
        <v>474</v>
      </c>
      <c r="O544" s="43">
        <v>109</v>
      </c>
      <c r="P544" s="43" t="s">
        <v>1377</v>
      </c>
      <c r="Q544" s="43" t="s">
        <v>621</v>
      </c>
      <c r="R544" s="43" t="s">
        <v>1378</v>
      </c>
      <c r="S544" s="43" t="s">
        <v>625</v>
      </c>
      <c r="T544" s="43">
        <v>10</v>
      </c>
      <c r="U544" s="43">
        <v>25.874400000000001</v>
      </c>
      <c r="V544" s="28">
        <v>1.646E-7</v>
      </c>
      <c r="W544" s="43" t="s">
        <v>1685</v>
      </c>
      <c r="X544" s="43" t="s">
        <v>65</v>
      </c>
    </row>
    <row r="545" spans="2:24" x14ac:dyDescent="0.2">
      <c r="B545" s="43" t="s">
        <v>474</v>
      </c>
      <c r="C545" s="43">
        <v>109</v>
      </c>
      <c r="D545" s="43" t="s">
        <v>1377</v>
      </c>
      <c r="E545" s="43" t="s">
        <v>106</v>
      </c>
      <c r="F545" s="43" t="s">
        <v>1379</v>
      </c>
      <c r="G545" s="43" t="s">
        <v>627</v>
      </c>
      <c r="H545" s="43">
        <v>60</v>
      </c>
      <c r="I545" s="43">
        <v>-60.916200000000003</v>
      </c>
      <c r="J545" s="28">
        <v>-3.876E-7</v>
      </c>
      <c r="K545" s="43" t="s">
        <v>1685</v>
      </c>
      <c r="L545" s="43" t="s">
        <v>65</v>
      </c>
      <c r="N545" s="43" t="s">
        <v>474</v>
      </c>
      <c r="O545" s="43">
        <v>109</v>
      </c>
      <c r="P545" s="43" t="s">
        <v>1377</v>
      </c>
      <c r="Q545" s="43" t="s">
        <v>621</v>
      </c>
      <c r="R545" s="43" t="s">
        <v>1379</v>
      </c>
      <c r="S545" s="43" t="s">
        <v>627</v>
      </c>
      <c r="T545" s="43">
        <v>10</v>
      </c>
      <c r="U545" s="43">
        <v>-60.925699999999999</v>
      </c>
      <c r="V545" s="28">
        <v>-3.876E-7</v>
      </c>
      <c r="W545" s="43" t="s">
        <v>1685</v>
      </c>
      <c r="X545" s="43" t="s">
        <v>65</v>
      </c>
    </row>
    <row r="546" spans="2:24" x14ac:dyDescent="0.2">
      <c r="B546" s="43" t="s">
        <v>474</v>
      </c>
      <c r="C546" s="43">
        <v>87</v>
      </c>
      <c r="D546" s="43" t="s">
        <v>1380</v>
      </c>
      <c r="E546" s="43" t="s">
        <v>106</v>
      </c>
      <c r="F546" s="43" t="s">
        <v>1381</v>
      </c>
      <c r="G546" s="43" t="s">
        <v>625</v>
      </c>
      <c r="H546" s="43">
        <v>60</v>
      </c>
      <c r="I546" s="43">
        <v>-43.659700000000001</v>
      </c>
      <c r="J546" s="28">
        <v>-3.3439999999999998E-7</v>
      </c>
      <c r="K546" s="43" t="s">
        <v>1685</v>
      </c>
      <c r="L546" s="43" t="s">
        <v>65</v>
      </c>
      <c r="N546" s="43" t="s">
        <v>474</v>
      </c>
      <c r="O546" s="43">
        <v>87</v>
      </c>
      <c r="P546" s="43" t="s">
        <v>1380</v>
      </c>
      <c r="Q546" s="43" t="s">
        <v>621</v>
      </c>
      <c r="R546" s="43" t="s">
        <v>1381</v>
      </c>
      <c r="S546" s="43" t="s">
        <v>625</v>
      </c>
      <c r="T546" s="43">
        <v>10</v>
      </c>
      <c r="U546" s="43">
        <v>-43.659500000000001</v>
      </c>
      <c r="V546" s="28">
        <v>-3.3439999999999998E-7</v>
      </c>
      <c r="W546" s="43" t="s">
        <v>1685</v>
      </c>
      <c r="X546" s="43" t="s">
        <v>65</v>
      </c>
    </row>
    <row r="547" spans="2:24" x14ac:dyDescent="0.2">
      <c r="B547" s="43" t="s">
        <v>474</v>
      </c>
      <c r="C547" s="43">
        <v>87</v>
      </c>
      <c r="D547" s="43" t="s">
        <v>1380</v>
      </c>
      <c r="E547" s="43" t="s">
        <v>106</v>
      </c>
      <c r="F547" s="43" t="s">
        <v>1382</v>
      </c>
      <c r="G547" s="43" t="s">
        <v>627</v>
      </c>
      <c r="H547" s="43">
        <v>60</v>
      </c>
      <c r="I547" s="43">
        <v>-40.386400000000002</v>
      </c>
      <c r="J547" s="28">
        <v>-3.094E-7</v>
      </c>
      <c r="K547" s="43" t="s">
        <v>1685</v>
      </c>
      <c r="L547" s="43" t="s">
        <v>65</v>
      </c>
      <c r="N547" s="43" t="s">
        <v>474</v>
      </c>
      <c r="O547" s="43">
        <v>87</v>
      </c>
      <c r="P547" s="43" t="s">
        <v>1380</v>
      </c>
      <c r="Q547" s="43" t="s">
        <v>621</v>
      </c>
      <c r="R547" s="43" t="s">
        <v>1382</v>
      </c>
      <c r="S547" s="43" t="s">
        <v>627</v>
      </c>
      <c r="T547" s="43">
        <v>10</v>
      </c>
      <c r="U547" s="43">
        <v>-40.384999999999998</v>
      </c>
      <c r="V547" s="28">
        <v>-3.093E-7</v>
      </c>
      <c r="W547" s="43" t="s">
        <v>1685</v>
      </c>
      <c r="X547" s="43" t="s">
        <v>65</v>
      </c>
    </row>
    <row r="548" spans="2:24" x14ac:dyDescent="0.2">
      <c r="B548" s="43" t="s">
        <v>474</v>
      </c>
      <c r="C548" s="43">
        <v>90</v>
      </c>
      <c r="D548" s="43" t="s">
        <v>1383</v>
      </c>
      <c r="E548" s="43" t="s">
        <v>106</v>
      </c>
      <c r="F548" s="43" t="s">
        <v>1384</v>
      </c>
      <c r="G548" s="43" t="s">
        <v>625</v>
      </c>
      <c r="H548" s="43">
        <v>60</v>
      </c>
      <c r="I548" s="43">
        <v>-57.7014</v>
      </c>
      <c r="J548" s="28">
        <v>-3.6180000000000002E-7</v>
      </c>
      <c r="K548" s="43" t="s">
        <v>1685</v>
      </c>
      <c r="L548" s="43" t="s">
        <v>65</v>
      </c>
      <c r="N548" s="43" t="s">
        <v>474</v>
      </c>
      <c r="O548" s="43">
        <v>90</v>
      </c>
      <c r="P548" s="43" t="s">
        <v>1383</v>
      </c>
      <c r="Q548" s="43" t="s">
        <v>621</v>
      </c>
      <c r="R548" s="43" t="s">
        <v>1384</v>
      </c>
      <c r="S548" s="43" t="s">
        <v>625</v>
      </c>
      <c r="T548" s="43">
        <v>10</v>
      </c>
      <c r="U548" s="43">
        <v>-57.702199999999998</v>
      </c>
      <c r="V548" s="28">
        <v>-3.6189999999999998E-7</v>
      </c>
      <c r="W548" s="43" t="s">
        <v>1685</v>
      </c>
      <c r="X548" s="43" t="s">
        <v>65</v>
      </c>
    </row>
    <row r="549" spans="2:24" x14ac:dyDescent="0.2">
      <c r="B549" s="43" t="s">
        <v>474</v>
      </c>
      <c r="C549" s="43">
        <v>90</v>
      </c>
      <c r="D549" s="43" t="s">
        <v>1383</v>
      </c>
      <c r="E549" s="43" t="s">
        <v>106</v>
      </c>
      <c r="F549" s="43" t="s">
        <v>1385</v>
      </c>
      <c r="G549" s="43" t="s">
        <v>627</v>
      </c>
      <c r="H549" s="43">
        <v>60</v>
      </c>
      <c r="I549" s="43">
        <v>-59.128599999999999</v>
      </c>
      <c r="J549" s="28">
        <v>-3.7080000000000001E-7</v>
      </c>
      <c r="K549" s="43" t="s">
        <v>1685</v>
      </c>
      <c r="L549" s="43" t="s">
        <v>65</v>
      </c>
      <c r="N549" s="43" t="s">
        <v>474</v>
      </c>
      <c r="O549" s="43">
        <v>90</v>
      </c>
      <c r="P549" s="43" t="s">
        <v>1383</v>
      </c>
      <c r="Q549" s="43" t="s">
        <v>621</v>
      </c>
      <c r="R549" s="43" t="s">
        <v>1385</v>
      </c>
      <c r="S549" s="43" t="s">
        <v>627</v>
      </c>
      <c r="T549" s="43">
        <v>10</v>
      </c>
      <c r="U549" s="43">
        <v>-59.127800000000001</v>
      </c>
      <c r="V549" s="28">
        <v>-3.7080000000000001E-7</v>
      </c>
      <c r="W549" s="43" t="s">
        <v>1685</v>
      </c>
      <c r="X549" s="43" t="s">
        <v>65</v>
      </c>
    </row>
    <row r="550" spans="2:24" x14ac:dyDescent="0.2">
      <c r="B550" s="43" t="s">
        <v>474</v>
      </c>
      <c r="C550" s="43">
        <v>93</v>
      </c>
      <c r="D550" s="43" t="s">
        <v>1386</v>
      </c>
      <c r="E550" s="43" t="s">
        <v>106</v>
      </c>
      <c r="F550" s="43" t="s">
        <v>1387</v>
      </c>
      <c r="G550" s="43" t="s">
        <v>625</v>
      </c>
      <c r="H550" s="43">
        <v>60</v>
      </c>
      <c r="I550" s="43">
        <v>-61.378</v>
      </c>
      <c r="J550" s="28">
        <v>-3.8490000000000001E-7</v>
      </c>
      <c r="K550" s="43" t="s">
        <v>1685</v>
      </c>
      <c r="L550" s="43" t="s">
        <v>65</v>
      </c>
      <c r="N550" s="43" t="s">
        <v>474</v>
      </c>
      <c r="O550" s="43">
        <v>93</v>
      </c>
      <c r="P550" s="43" t="s">
        <v>1386</v>
      </c>
      <c r="Q550" s="43" t="s">
        <v>621</v>
      </c>
      <c r="R550" s="43" t="s">
        <v>1387</v>
      </c>
      <c r="S550" s="43" t="s">
        <v>625</v>
      </c>
      <c r="T550" s="43">
        <v>10</v>
      </c>
      <c r="U550" s="43">
        <v>-61.378799999999998</v>
      </c>
      <c r="V550" s="28">
        <v>-3.8490000000000001E-7</v>
      </c>
      <c r="W550" s="43" t="s">
        <v>1685</v>
      </c>
      <c r="X550" s="43" t="s">
        <v>65</v>
      </c>
    </row>
    <row r="551" spans="2:24" x14ac:dyDescent="0.2">
      <c r="B551" s="43" t="s">
        <v>474</v>
      </c>
      <c r="C551" s="43">
        <v>93</v>
      </c>
      <c r="D551" s="43" t="s">
        <v>1386</v>
      </c>
      <c r="E551" s="43" t="s">
        <v>106</v>
      </c>
      <c r="F551" s="43" t="s">
        <v>1388</v>
      </c>
      <c r="G551" s="43" t="s">
        <v>627</v>
      </c>
      <c r="H551" s="43">
        <v>60</v>
      </c>
      <c r="I551" s="43">
        <v>-55.72</v>
      </c>
      <c r="J551" s="28">
        <v>-3.4939999999999999E-7</v>
      </c>
      <c r="K551" s="43" t="s">
        <v>1685</v>
      </c>
      <c r="L551" s="43" t="s">
        <v>65</v>
      </c>
      <c r="N551" s="43" t="s">
        <v>474</v>
      </c>
      <c r="O551" s="43">
        <v>93</v>
      </c>
      <c r="P551" s="43" t="s">
        <v>1386</v>
      </c>
      <c r="Q551" s="43" t="s">
        <v>621</v>
      </c>
      <c r="R551" s="43" t="s">
        <v>1388</v>
      </c>
      <c r="S551" s="43" t="s">
        <v>627</v>
      </c>
      <c r="T551" s="43">
        <v>10</v>
      </c>
      <c r="U551" s="43">
        <v>-55.719099999999997</v>
      </c>
      <c r="V551" s="28">
        <v>-3.4939999999999999E-7</v>
      </c>
      <c r="W551" s="43" t="s">
        <v>1685</v>
      </c>
      <c r="X551" s="43" t="s">
        <v>65</v>
      </c>
    </row>
    <row r="552" spans="2:24" x14ac:dyDescent="0.2">
      <c r="B552" s="43" t="s">
        <v>474</v>
      </c>
      <c r="C552" s="43">
        <v>96</v>
      </c>
      <c r="D552" s="43" t="s">
        <v>1389</v>
      </c>
      <c r="E552" s="43" t="s">
        <v>106</v>
      </c>
      <c r="F552" s="43" t="s">
        <v>1390</v>
      </c>
      <c r="G552" s="43" t="s">
        <v>625</v>
      </c>
      <c r="H552" s="43">
        <v>60</v>
      </c>
      <c r="I552" s="43">
        <v>-61.432600000000001</v>
      </c>
      <c r="J552" s="28">
        <v>-3.8519999999999998E-7</v>
      </c>
      <c r="K552" s="43" t="s">
        <v>1685</v>
      </c>
      <c r="L552" s="43" t="s">
        <v>65</v>
      </c>
      <c r="N552" s="43" t="s">
        <v>474</v>
      </c>
      <c r="O552" s="43">
        <v>96</v>
      </c>
      <c r="P552" s="43" t="s">
        <v>1389</v>
      </c>
      <c r="Q552" s="43" t="s">
        <v>621</v>
      </c>
      <c r="R552" s="43" t="s">
        <v>1390</v>
      </c>
      <c r="S552" s="43" t="s">
        <v>625</v>
      </c>
      <c r="T552" s="43">
        <v>10</v>
      </c>
      <c r="U552" s="43">
        <v>-61.433500000000002</v>
      </c>
      <c r="V552" s="28">
        <v>-3.8529999999999999E-7</v>
      </c>
      <c r="W552" s="43" t="s">
        <v>1685</v>
      </c>
      <c r="X552" s="43" t="s">
        <v>65</v>
      </c>
    </row>
    <row r="553" spans="2:24" x14ac:dyDescent="0.2">
      <c r="B553" s="43" t="s">
        <v>474</v>
      </c>
      <c r="C553" s="43">
        <v>96</v>
      </c>
      <c r="D553" s="43" t="s">
        <v>1389</v>
      </c>
      <c r="E553" s="43" t="s">
        <v>106</v>
      </c>
      <c r="F553" s="43" t="s">
        <v>1391</v>
      </c>
      <c r="G553" s="43" t="s">
        <v>627</v>
      </c>
      <c r="H553" s="43">
        <v>60</v>
      </c>
      <c r="I553" s="43">
        <v>-55.764699999999998</v>
      </c>
      <c r="J553" s="28">
        <v>-3.4970000000000001E-7</v>
      </c>
      <c r="K553" s="43" t="s">
        <v>1685</v>
      </c>
      <c r="L553" s="43" t="s">
        <v>65</v>
      </c>
      <c r="N553" s="43" t="s">
        <v>474</v>
      </c>
      <c r="O553" s="43">
        <v>96</v>
      </c>
      <c r="P553" s="43" t="s">
        <v>1389</v>
      </c>
      <c r="Q553" s="43" t="s">
        <v>621</v>
      </c>
      <c r="R553" s="43" t="s">
        <v>1391</v>
      </c>
      <c r="S553" s="43" t="s">
        <v>627</v>
      </c>
      <c r="T553" s="43">
        <v>10</v>
      </c>
      <c r="U553" s="43">
        <v>-55.7639</v>
      </c>
      <c r="V553" s="28">
        <v>-3.4970000000000001E-7</v>
      </c>
      <c r="W553" s="43" t="s">
        <v>1685</v>
      </c>
      <c r="X553" s="43" t="s">
        <v>65</v>
      </c>
    </row>
    <row r="554" spans="2:24" x14ac:dyDescent="0.2">
      <c r="B554" s="43" t="s">
        <v>474</v>
      </c>
      <c r="C554" s="43">
        <v>99</v>
      </c>
      <c r="D554" s="43" t="s">
        <v>1392</v>
      </c>
      <c r="E554" s="43" t="s">
        <v>106</v>
      </c>
      <c r="F554" s="43" t="s">
        <v>1393</v>
      </c>
      <c r="G554" s="43" t="s">
        <v>625</v>
      </c>
      <c r="H554" s="43">
        <v>60</v>
      </c>
      <c r="I554" s="43">
        <v>-57.9619</v>
      </c>
      <c r="J554" s="28">
        <v>-3.6349999999999999E-7</v>
      </c>
      <c r="K554" s="43" t="s">
        <v>1685</v>
      </c>
      <c r="L554" s="43" t="s">
        <v>65</v>
      </c>
      <c r="N554" s="43" t="s">
        <v>474</v>
      </c>
      <c r="O554" s="43">
        <v>99</v>
      </c>
      <c r="P554" s="43" t="s">
        <v>1392</v>
      </c>
      <c r="Q554" s="43" t="s">
        <v>621</v>
      </c>
      <c r="R554" s="43" t="s">
        <v>1393</v>
      </c>
      <c r="S554" s="43" t="s">
        <v>625</v>
      </c>
      <c r="T554" s="43">
        <v>10</v>
      </c>
      <c r="U554" s="43">
        <v>-57.962800000000001</v>
      </c>
      <c r="V554" s="28">
        <v>-3.6349999999999999E-7</v>
      </c>
      <c r="W554" s="43" t="s">
        <v>1685</v>
      </c>
      <c r="X554" s="43" t="s">
        <v>65</v>
      </c>
    </row>
    <row r="555" spans="2:24" x14ac:dyDescent="0.2">
      <c r="B555" s="43" t="s">
        <v>474</v>
      </c>
      <c r="C555" s="43">
        <v>99</v>
      </c>
      <c r="D555" s="43" t="s">
        <v>1392</v>
      </c>
      <c r="E555" s="43" t="s">
        <v>106</v>
      </c>
      <c r="F555" s="43" t="s">
        <v>1394</v>
      </c>
      <c r="G555" s="43" t="s">
        <v>627</v>
      </c>
      <c r="H555" s="43">
        <v>60</v>
      </c>
      <c r="I555" s="43">
        <v>-59.472299999999997</v>
      </c>
      <c r="J555" s="28">
        <v>-3.7300000000000002E-7</v>
      </c>
      <c r="K555" s="43" t="s">
        <v>1685</v>
      </c>
      <c r="L555" s="43" t="s">
        <v>65</v>
      </c>
      <c r="N555" s="43" t="s">
        <v>474</v>
      </c>
      <c r="O555" s="43">
        <v>99</v>
      </c>
      <c r="P555" s="43" t="s">
        <v>1392</v>
      </c>
      <c r="Q555" s="43" t="s">
        <v>621</v>
      </c>
      <c r="R555" s="43" t="s">
        <v>1394</v>
      </c>
      <c r="S555" s="43" t="s">
        <v>627</v>
      </c>
      <c r="T555" s="43">
        <v>10</v>
      </c>
      <c r="U555" s="43">
        <v>-59.471400000000003</v>
      </c>
      <c r="V555" s="28">
        <v>-3.7290000000000001E-7</v>
      </c>
      <c r="W555" s="43" t="s">
        <v>1685</v>
      </c>
      <c r="X555" s="43" t="s">
        <v>65</v>
      </c>
    </row>
    <row r="556" spans="2:24" x14ac:dyDescent="0.2">
      <c r="B556" s="43" t="s">
        <v>474</v>
      </c>
      <c r="C556" s="43">
        <v>102</v>
      </c>
      <c r="D556" s="43" t="s">
        <v>1395</v>
      </c>
      <c r="E556" s="43" t="s">
        <v>106</v>
      </c>
      <c r="F556" s="43" t="s">
        <v>1396</v>
      </c>
      <c r="G556" s="43" t="s">
        <v>625</v>
      </c>
      <c r="H556" s="43">
        <v>60</v>
      </c>
      <c r="I556" s="43">
        <v>-50.837000000000003</v>
      </c>
      <c r="J556" s="28">
        <v>-3.8939999999999998E-7</v>
      </c>
      <c r="K556" s="43" t="s">
        <v>1685</v>
      </c>
      <c r="L556" s="43" t="s">
        <v>65</v>
      </c>
      <c r="N556" s="43" t="s">
        <v>474</v>
      </c>
      <c r="O556" s="43">
        <v>102</v>
      </c>
      <c r="P556" s="43" t="s">
        <v>1395</v>
      </c>
      <c r="Q556" s="43" t="s">
        <v>621</v>
      </c>
      <c r="R556" s="43" t="s">
        <v>1396</v>
      </c>
      <c r="S556" s="43" t="s">
        <v>625</v>
      </c>
      <c r="T556" s="43">
        <v>10</v>
      </c>
      <c r="U556" s="43">
        <v>-50.8386</v>
      </c>
      <c r="V556" s="28">
        <v>-3.8939999999999998E-7</v>
      </c>
      <c r="W556" s="43" t="s">
        <v>1685</v>
      </c>
      <c r="X556" s="43" t="s">
        <v>65</v>
      </c>
    </row>
    <row r="557" spans="2:24" x14ac:dyDescent="0.2">
      <c r="B557" s="43" t="s">
        <v>474</v>
      </c>
      <c r="C557" s="43">
        <v>102</v>
      </c>
      <c r="D557" s="43" t="s">
        <v>1395</v>
      </c>
      <c r="E557" s="43" t="s">
        <v>106</v>
      </c>
      <c r="F557" s="43" t="s">
        <v>1397</v>
      </c>
      <c r="G557" s="43" t="s">
        <v>627</v>
      </c>
      <c r="H557" s="43">
        <v>60</v>
      </c>
      <c r="I557" s="43">
        <v>-47.097700000000003</v>
      </c>
      <c r="J557" s="28">
        <v>-3.608E-7</v>
      </c>
      <c r="K557" s="43" t="s">
        <v>1685</v>
      </c>
      <c r="L557" s="43" t="s">
        <v>65</v>
      </c>
      <c r="N557" s="43" t="s">
        <v>474</v>
      </c>
      <c r="O557" s="43">
        <v>102</v>
      </c>
      <c r="P557" s="43" t="s">
        <v>1395</v>
      </c>
      <c r="Q557" s="43" t="s">
        <v>621</v>
      </c>
      <c r="R557" s="43" t="s">
        <v>1397</v>
      </c>
      <c r="S557" s="43" t="s">
        <v>627</v>
      </c>
      <c r="T557" s="43">
        <v>10</v>
      </c>
      <c r="U557" s="43">
        <v>-47.097700000000003</v>
      </c>
      <c r="V557" s="28">
        <v>-3.608E-7</v>
      </c>
      <c r="W557" s="43" t="s">
        <v>1685</v>
      </c>
      <c r="X557" s="43" t="s">
        <v>65</v>
      </c>
    </row>
    <row r="558" spans="2:24" x14ac:dyDescent="0.2">
      <c r="B558" s="43" t="s">
        <v>474</v>
      </c>
      <c r="C558" s="43">
        <v>110</v>
      </c>
      <c r="D558" s="43" t="s">
        <v>1398</v>
      </c>
      <c r="E558" s="43" t="s">
        <v>106</v>
      </c>
      <c r="F558" s="43" t="s">
        <v>1399</v>
      </c>
      <c r="G558" s="43" t="s">
        <v>625</v>
      </c>
      <c r="H558" s="43">
        <v>60</v>
      </c>
      <c r="I558" s="43">
        <v>24.000599999999999</v>
      </c>
      <c r="J558" s="28">
        <v>1.3400000000000001E-7</v>
      </c>
      <c r="K558" s="43" t="s">
        <v>1685</v>
      </c>
      <c r="L558" s="43" t="s">
        <v>65</v>
      </c>
      <c r="N558" s="43" t="s">
        <v>474</v>
      </c>
      <c r="O558" s="43">
        <v>110</v>
      </c>
      <c r="P558" s="43" t="s">
        <v>1398</v>
      </c>
      <c r="Q558" s="43" t="s">
        <v>621</v>
      </c>
      <c r="R558" s="43" t="s">
        <v>1399</v>
      </c>
      <c r="S558" s="43" t="s">
        <v>625</v>
      </c>
      <c r="T558" s="43">
        <v>10</v>
      </c>
      <c r="U558" s="43">
        <v>24.011199999999999</v>
      </c>
      <c r="V558" s="28">
        <v>1.3409999999999999E-7</v>
      </c>
      <c r="W558" s="43" t="s">
        <v>1685</v>
      </c>
      <c r="X558" s="43" t="s">
        <v>65</v>
      </c>
    </row>
    <row r="559" spans="2:24" x14ac:dyDescent="0.2">
      <c r="B559" s="43" t="s">
        <v>474</v>
      </c>
      <c r="C559" s="43">
        <v>110</v>
      </c>
      <c r="D559" s="43" t="s">
        <v>1398</v>
      </c>
      <c r="E559" s="43" t="s">
        <v>106</v>
      </c>
      <c r="F559" s="43" t="s">
        <v>1400</v>
      </c>
      <c r="G559" s="43" t="s">
        <v>627</v>
      </c>
      <c r="H559" s="43">
        <v>60</v>
      </c>
      <c r="I559" s="43">
        <v>-64.365399999999994</v>
      </c>
      <c r="J559" s="28">
        <v>-3.594E-7</v>
      </c>
      <c r="K559" s="43" t="s">
        <v>1685</v>
      </c>
      <c r="L559" s="43" t="s">
        <v>65</v>
      </c>
      <c r="N559" s="43" t="s">
        <v>474</v>
      </c>
      <c r="O559" s="43">
        <v>110</v>
      </c>
      <c r="P559" s="43" t="s">
        <v>1398</v>
      </c>
      <c r="Q559" s="43" t="s">
        <v>621</v>
      </c>
      <c r="R559" s="43" t="s">
        <v>1400</v>
      </c>
      <c r="S559" s="43" t="s">
        <v>627</v>
      </c>
      <c r="T559" s="43">
        <v>10</v>
      </c>
      <c r="U559" s="43">
        <v>-64.375699999999995</v>
      </c>
      <c r="V559" s="28">
        <v>-3.594E-7</v>
      </c>
      <c r="W559" s="43" t="s">
        <v>1685</v>
      </c>
      <c r="X559" s="43" t="s">
        <v>65</v>
      </c>
    </row>
    <row r="560" spans="2:24" x14ac:dyDescent="0.2">
      <c r="B560" s="43" t="s">
        <v>474</v>
      </c>
      <c r="C560" s="43">
        <v>111</v>
      </c>
      <c r="D560" s="43" t="s">
        <v>1401</v>
      </c>
      <c r="E560" s="43" t="s">
        <v>106</v>
      </c>
      <c r="F560" s="43" t="s">
        <v>1402</v>
      </c>
      <c r="G560" s="43" t="s">
        <v>625</v>
      </c>
      <c r="H560" s="43">
        <v>60</v>
      </c>
      <c r="I560" s="43">
        <v>27.0686</v>
      </c>
      <c r="J560" s="28">
        <v>1.511E-7</v>
      </c>
      <c r="K560" s="43" t="s">
        <v>1685</v>
      </c>
      <c r="L560" s="43" t="s">
        <v>65</v>
      </c>
      <c r="N560" s="43" t="s">
        <v>474</v>
      </c>
      <c r="O560" s="43">
        <v>111</v>
      </c>
      <c r="P560" s="43" t="s">
        <v>1401</v>
      </c>
      <c r="Q560" s="43" t="s">
        <v>621</v>
      </c>
      <c r="R560" s="43" t="s">
        <v>1402</v>
      </c>
      <c r="S560" s="43" t="s">
        <v>625</v>
      </c>
      <c r="T560" s="43">
        <v>10</v>
      </c>
      <c r="U560" s="43">
        <v>27.078900000000001</v>
      </c>
      <c r="V560" s="28">
        <v>1.512E-7</v>
      </c>
      <c r="W560" s="43" t="s">
        <v>1685</v>
      </c>
      <c r="X560" s="43" t="s">
        <v>65</v>
      </c>
    </row>
    <row r="561" spans="2:24" x14ac:dyDescent="0.2">
      <c r="B561" s="43" t="s">
        <v>474</v>
      </c>
      <c r="C561" s="43">
        <v>111</v>
      </c>
      <c r="D561" s="43" t="s">
        <v>1401</v>
      </c>
      <c r="E561" s="43" t="s">
        <v>106</v>
      </c>
      <c r="F561" s="43" t="s">
        <v>1403</v>
      </c>
      <c r="G561" s="43" t="s">
        <v>627</v>
      </c>
      <c r="H561" s="43">
        <v>60</v>
      </c>
      <c r="I561" s="43">
        <v>-69.787099999999995</v>
      </c>
      <c r="J561" s="28">
        <v>-3.8959999999999999E-7</v>
      </c>
      <c r="K561" s="43" t="s">
        <v>1685</v>
      </c>
      <c r="L561" s="43" t="s">
        <v>65</v>
      </c>
      <c r="N561" s="43" t="s">
        <v>474</v>
      </c>
      <c r="O561" s="43">
        <v>111</v>
      </c>
      <c r="P561" s="43" t="s">
        <v>1401</v>
      </c>
      <c r="Q561" s="43" t="s">
        <v>621</v>
      </c>
      <c r="R561" s="43" t="s">
        <v>1403</v>
      </c>
      <c r="S561" s="43" t="s">
        <v>627</v>
      </c>
      <c r="T561" s="43">
        <v>10</v>
      </c>
      <c r="U561" s="43">
        <v>-69.797700000000006</v>
      </c>
      <c r="V561" s="28">
        <v>-3.897E-7</v>
      </c>
      <c r="W561" s="43" t="s">
        <v>1685</v>
      </c>
      <c r="X561" s="43" t="s">
        <v>65</v>
      </c>
    </row>
    <row r="562" spans="2:24" x14ac:dyDescent="0.2">
      <c r="B562" s="43" t="s">
        <v>474</v>
      </c>
      <c r="C562" s="43">
        <v>112</v>
      </c>
      <c r="D562" s="43" t="s">
        <v>1401</v>
      </c>
      <c r="E562" s="43" t="s">
        <v>106</v>
      </c>
      <c r="F562" s="43" t="s">
        <v>1404</v>
      </c>
      <c r="G562" s="43" t="s">
        <v>625</v>
      </c>
      <c r="H562" s="43">
        <v>60</v>
      </c>
      <c r="I562" s="43">
        <v>25.258500000000002</v>
      </c>
      <c r="J562" s="28">
        <v>1.431E-7</v>
      </c>
      <c r="K562" s="43" t="s">
        <v>1685</v>
      </c>
      <c r="L562" s="43" t="s">
        <v>65</v>
      </c>
      <c r="N562" s="43" t="s">
        <v>474</v>
      </c>
      <c r="O562" s="43">
        <v>112</v>
      </c>
      <c r="P562" s="43" t="s">
        <v>1401</v>
      </c>
      <c r="Q562" s="43" t="s">
        <v>621</v>
      </c>
      <c r="R562" s="43" t="s">
        <v>1404</v>
      </c>
      <c r="S562" s="43" t="s">
        <v>625</v>
      </c>
      <c r="T562" s="43">
        <v>10</v>
      </c>
      <c r="U562" s="43">
        <v>25.268999999999998</v>
      </c>
      <c r="V562" s="28">
        <v>1.4320000000000001E-7</v>
      </c>
      <c r="W562" s="43" t="s">
        <v>1685</v>
      </c>
      <c r="X562" s="43" t="s">
        <v>65</v>
      </c>
    </row>
    <row r="563" spans="2:24" x14ac:dyDescent="0.2">
      <c r="B563" s="43" t="s">
        <v>474</v>
      </c>
      <c r="C563" s="43">
        <v>112</v>
      </c>
      <c r="D563" s="43" t="s">
        <v>1401</v>
      </c>
      <c r="E563" s="43" t="s">
        <v>106</v>
      </c>
      <c r="F563" s="43" t="s">
        <v>1405</v>
      </c>
      <c r="G563" s="43" t="s">
        <v>627</v>
      </c>
      <c r="H563" s="43">
        <v>60</v>
      </c>
      <c r="I563" s="43">
        <v>-70.214399999999998</v>
      </c>
      <c r="J563" s="28">
        <v>-3.9789999999999998E-7</v>
      </c>
      <c r="K563" s="43" t="s">
        <v>1685</v>
      </c>
      <c r="L563" s="43" t="s">
        <v>65</v>
      </c>
      <c r="N563" s="43" t="s">
        <v>474</v>
      </c>
      <c r="O563" s="43">
        <v>112</v>
      </c>
      <c r="P563" s="43" t="s">
        <v>1401</v>
      </c>
      <c r="Q563" s="43" t="s">
        <v>621</v>
      </c>
      <c r="R563" s="43" t="s">
        <v>1405</v>
      </c>
      <c r="S563" s="43" t="s">
        <v>627</v>
      </c>
      <c r="T563" s="43">
        <v>10</v>
      </c>
      <c r="U563" s="43">
        <v>-70.224900000000005</v>
      </c>
      <c r="V563" s="28">
        <v>-3.9789999999999998E-7</v>
      </c>
      <c r="W563" s="43" t="s">
        <v>1685</v>
      </c>
      <c r="X563" s="43" t="s">
        <v>65</v>
      </c>
    </row>
    <row r="564" spans="2:24" x14ac:dyDescent="0.2">
      <c r="B564" s="43" t="s">
        <v>474</v>
      </c>
      <c r="C564" s="43">
        <v>113</v>
      </c>
      <c r="D564" s="43" t="s">
        <v>1401</v>
      </c>
      <c r="E564" s="43" t="s">
        <v>106</v>
      </c>
      <c r="F564" s="43" t="s">
        <v>1406</v>
      </c>
      <c r="G564" s="43" t="s">
        <v>625</v>
      </c>
      <c r="H564" s="43">
        <v>60</v>
      </c>
      <c r="I564" s="43">
        <v>25.914999999999999</v>
      </c>
      <c r="J564" s="28">
        <v>1.4469999999999999E-7</v>
      </c>
      <c r="K564" s="43" t="s">
        <v>1685</v>
      </c>
      <c r="L564" s="43" t="s">
        <v>65</v>
      </c>
      <c r="N564" s="43" t="s">
        <v>474</v>
      </c>
      <c r="O564" s="43">
        <v>113</v>
      </c>
      <c r="P564" s="43" t="s">
        <v>1401</v>
      </c>
      <c r="Q564" s="43" t="s">
        <v>621</v>
      </c>
      <c r="R564" s="43" t="s">
        <v>1406</v>
      </c>
      <c r="S564" s="43" t="s">
        <v>625</v>
      </c>
      <c r="T564" s="43">
        <v>10</v>
      </c>
      <c r="U564" s="43">
        <v>25.9255</v>
      </c>
      <c r="V564" s="28">
        <v>1.448E-7</v>
      </c>
      <c r="W564" s="43" t="s">
        <v>1685</v>
      </c>
      <c r="X564" s="43" t="s">
        <v>65</v>
      </c>
    </row>
    <row r="565" spans="2:24" x14ac:dyDescent="0.2">
      <c r="B565" s="43" t="s">
        <v>474</v>
      </c>
      <c r="C565" s="43">
        <v>113</v>
      </c>
      <c r="D565" s="43" t="s">
        <v>1401</v>
      </c>
      <c r="E565" s="43" t="s">
        <v>106</v>
      </c>
      <c r="F565" s="43" t="s">
        <v>1407</v>
      </c>
      <c r="G565" s="43" t="s">
        <v>627</v>
      </c>
      <c r="H565" s="43">
        <v>60</v>
      </c>
      <c r="I565" s="43">
        <v>-66.210599999999999</v>
      </c>
      <c r="J565" s="28">
        <v>-3.6969999999999998E-7</v>
      </c>
      <c r="K565" s="43" t="s">
        <v>1685</v>
      </c>
      <c r="L565" s="43" t="s">
        <v>65</v>
      </c>
      <c r="N565" s="43" t="s">
        <v>474</v>
      </c>
      <c r="O565" s="43">
        <v>113</v>
      </c>
      <c r="P565" s="43" t="s">
        <v>1401</v>
      </c>
      <c r="Q565" s="43" t="s">
        <v>621</v>
      </c>
      <c r="R565" s="43" t="s">
        <v>1407</v>
      </c>
      <c r="S565" s="43" t="s">
        <v>627</v>
      </c>
      <c r="T565" s="43">
        <v>10</v>
      </c>
      <c r="U565" s="43">
        <v>-66.2209</v>
      </c>
      <c r="V565" s="28">
        <v>-3.6969999999999998E-7</v>
      </c>
      <c r="W565" s="43" t="s">
        <v>1685</v>
      </c>
      <c r="X565" s="43" t="s">
        <v>65</v>
      </c>
    </row>
    <row r="566" spans="2:24" x14ac:dyDescent="0.2">
      <c r="B566" s="43" t="s">
        <v>474</v>
      </c>
      <c r="C566" s="43">
        <v>114</v>
      </c>
      <c r="D566" s="43" t="s">
        <v>1408</v>
      </c>
      <c r="E566" s="43" t="s">
        <v>106</v>
      </c>
      <c r="F566" s="43" t="s">
        <v>1409</v>
      </c>
      <c r="G566" s="43" t="s">
        <v>625</v>
      </c>
      <c r="H566" s="43">
        <v>60</v>
      </c>
      <c r="I566" s="43">
        <v>28.311399999999999</v>
      </c>
      <c r="J566" s="28">
        <v>1.5809999999999999E-7</v>
      </c>
      <c r="K566" s="43" t="s">
        <v>1685</v>
      </c>
      <c r="L566" s="43" t="s">
        <v>65</v>
      </c>
      <c r="N566" s="43" t="s">
        <v>474</v>
      </c>
      <c r="O566" s="43">
        <v>114</v>
      </c>
      <c r="P566" s="43" t="s">
        <v>1408</v>
      </c>
      <c r="Q566" s="43" t="s">
        <v>621</v>
      </c>
      <c r="R566" s="43" t="s">
        <v>1409</v>
      </c>
      <c r="S566" s="43" t="s">
        <v>625</v>
      </c>
      <c r="T566" s="43">
        <v>10</v>
      </c>
      <c r="U566" s="43">
        <v>28.3218</v>
      </c>
      <c r="V566" s="28">
        <v>1.5809999999999999E-7</v>
      </c>
      <c r="W566" s="43" t="s">
        <v>1685</v>
      </c>
      <c r="X566" s="43" t="s">
        <v>65</v>
      </c>
    </row>
    <row r="567" spans="2:24" x14ac:dyDescent="0.2">
      <c r="B567" s="43" t="s">
        <v>474</v>
      </c>
      <c r="C567" s="43">
        <v>114</v>
      </c>
      <c r="D567" s="43" t="s">
        <v>1408</v>
      </c>
      <c r="E567" s="43" t="s">
        <v>106</v>
      </c>
      <c r="F567" s="43" t="s">
        <v>1410</v>
      </c>
      <c r="G567" s="43" t="s">
        <v>627</v>
      </c>
      <c r="H567" s="43">
        <v>60</v>
      </c>
      <c r="I567" s="43">
        <v>-71.347200000000001</v>
      </c>
      <c r="J567" s="28">
        <v>-3.9840000000000002E-7</v>
      </c>
      <c r="K567" s="43" t="s">
        <v>1685</v>
      </c>
      <c r="L567" s="43" t="s">
        <v>65</v>
      </c>
      <c r="N567" s="43" t="s">
        <v>474</v>
      </c>
      <c r="O567" s="43">
        <v>114</v>
      </c>
      <c r="P567" s="43" t="s">
        <v>1408</v>
      </c>
      <c r="Q567" s="43" t="s">
        <v>621</v>
      </c>
      <c r="R567" s="43" t="s">
        <v>1410</v>
      </c>
      <c r="S567" s="43" t="s">
        <v>627</v>
      </c>
      <c r="T567" s="43">
        <v>10</v>
      </c>
      <c r="U567" s="43">
        <v>-71.357799999999997</v>
      </c>
      <c r="V567" s="28">
        <v>-3.9840000000000002E-7</v>
      </c>
      <c r="W567" s="43" t="s">
        <v>1685</v>
      </c>
      <c r="X567" s="43" t="s">
        <v>65</v>
      </c>
    </row>
    <row r="568" spans="2:24" x14ac:dyDescent="0.2">
      <c r="B568" s="43" t="s">
        <v>474</v>
      </c>
      <c r="C568" s="43">
        <v>88</v>
      </c>
      <c r="D568" s="43" t="s">
        <v>1411</v>
      </c>
      <c r="E568" s="43" t="s">
        <v>106</v>
      </c>
      <c r="F568" s="43" t="s">
        <v>1412</v>
      </c>
      <c r="G568" s="43" t="s">
        <v>625</v>
      </c>
      <c r="H568" s="43">
        <v>60</v>
      </c>
      <c r="I568" s="43">
        <v>-40.759700000000002</v>
      </c>
      <c r="J568" s="28">
        <v>-3.093E-7</v>
      </c>
      <c r="K568" s="43" t="s">
        <v>1685</v>
      </c>
      <c r="L568" s="43" t="s">
        <v>65</v>
      </c>
      <c r="N568" s="43" t="s">
        <v>474</v>
      </c>
      <c r="O568" s="43">
        <v>88</v>
      </c>
      <c r="P568" s="43" t="s">
        <v>1411</v>
      </c>
      <c r="Q568" s="43" t="s">
        <v>621</v>
      </c>
      <c r="R568" s="43" t="s">
        <v>1412</v>
      </c>
      <c r="S568" s="43" t="s">
        <v>625</v>
      </c>
      <c r="T568" s="43">
        <v>10</v>
      </c>
      <c r="U568" s="43">
        <v>-40.759599999999999</v>
      </c>
      <c r="V568" s="28">
        <v>-3.093E-7</v>
      </c>
      <c r="W568" s="43" t="s">
        <v>1685</v>
      </c>
      <c r="X568" s="43" t="s">
        <v>65</v>
      </c>
    </row>
    <row r="569" spans="2:24" x14ac:dyDescent="0.2">
      <c r="B569" s="43" t="s">
        <v>474</v>
      </c>
      <c r="C569" s="43">
        <v>88</v>
      </c>
      <c r="D569" s="43" t="s">
        <v>1411</v>
      </c>
      <c r="E569" s="43" t="s">
        <v>106</v>
      </c>
      <c r="F569" s="43" t="s">
        <v>1413</v>
      </c>
      <c r="G569" s="43" t="s">
        <v>627</v>
      </c>
      <c r="H569" s="43">
        <v>60</v>
      </c>
      <c r="I569" s="43">
        <v>-40.736400000000003</v>
      </c>
      <c r="J569" s="28">
        <v>-3.0909999999999998E-7</v>
      </c>
      <c r="K569" s="43" t="s">
        <v>1685</v>
      </c>
      <c r="L569" s="43" t="s">
        <v>65</v>
      </c>
      <c r="N569" s="43" t="s">
        <v>474</v>
      </c>
      <c r="O569" s="43">
        <v>88</v>
      </c>
      <c r="P569" s="43" t="s">
        <v>1411</v>
      </c>
      <c r="Q569" s="43" t="s">
        <v>621</v>
      </c>
      <c r="R569" s="43" t="s">
        <v>1413</v>
      </c>
      <c r="S569" s="43" t="s">
        <v>627</v>
      </c>
      <c r="T569" s="43">
        <v>10</v>
      </c>
      <c r="U569" s="43">
        <v>-40.734999999999999</v>
      </c>
      <c r="V569" s="28">
        <v>-3.0909999999999998E-7</v>
      </c>
      <c r="W569" s="43" t="s">
        <v>1685</v>
      </c>
      <c r="X569" s="43" t="s">
        <v>65</v>
      </c>
    </row>
    <row r="570" spans="2:24" x14ac:dyDescent="0.2">
      <c r="B570" s="43" t="s">
        <v>474</v>
      </c>
      <c r="C570" s="43">
        <v>91</v>
      </c>
      <c r="D570" s="43" t="s">
        <v>1414</v>
      </c>
      <c r="E570" s="43" t="s">
        <v>106</v>
      </c>
      <c r="F570" s="43" t="s">
        <v>1415</v>
      </c>
      <c r="G570" s="43" t="s">
        <v>625</v>
      </c>
      <c r="H570" s="43">
        <v>60</v>
      </c>
      <c r="I570" s="43">
        <v>-60.233800000000002</v>
      </c>
      <c r="J570" s="28">
        <v>-3.8130000000000001E-7</v>
      </c>
      <c r="K570" s="43" t="s">
        <v>1685</v>
      </c>
      <c r="L570" s="43" t="s">
        <v>65</v>
      </c>
      <c r="N570" s="43" t="s">
        <v>474</v>
      </c>
      <c r="O570" s="43">
        <v>91</v>
      </c>
      <c r="P570" s="43" t="s">
        <v>1414</v>
      </c>
      <c r="Q570" s="43" t="s">
        <v>621</v>
      </c>
      <c r="R570" s="43" t="s">
        <v>1415</v>
      </c>
      <c r="S570" s="43" t="s">
        <v>625</v>
      </c>
      <c r="T570" s="43">
        <v>10</v>
      </c>
      <c r="U570" s="43">
        <v>-60.2346</v>
      </c>
      <c r="V570" s="28">
        <v>-3.8130000000000001E-7</v>
      </c>
      <c r="W570" s="43" t="s">
        <v>1685</v>
      </c>
      <c r="X570" s="43" t="s">
        <v>65</v>
      </c>
    </row>
    <row r="571" spans="2:24" x14ac:dyDescent="0.2">
      <c r="B571" s="43" t="s">
        <v>474</v>
      </c>
      <c r="C571" s="43">
        <v>91</v>
      </c>
      <c r="D571" s="43" t="s">
        <v>1414</v>
      </c>
      <c r="E571" s="43" t="s">
        <v>106</v>
      </c>
      <c r="F571" s="43" t="s">
        <v>1416</v>
      </c>
      <c r="G571" s="43" t="s">
        <v>627</v>
      </c>
      <c r="H571" s="43">
        <v>60</v>
      </c>
      <c r="I571" s="43">
        <v>-60.2166</v>
      </c>
      <c r="J571" s="28">
        <v>-3.812E-7</v>
      </c>
      <c r="K571" s="43" t="s">
        <v>1685</v>
      </c>
      <c r="L571" s="43" t="s">
        <v>65</v>
      </c>
      <c r="N571" s="43" t="s">
        <v>474</v>
      </c>
      <c r="O571" s="43">
        <v>91</v>
      </c>
      <c r="P571" s="43" t="s">
        <v>1414</v>
      </c>
      <c r="Q571" s="43" t="s">
        <v>621</v>
      </c>
      <c r="R571" s="43" t="s">
        <v>1416</v>
      </c>
      <c r="S571" s="43" t="s">
        <v>627</v>
      </c>
      <c r="T571" s="43">
        <v>10</v>
      </c>
      <c r="U571" s="43">
        <v>-60.215800000000002</v>
      </c>
      <c r="V571" s="28">
        <v>-3.8109999999999999E-7</v>
      </c>
      <c r="W571" s="43" t="s">
        <v>1685</v>
      </c>
      <c r="X571" s="43" t="s">
        <v>65</v>
      </c>
    </row>
    <row r="572" spans="2:24" x14ac:dyDescent="0.2">
      <c r="B572" s="43" t="s">
        <v>474</v>
      </c>
      <c r="C572" s="43">
        <v>94</v>
      </c>
      <c r="D572" s="43" t="s">
        <v>1417</v>
      </c>
      <c r="E572" s="43" t="s">
        <v>106</v>
      </c>
      <c r="F572" s="43" t="s">
        <v>1418</v>
      </c>
      <c r="G572" s="43" t="s">
        <v>625</v>
      </c>
      <c r="H572" s="43">
        <v>60</v>
      </c>
      <c r="I572" s="43">
        <v>-57.997300000000003</v>
      </c>
      <c r="J572" s="28">
        <v>-3.6030000000000002E-7</v>
      </c>
      <c r="K572" s="43" t="s">
        <v>1685</v>
      </c>
      <c r="L572" s="43" t="s">
        <v>65</v>
      </c>
      <c r="N572" s="43" t="s">
        <v>474</v>
      </c>
      <c r="O572" s="43">
        <v>94</v>
      </c>
      <c r="P572" s="43" t="s">
        <v>1417</v>
      </c>
      <c r="Q572" s="43" t="s">
        <v>621</v>
      </c>
      <c r="R572" s="43" t="s">
        <v>1418</v>
      </c>
      <c r="S572" s="43" t="s">
        <v>625</v>
      </c>
      <c r="T572" s="43">
        <v>10</v>
      </c>
      <c r="U572" s="43">
        <v>-57.998199999999997</v>
      </c>
      <c r="V572" s="28">
        <v>-3.6030000000000002E-7</v>
      </c>
      <c r="W572" s="43" t="s">
        <v>1685</v>
      </c>
      <c r="X572" s="43" t="s">
        <v>65</v>
      </c>
    </row>
    <row r="573" spans="2:24" x14ac:dyDescent="0.2">
      <c r="B573" s="43" t="s">
        <v>474</v>
      </c>
      <c r="C573" s="43">
        <v>94</v>
      </c>
      <c r="D573" s="43" t="s">
        <v>1417</v>
      </c>
      <c r="E573" s="43" t="s">
        <v>106</v>
      </c>
      <c r="F573" s="43" t="s">
        <v>1419</v>
      </c>
      <c r="G573" s="43" t="s">
        <v>627</v>
      </c>
      <c r="H573" s="43">
        <v>60</v>
      </c>
      <c r="I573" s="43">
        <v>-57.991599999999998</v>
      </c>
      <c r="J573" s="28">
        <v>-3.6030000000000002E-7</v>
      </c>
      <c r="K573" s="43" t="s">
        <v>1685</v>
      </c>
      <c r="L573" s="43" t="s">
        <v>65</v>
      </c>
      <c r="N573" s="43" t="s">
        <v>474</v>
      </c>
      <c r="O573" s="43">
        <v>94</v>
      </c>
      <c r="P573" s="43" t="s">
        <v>1417</v>
      </c>
      <c r="Q573" s="43" t="s">
        <v>621</v>
      </c>
      <c r="R573" s="43" t="s">
        <v>1419</v>
      </c>
      <c r="S573" s="43" t="s">
        <v>627</v>
      </c>
      <c r="T573" s="43">
        <v>10</v>
      </c>
      <c r="U573" s="43">
        <v>-57.9908</v>
      </c>
      <c r="V573" s="28">
        <v>-3.6030000000000002E-7</v>
      </c>
      <c r="W573" s="43" t="s">
        <v>1685</v>
      </c>
      <c r="X573" s="43" t="s">
        <v>65</v>
      </c>
    </row>
    <row r="574" spans="2:24" x14ac:dyDescent="0.2">
      <c r="B574" s="43" t="s">
        <v>474</v>
      </c>
      <c r="C574" s="43">
        <v>97</v>
      </c>
      <c r="D574" s="43" t="s">
        <v>1420</v>
      </c>
      <c r="E574" s="43" t="s">
        <v>106</v>
      </c>
      <c r="F574" s="43" t="s">
        <v>1421</v>
      </c>
      <c r="G574" s="43" t="s">
        <v>625</v>
      </c>
      <c r="H574" s="43">
        <v>60</v>
      </c>
      <c r="I574" s="43">
        <v>-58.007199999999997</v>
      </c>
      <c r="J574" s="28">
        <v>-3.6040000000000002E-7</v>
      </c>
      <c r="K574" s="43" t="s">
        <v>1685</v>
      </c>
      <c r="L574" s="43" t="s">
        <v>65</v>
      </c>
      <c r="N574" s="43" t="s">
        <v>474</v>
      </c>
      <c r="O574" s="43">
        <v>97</v>
      </c>
      <c r="P574" s="43" t="s">
        <v>1420</v>
      </c>
      <c r="Q574" s="43" t="s">
        <v>621</v>
      </c>
      <c r="R574" s="43" t="s">
        <v>1421</v>
      </c>
      <c r="S574" s="43" t="s">
        <v>625</v>
      </c>
      <c r="T574" s="43">
        <v>10</v>
      </c>
      <c r="U574" s="43">
        <v>-58.008000000000003</v>
      </c>
      <c r="V574" s="28">
        <v>-3.6040000000000002E-7</v>
      </c>
      <c r="W574" s="43" t="s">
        <v>1685</v>
      </c>
      <c r="X574" s="43" t="s">
        <v>65</v>
      </c>
    </row>
    <row r="575" spans="2:24" x14ac:dyDescent="0.2">
      <c r="B575" s="43" t="s">
        <v>474</v>
      </c>
      <c r="C575" s="43">
        <v>97</v>
      </c>
      <c r="D575" s="43" t="s">
        <v>1420</v>
      </c>
      <c r="E575" s="43" t="s">
        <v>106</v>
      </c>
      <c r="F575" s="43" t="s">
        <v>1422</v>
      </c>
      <c r="G575" s="43" t="s">
        <v>627</v>
      </c>
      <c r="H575" s="43">
        <v>60</v>
      </c>
      <c r="I575" s="43">
        <v>-58.013300000000001</v>
      </c>
      <c r="J575" s="28">
        <v>-3.6040000000000002E-7</v>
      </c>
      <c r="K575" s="43" t="s">
        <v>1685</v>
      </c>
      <c r="L575" s="43" t="s">
        <v>65</v>
      </c>
      <c r="N575" s="43" t="s">
        <v>474</v>
      </c>
      <c r="O575" s="43">
        <v>97</v>
      </c>
      <c r="P575" s="43" t="s">
        <v>1420</v>
      </c>
      <c r="Q575" s="43" t="s">
        <v>621</v>
      </c>
      <c r="R575" s="43" t="s">
        <v>1422</v>
      </c>
      <c r="S575" s="43" t="s">
        <v>627</v>
      </c>
      <c r="T575" s="43">
        <v>10</v>
      </c>
      <c r="U575" s="43">
        <v>-58.0124</v>
      </c>
      <c r="V575" s="28">
        <v>-3.6040000000000002E-7</v>
      </c>
      <c r="W575" s="43" t="s">
        <v>1685</v>
      </c>
      <c r="X575" s="43" t="s">
        <v>65</v>
      </c>
    </row>
    <row r="576" spans="2:24" x14ac:dyDescent="0.2">
      <c r="B576" s="43" t="s">
        <v>474</v>
      </c>
      <c r="C576" s="43">
        <v>100</v>
      </c>
      <c r="D576" s="43" t="s">
        <v>1423</v>
      </c>
      <c r="E576" s="43" t="s">
        <v>106</v>
      </c>
      <c r="F576" s="43" t="s">
        <v>1424</v>
      </c>
      <c r="G576" s="43" t="s">
        <v>625</v>
      </c>
      <c r="H576" s="43">
        <v>60</v>
      </c>
      <c r="I576" s="43">
        <v>-60.511400000000002</v>
      </c>
      <c r="J576" s="28">
        <v>-3.8299999999999998E-7</v>
      </c>
      <c r="K576" s="43" t="s">
        <v>1685</v>
      </c>
      <c r="L576" s="43" t="s">
        <v>65</v>
      </c>
      <c r="N576" s="43" t="s">
        <v>474</v>
      </c>
      <c r="O576" s="43">
        <v>100</v>
      </c>
      <c r="P576" s="43" t="s">
        <v>1423</v>
      </c>
      <c r="Q576" s="43" t="s">
        <v>621</v>
      </c>
      <c r="R576" s="43" t="s">
        <v>1424</v>
      </c>
      <c r="S576" s="43" t="s">
        <v>625</v>
      </c>
      <c r="T576" s="43">
        <v>10</v>
      </c>
      <c r="U576" s="43">
        <v>-60.512300000000003</v>
      </c>
      <c r="V576" s="28">
        <v>-3.8299999999999998E-7</v>
      </c>
      <c r="W576" s="43" t="s">
        <v>1685</v>
      </c>
      <c r="X576" s="43" t="s">
        <v>65</v>
      </c>
    </row>
    <row r="577" spans="2:24" x14ac:dyDescent="0.2">
      <c r="B577" s="43" t="s">
        <v>474</v>
      </c>
      <c r="C577" s="43">
        <v>100</v>
      </c>
      <c r="D577" s="43" t="s">
        <v>1423</v>
      </c>
      <c r="E577" s="43" t="s">
        <v>106</v>
      </c>
      <c r="F577" s="43" t="s">
        <v>1425</v>
      </c>
      <c r="G577" s="43" t="s">
        <v>627</v>
      </c>
      <c r="H577" s="43">
        <v>60</v>
      </c>
      <c r="I577" s="43">
        <v>-60.5578</v>
      </c>
      <c r="J577" s="28">
        <v>-3.833E-7</v>
      </c>
      <c r="K577" s="43" t="s">
        <v>1685</v>
      </c>
      <c r="L577" s="43" t="s">
        <v>65</v>
      </c>
      <c r="N577" s="43" t="s">
        <v>474</v>
      </c>
      <c r="O577" s="43">
        <v>100</v>
      </c>
      <c r="P577" s="43" t="s">
        <v>1423</v>
      </c>
      <c r="Q577" s="43" t="s">
        <v>621</v>
      </c>
      <c r="R577" s="43" t="s">
        <v>1425</v>
      </c>
      <c r="S577" s="43" t="s">
        <v>627</v>
      </c>
      <c r="T577" s="43">
        <v>10</v>
      </c>
      <c r="U577" s="43">
        <v>-60.556899999999999</v>
      </c>
      <c r="V577" s="28">
        <v>-3.833E-7</v>
      </c>
      <c r="W577" s="43" t="s">
        <v>1685</v>
      </c>
      <c r="X577" s="43" t="s">
        <v>65</v>
      </c>
    </row>
    <row r="578" spans="2:24" x14ac:dyDescent="0.2">
      <c r="B578" s="43" t="s">
        <v>474</v>
      </c>
      <c r="C578" s="43">
        <v>103</v>
      </c>
      <c r="D578" s="43" t="s">
        <v>1426</v>
      </c>
      <c r="E578" s="43" t="s">
        <v>106</v>
      </c>
      <c r="F578" s="43" t="s">
        <v>1427</v>
      </c>
      <c r="G578" s="43" t="s">
        <v>625</v>
      </c>
      <c r="H578" s="43">
        <v>60</v>
      </c>
      <c r="I578" s="43">
        <v>-47.462499999999999</v>
      </c>
      <c r="J578" s="28">
        <v>-3.6020000000000001E-7</v>
      </c>
      <c r="K578" s="43" t="s">
        <v>1685</v>
      </c>
      <c r="L578" s="43" t="s">
        <v>65</v>
      </c>
      <c r="N578" s="43" t="s">
        <v>474</v>
      </c>
      <c r="O578" s="43">
        <v>103</v>
      </c>
      <c r="P578" s="43" t="s">
        <v>1426</v>
      </c>
      <c r="Q578" s="43" t="s">
        <v>621</v>
      </c>
      <c r="R578" s="43" t="s">
        <v>1427</v>
      </c>
      <c r="S578" s="43" t="s">
        <v>625</v>
      </c>
      <c r="T578" s="43">
        <v>10</v>
      </c>
      <c r="U578" s="43">
        <v>-47.463999999999999</v>
      </c>
      <c r="V578" s="28">
        <v>-3.6020000000000001E-7</v>
      </c>
      <c r="W578" s="43" t="s">
        <v>1685</v>
      </c>
      <c r="X578" s="43" t="s">
        <v>65</v>
      </c>
    </row>
    <row r="579" spans="2:24" x14ac:dyDescent="0.2">
      <c r="B579" s="43" t="s">
        <v>474</v>
      </c>
      <c r="C579" s="43">
        <v>103</v>
      </c>
      <c r="D579" s="43" t="s">
        <v>1426</v>
      </c>
      <c r="E579" s="43" t="s">
        <v>106</v>
      </c>
      <c r="F579" s="43" t="s">
        <v>1428</v>
      </c>
      <c r="G579" s="43" t="s">
        <v>627</v>
      </c>
      <c r="H579" s="43">
        <v>60</v>
      </c>
      <c r="I579" s="43">
        <v>-47.5077</v>
      </c>
      <c r="J579" s="28">
        <v>-3.6049999999999998E-7</v>
      </c>
      <c r="K579" s="43" t="s">
        <v>1685</v>
      </c>
      <c r="L579" s="43" t="s">
        <v>65</v>
      </c>
      <c r="N579" s="43" t="s">
        <v>474</v>
      </c>
      <c r="O579" s="43">
        <v>103</v>
      </c>
      <c r="P579" s="43" t="s">
        <v>1426</v>
      </c>
      <c r="Q579" s="43" t="s">
        <v>621</v>
      </c>
      <c r="R579" s="43" t="s">
        <v>1428</v>
      </c>
      <c r="S579" s="43" t="s">
        <v>627</v>
      </c>
      <c r="T579" s="43">
        <v>10</v>
      </c>
      <c r="U579" s="43">
        <v>-47.5077</v>
      </c>
      <c r="V579" s="28">
        <v>-3.6049999999999998E-7</v>
      </c>
      <c r="W579" s="43" t="s">
        <v>1685</v>
      </c>
      <c r="X579" s="43" t="s">
        <v>65</v>
      </c>
    </row>
    <row r="580" spans="2:24" x14ac:dyDescent="0.2">
      <c r="B580" s="43" t="s">
        <v>474</v>
      </c>
      <c r="C580" s="43">
        <v>115</v>
      </c>
      <c r="D580" s="43" t="s">
        <v>1429</v>
      </c>
      <c r="E580" s="43" t="s">
        <v>106</v>
      </c>
      <c r="F580" s="43" t="s">
        <v>1430</v>
      </c>
      <c r="G580" s="43" t="s">
        <v>625</v>
      </c>
      <c r="H580" s="43">
        <v>60</v>
      </c>
      <c r="I580" s="43">
        <v>23.992100000000001</v>
      </c>
      <c r="J580" s="28">
        <v>1.3400000000000001E-7</v>
      </c>
      <c r="K580" s="43" t="s">
        <v>1685</v>
      </c>
      <c r="L580" s="43" t="s">
        <v>65</v>
      </c>
      <c r="N580" s="43" t="s">
        <v>474</v>
      </c>
      <c r="O580" s="43">
        <v>115</v>
      </c>
      <c r="P580" s="43" t="s">
        <v>1429</v>
      </c>
      <c r="Q580" s="43" t="s">
        <v>621</v>
      </c>
      <c r="R580" s="43" t="s">
        <v>1430</v>
      </c>
      <c r="S580" s="43" t="s">
        <v>625</v>
      </c>
      <c r="T580" s="43">
        <v>10</v>
      </c>
      <c r="U580" s="43">
        <v>24.002800000000001</v>
      </c>
      <c r="V580" s="28">
        <v>1.3400000000000001E-7</v>
      </c>
      <c r="W580" s="43" t="s">
        <v>1685</v>
      </c>
      <c r="X580" s="43" t="s">
        <v>65</v>
      </c>
    </row>
    <row r="581" spans="2:24" x14ac:dyDescent="0.2">
      <c r="B581" s="43" t="s">
        <v>474</v>
      </c>
      <c r="C581" s="43">
        <v>115</v>
      </c>
      <c r="D581" s="43" t="s">
        <v>1429</v>
      </c>
      <c r="E581" s="43" t="s">
        <v>106</v>
      </c>
      <c r="F581" s="43" t="s">
        <v>1431</v>
      </c>
      <c r="G581" s="43" t="s">
        <v>627</v>
      </c>
      <c r="H581" s="43">
        <v>60</v>
      </c>
      <c r="I581" s="43">
        <v>-64.357100000000003</v>
      </c>
      <c r="J581" s="28">
        <v>-3.5929999999999999E-7</v>
      </c>
      <c r="K581" s="43" t="s">
        <v>1685</v>
      </c>
      <c r="L581" s="43" t="s">
        <v>65</v>
      </c>
      <c r="N581" s="43" t="s">
        <v>474</v>
      </c>
      <c r="O581" s="43">
        <v>115</v>
      </c>
      <c r="P581" s="43" t="s">
        <v>1429</v>
      </c>
      <c r="Q581" s="43" t="s">
        <v>621</v>
      </c>
      <c r="R581" s="43" t="s">
        <v>1431</v>
      </c>
      <c r="S581" s="43" t="s">
        <v>627</v>
      </c>
      <c r="T581" s="43">
        <v>10</v>
      </c>
      <c r="U581" s="43">
        <v>-64.367500000000007</v>
      </c>
      <c r="V581" s="28">
        <v>-3.594E-7</v>
      </c>
      <c r="W581" s="43" t="s">
        <v>1685</v>
      </c>
      <c r="X581" s="43" t="s">
        <v>65</v>
      </c>
    </row>
    <row r="582" spans="2:24" x14ac:dyDescent="0.2">
      <c r="B582" s="43" t="s">
        <v>474</v>
      </c>
      <c r="C582" s="43">
        <v>116</v>
      </c>
      <c r="D582" s="43" t="s">
        <v>1432</v>
      </c>
      <c r="E582" s="43" t="s">
        <v>106</v>
      </c>
      <c r="F582" s="43" t="s">
        <v>1433</v>
      </c>
      <c r="G582" s="43" t="s">
        <v>625</v>
      </c>
      <c r="H582" s="43">
        <v>60</v>
      </c>
      <c r="I582" s="43">
        <v>27.060300000000002</v>
      </c>
      <c r="J582" s="28">
        <v>1.511E-7</v>
      </c>
      <c r="K582" s="43" t="s">
        <v>1685</v>
      </c>
      <c r="L582" s="43" t="s">
        <v>65</v>
      </c>
      <c r="N582" s="43" t="s">
        <v>474</v>
      </c>
      <c r="O582" s="43">
        <v>116</v>
      </c>
      <c r="P582" s="43" t="s">
        <v>1432</v>
      </c>
      <c r="Q582" s="43" t="s">
        <v>621</v>
      </c>
      <c r="R582" s="43" t="s">
        <v>1433</v>
      </c>
      <c r="S582" s="43" t="s">
        <v>625</v>
      </c>
      <c r="T582" s="43">
        <v>10</v>
      </c>
      <c r="U582" s="43">
        <v>27.070599999999999</v>
      </c>
      <c r="V582" s="28">
        <v>1.511E-7</v>
      </c>
      <c r="W582" s="43" t="s">
        <v>1685</v>
      </c>
      <c r="X582" s="43" t="s">
        <v>65</v>
      </c>
    </row>
    <row r="583" spans="2:24" x14ac:dyDescent="0.2">
      <c r="B583" s="43" t="s">
        <v>474</v>
      </c>
      <c r="C583" s="43">
        <v>116</v>
      </c>
      <c r="D583" s="43" t="s">
        <v>1432</v>
      </c>
      <c r="E583" s="43" t="s">
        <v>106</v>
      </c>
      <c r="F583" s="43" t="s">
        <v>1434</v>
      </c>
      <c r="G583" s="43" t="s">
        <v>627</v>
      </c>
      <c r="H583" s="43">
        <v>60</v>
      </c>
      <c r="I583" s="43">
        <v>-69.778700000000001</v>
      </c>
      <c r="J583" s="28">
        <v>-3.8959999999999999E-7</v>
      </c>
      <c r="K583" s="43" t="s">
        <v>1685</v>
      </c>
      <c r="L583" s="43" t="s">
        <v>65</v>
      </c>
      <c r="N583" s="43" t="s">
        <v>474</v>
      </c>
      <c r="O583" s="43">
        <v>116</v>
      </c>
      <c r="P583" s="43" t="s">
        <v>1432</v>
      </c>
      <c r="Q583" s="43" t="s">
        <v>621</v>
      </c>
      <c r="R583" s="43" t="s">
        <v>1434</v>
      </c>
      <c r="S583" s="43" t="s">
        <v>627</v>
      </c>
      <c r="T583" s="43">
        <v>10</v>
      </c>
      <c r="U583" s="43">
        <v>-69.789199999999994</v>
      </c>
      <c r="V583" s="28">
        <v>-3.897E-7</v>
      </c>
      <c r="W583" s="43" t="s">
        <v>1685</v>
      </c>
      <c r="X583" s="43" t="s">
        <v>65</v>
      </c>
    </row>
    <row r="584" spans="2:24" x14ac:dyDescent="0.2">
      <c r="B584" s="43" t="s">
        <v>474</v>
      </c>
      <c r="C584" s="43">
        <v>117</v>
      </c>
      <c r="D584" s="43" t="s">
        <v>1432</v>
      </c>
      <c r="E584" s="43" t="s">
        <v>106</v>
      </c>
      <c r="F584" s="43" t="s">
        <v>1435</v>
      </c>
      <c r="G584" s="43" t="s">
        <v>625</v>
      </c>
      <c r="H584" s="43">
        <v>60</v>
      </c>
      <c r="I584" s="43">
        <v>25.2502</v>
      </c>
      <c r="J584" s="28">
        <v>1.431E-7</v>
      </c>
      <c r="K584" s="43" t="s">
        <v>1685</v>
      </c>
      <c r="L584" s="43" t="s">
        <v>65</v>
      </c>
      <c r="N584" s="43" t="s">
        <v>474</v>
      </c>
      <c r="O584" s="43">
        <v>117</v>
      </c>
      <c r="P584" s="43" t="s">
        <v>1432</v>
      </c>
      <c r="Q584" s="43" t="s">
        <v>621</v>
      </c>
      <c r="R584" s="43" t="s">
        <v>1435</v>
      </c>
      <c r="S584" s="43" t="s">
        <v>625</v>
      </c>
      <c r="T584" s="43">
        <v>10</v>
      </c>
      <c r="U584" s="43">
        <v>25.2608</v>
      </c>
      <c r="V584" s="28">
        <v>1.431E-7</v>
      </c>
      <c r="W584" s="43" t="s">
        <v>1685</v>
      </c>
      <c r="X584" s="43" t="s">
        <v>65</v>
      </c>
    </row>
    <row r="585" spans="2:24" x14ac:dyDescent="0.2">
      <c r="B585" s="43" t="s">
        <v>474</v>
      </c>
      <c r="C585" s="43">
        <v>117</v>
      </c>
      <c r="D585" s="43" t="s">
        <v>1432</v>
      </c>
      <c r="E585" s="43" t="s">
        <v>106</v>
      </c>
      <c r="F585" s="43" t="s">
        <v>1436</v>
      </c>
      <c r="G585" s="43" t="s">
        <v>627</v>
      </c>
      <c r="H585" s="43">
        <v>60</v>
      </c>
      <c r="I585" s="43">
        <v>-70.206199999999995</v>
      </c>
      <c r="J585" s="28">
        <v>-3.9779999999999998E-7</v>
      </c>
      <c r="K585" s="43" t="s">
        <v>1685</v>
      </c>
      <c r="L585" s="43" t="s">
        <v>65</v>
      </c>
      <c r="N585" s="43" t="s">
        <v>474</v>
      </c>
      <c r="O585" s="43">
        <v>117</v>
      </c>
      <c r="P585" s="43" t="s">
        <v>1432</v>
      </c>
      <c r="Q585" s="43" t="s">
        <v>621</v>
      </c>
      <c r="R585" s="43" t="s">
        <v>1436</v>
      </c>
      <c r="S585" s="43" t="s">
        <v>627</v>
      </c>
      <c r="T585" s="43">
        <v>10</v>
      </c>
      <c r="U585" s="43">
        <v>-70.216700000000003</v>
      </c>
      <c r="V585" s="28">
        <v>-3.9789999999999998E-7</v>
      </c>
      <c r="W585" s="43" t="s">
        <v>1685</v>
      </c>
      <c r="X585" s="43" t="s">
        <v>65</v>
      </c>
    </row>
    <row r="586" spans="2:24" x14ac:dyDescent="0.2">
      <c r="B586" s="43" t="s">
        <v>474</v>
      </c>
      <c r="C586" s="43">
        <v>118</v>
      </c>
      <c r="D586" s="43" t="s">
        <v>1432</v>
      </c>
      <c r="E586" s="43" t="s">
        <v>106</v>
      </c>
      <c r="F586" s="43" t="s">
        <v>1437</v>
      </c>
      <c r="G586" s="43" t="s">
        <v>625</v>
      </c>
      <c r="H586" s="43">
        <v>60</v>
      </c>
      <c r="I586" s="43">
        <v>25.918900000000001</v>
      </c>
      <c r="J586" s="28">
        <v>1.4469999999999999E-7</v>
      </c>
      <c r="K586" s="43" t="s">
        <v>1685</v>
      </c>
      <c r="L586" s="43" t="s">
        <v>65</v>
      </c>
      <c r="N586" s="43" t="s">
        <v>474</v>
      </c>
      <c r="O586" s="43">
        <v>118</v>
      </c>
      <c r="P586" s="43" t="s">
        <v>1432</v>
      </c>
      <c r="Q586" s="43" t="s">
        <v>621</v>
      </c>
      <c r="R586" s="43" t="s">
        <v>1437</v>
      </c>
      <c r="S586" s="43" t="s">
        <v>625</v>
      </c>
      <c r="T586" s="43">
        <v>10</v>
      </c>
      <c r="U586" s="43">
        <v>25.929400000000001</v>
      </c>
      <c r="V586" s="28">
        <v>1.448E-7</v>
      </c>
      <c r="W586" s="43" t="s">
        <v>1685</v>
      </c>
      <c r="X586" s="43" t="s">
        <v>65</v>
      </c>
    </row>
    <row r="587" spans="2:24" x14ac:dyDescent="0.2">
      <c r="B587" s="43" t="s">
        <v>474</v>
      </c>
      <c r="C587" s="43">
        <v>118</v>
      </c>
      <c r="D587" s="43" t="s">
        <v>1432</v>
      </c>
      <c r="E587" s="43" t="s">
        <v>106</v>
      </c>
      <c r="F587" s="43" t="s">
        <v>1438</v>
      </c>
      <c r="G587" s="43" t="s">
        <v>627</v>
      </c>
      <c r="H587" s="43">
        <v>60</v>
      </c>
      <c r="I587" s="43">
        <v>-66.217600000000004</v>
      </c>
      <c r="J587" s="28">
        <v>-3.6969999999999998E-7</v>
      </c>
      <c r="K587" s="43" t="s">
        <v>1685</v>
      </c>
      <c r="L587" s="43" t="s">
        <v>65</v>
      </c>
      <c r="N587" s="43" t="s">
        <v>474</v>
      </c>
      <c r="O587" s="43">
        <v>118</v>
      </c>
      <c r="P587" s="43" t="s">
        <v>1432</v>
      </c>
      <c r="Q587" s="43" t="s">
        <v>621</v>
      </c>
      <c r="R587" s="43" t="s">
        <v>1438</v>
      </c>
      <c r="S587" s="43" t="s">
        <v>627</v>
      </c>
      <c r="T587" s="43">
        <v>10</v>
      </c>
      <c r="U587" s="43">
        <v>-66.227900000000005</v>
      </c>
      <c r="V587" s="28">
        <v>-3.6979999999999999E-7</v>
      </c>
      <c r="W587" s="43" t="s">
        <v>1685</v>
      </c>
      <c r="X587" s="43" t="s">
        <v>65</v>
      </c>
    </row>
    <row r="588" spans="2:24" x14ac:dyDescent="0.2">
      <c r="B588" s="43" t="s">
        <v>474</v>
      </c>
      <c r="C588" s="43">
        <v>119</v>
      </c>
      <c r="D588" s="43" t="s">
        <v>1439</v>
      </c>
      <c r="E588" s="43" t="s">
        <v>106</v>
      </c>
      <c r="F588" s="43" t="s">
        <v>1440</v>
      </c>
      <c r="G588" s="43" t="s">
        <v>625</v>
      </c>
      <c r="H588" s="43">
        <v>60</v>
      </c>
      <c r="I588" s="43">
        <v>28.305199999999999</v>
      </c>
      <c r="J588" s="28">
        <v>1.5800000000000001E-7</v>
      </c>
      <c r="K588" s="43" t="s">
        <v>1685</v>
      </c>
      <c r="L588" s="43" t="s">
        <v>65</v>
      </c>
      <c r="N588" s="43" t="s">
        <v>474</v>
      </c>
      <c r="O588" s="43">
        <v>119</v>
      </c>
      <c r="P588" s="43" t="s">
        <v>1439</v>
      </c>
      <c r="Q588" s="43" t="s">
        <v>621</v>
      </c>
      <c r="R588" s="43" t="s">
        <v>1440</v>
      </c>
      <c r="S588" s="43" t="s">
        <v>625</v>
      </c>
      <c r="T588" s="43">
        <v>10</v>
      </c>
      <c r="U588" s="43">
        <v>28.3156</v>
      </c>
      <c r="V588" s="28">
        <v>1.5809999999999999E-7</v>
      </c>
      <c r="W588" s="43" t="s">
        <v>1685</v>
      </c>
      <c r="X588" s="43" t="s">
        <v>65</v>
      </c>
    </row>
    <row r="589" spans="2:24" x14ac:dyDescent="0.2">
      <c r="B589" s="43" t="s">
        <v>474</v>
      </c>
      <c r="C589" s="43">
        <v>119</v>
      </c>
      <c r="D589" s="43" t="s">
        <v>1439</v>
      </c>
      <c r="E589" s="43" t="s">
        <v>106</v>
      </c>
      <c r="F589" s="43" t="s">
        <v>1441</v>
      </c>
      <c r="G589" s="43" t="s">
        <v>627</v>
      </c>
      <c r="H589" s="43">
        <v>60</v>
      </c>
      <c r="I589" s="43">
        <v>-71.334100000000007</v>
      </c>
      <c r="J589" s="28">
        <v>-3.9830000000000001E-7</v>
      </c>
      <c r="K589" s="43" t="s">
        <v>1685</v>
      </c>
      <c r="L589" s="43" t="s">
        <v>65</v>
      </c>
      <c r="N589" s="43" t="s">
        <v>474</v>
      </c>
      <c r="O589" s="43">
        <v>119</v>
      </c>
      <c r="P589" s="43" t="s">
        <v>1439</v>
      </c>
      <c r="Q589" s="43" t="s">
        <v>621</v>
      </c>
      <c r="R589" s="43" t="s">
        <v>1441</v>
      </c>
      <c r="S589" s="43" t="s">
        <v>627</v>
      </c>
      <c r="T589" s="43">
        <v>10</v>
      </c>
      <c r="U589" s="43">
        <v>-71.344800000000006</v>
      </c>
      <c r="V589" s="28">
        <v>-3.9830000000000001E-7</v>
      </c>
      <c r="W589" s="43" t="s">
        <v>1685</v>
      </c>
      <c r="X589" s="43" t="s">
        <v>65</v>
      </c>
    </row>
    <row r="590" spans="2:24" x14ac:dyDescent="0.2">
      <c r="B590" s="43" t="s">
        <v>474</v>
      </c>
      <c r="C590" s="43">
        <v>89</v>
      </c>
      <c r="D590" s="43" t="s">
        <v>1442</v>
      </c>
      <c r="E590" s="43" t="s">
        <v>106</v>
      </c>
      <c r="F590" s="43" t="s">
        <v>1443</v>
      </c>
      <c r="G590" s="43" t="s">
        <v>625</v>
      </c>
      <c r="H590" s="43">
        <v>60</v>
      </c>
      <c r="I590" s="43">
        <v>-40.410800000000002</v>
      </c>
      <c r="J590" s="28">
        <v>-3.0950000000000001E-7</v>
      </c>
      <c r="K590" s="43" t="s">
        <v>1685</v>
      </c>
      <c r="L590" s="43" t="s">
        <v>65</v>
      </c>
      <c r="N590" s="43" t="s">
        <v>474</v>
      </c>
      <c r="O590" s="43">
        <v>89</v>
      </c>
      <c r="P590" s="43" t="s">
        <v>1442</v>
      </c>
      <c r="Q590" s="43" t="s">
        <v>621</v>
      </c>
      <c r="R590" s="43" t="s">
        <v>1443</v>
      </c>
      <c r="S590" s="43" t="s">
        <v>625</v>
      </c>
      <c r="T590" s="43">
        <v>10</v>
      </c>
      <c r="U590" s="43">
        <v>-40.410699999999999</v>
      </c>
      <c r="V590" s="28">
        <v>-3.0950000000000001E-7</v>
      </c>
      <c r="W590" s="43" t="s">
        <v>1685</v>
      </c>
      <c r="X590" s="43" t="s">
        <v>65</v>
      </c>
    </row>
    <row r="591" spans="2:24" x14ac:dyDescent="0.2">
      <c r="B591" s="43" t="s">
        <v>474</v>
      </c>
      <c r="C591" s="43">
        <v>89</v>
      </c>
      <c r="D591" s="43" t="s">
        <v>1442</v>
      </c>
      <c r="E591" s="43" t="s">
        <v>106</v>
      </c>
      <c r="F591" s="43" t="s">
        <v>1444</v>
      </c>
      <c r="G591" s="43" t="s">
        <v>627</v>
      </c>
      <c r="H591" s="43">
        <v>60</v>
      </c>
      <c r="I591" s="43">
        <v>-43.637300000000003</v>
      </c>
      <c r="J591" s="28">
        <v>-3.3430000000000002E-7</v>
      </c>
      <c r="K591" s="43" t="s">
        <v>1685</v>
      </c>
      <c r="L591" s="43" t="s">
        <v>65</v>
      </c>
      <c r="N591" s="43" t="s">
        <v>474</v>
      </c>
      <c r="O591" s="43">
        <v>89</v>
      </c>
      <c r="P591" s="43" t="s">
        <v>1442</v>
      </c>
      <c r="Q591" s="43" t="s">
        <v>621</v>
      </c>
      <c r="R591" s="43" t="s">
        <v>1444</v>
      </c>
      <c r="S591" s="43" t="s">
        <v>627</v>
      </c>
      <c r="T591" s="43">
        <v>10</v>
      </c>
      <c r="U591" s="43">
        <v>-43.635800000000003</v>
      </c>
      <c r="V591" s="28">
        <v>-3.3420000000000001E-7</v>
      </c>
      <c r="W591" s="43" t="s">
        <v>1685</v>
      </c>
      <c r="X591" s="43" t="s">
        <v>65</v>
      </c>
    </row>
    <row r="592" spans="2:24" x14ac:dyDescent="0.2">
      <c r="B592" s="43" t="s">
        <v>474</v>
      </c>
      <c r="C592" s="43">
        <v>92</v>
      </c>
      <c r="D592" s="43" t="s">
        <v>1445</v>
      </c>
      <c r="E592" s="43" t="s">
        <v>106</v>
      </c>
      <c r="F592" s="43" t="s">
        <v>1446</v>
      </c>
      <c r="G592" s="43" t="s">
        <v>625</v>
      </c>
      <c r="H592" s="43">
        <v>60</v>
      </c>
      <c r="I592" s="43">
        <v>-59.146000000000001</v>
      </c>
      <c r="J592" s="28">
        <v>-3.7090000000000002E-7</v>
      </c>
      <c r="K592" s="43" t="s">
        <v>1685</v>
      </c>
      <c r="L592" s="43" t="s">
        <v>65</v>
      </c>
      <c r="N592" s="43" t="s">
        <v>474</v>
      </c>
      <c r="O592" s="43">
        <v>92</v>
      </c>
      <c r="P592" s="43" t="s">
        <v>1445</v>
      </c>
      <c r="Q592" s="43" t="s">
        <v>621</v>
      </c>
      <c r="R592" s="43" t="s">
        <v>1446</v>
      </c>
      <c r="S592" s="43" t="s">
        <v>625</v>
      </c>
      <c r="T592" s="43">
        <v>10</v>
      </c>
      <c r="U592" s="43">
        <v>-59.146799999999999</v>
      </c>
      <c r="V592" s="28">
        <v>-3.7090000000000002E-7</v>
      </c>
      <c r="W592" s="43" t="s">
        <v>1685</v>
      </c>
      <c r="X592" s="43" t="s">
        <v>65</v>
      </c>
    </row>
    <row r="593" spans="2:24" x14ac:dyDescent="0.2">
      <c r="B593" s="43" t="s">
        <v>474</v>
      </c>
      <c r="C593" s="43">
        <v>92</v>
      </c>
      <c r="D593" s="43" t="s">
        <v>1445</v>
      </c>
      <c r="E593" s="43" t="s">
        <v>106</v>
      </c>
      <c r="F593" s="43" t="s">
        <v>1447</v>
      </c>
      <c r="G593" s="43" t="s">
        <v>627</v>
      </c>
      <c r="H593" s="43">
        <v>60</v>
      </c>
      <c r="I593" s="43">
        <v>-57.684399999999997</v>
      </c>
      <c r="J593" s="28">
        <v>-3.6170000000000002E-7</v>
      </c>
      <c r="K593" s="43" t="s">
        <v>1685</v>
      </c>
      <c r="L593" s="43" t="s">
        <v>65</v>
      </c>
      <c r="N593" s="43" t="s">
        <v>474</v>
      </c>
      <c r="O593" s="43">
        <v>92</v>
      </c>
      <c r="P593" s="43" t="s">
        <v>1445</v>
      </c>
      <c r="Q593" s="43" t="s">
        <v>621</v>
      </c>
      <c r="R593" s="43" t="s">
        <v>1447</v>
      </c>
      <c r="S593" s="43" t="s">
        <v>627</v>
      </c>
      <c r="T593" s="43">
        <v>10</v>
      </c>
      <c r="U593" s="43">
        <v>-57.683599999999998</v>
      </c>
      <c r="V593" s="28">
        <v>-3.6170000000000002E-7</v>
      </c>
      <c r="W593" s="43" t="s">
        <v>1685</v>
      </c>
      <c r="X593" s="43" t="s">
        <v>65</v>
      </c>
    </row>
    <row r="594" spans="2:24" x14ac:dyDescent="0.2">
      <c r="B594" s="43" t="s">
        <v>474</v>
      </c>
      <c r="C594" s="43">
        <v>95</v>
      </c>
      <c r="D594" s="43" t="s">
        <v>1448</v>
      </c>
      <c r="E594" s="43" t="s">
        <v>106</v>
      </c>
      <c r="F594" s="43" t="s">
        <v>1449</v>
      </c>
      <c r="G594" s="43" t="s">
        <v>625</v>
      </c>
      <c r="H594" s="43">
        <v>60</v>
      </c>
      <c r="I594" s="43">
        <v>-55.725700000000003</v>
      </c>
      <c r="J594" s="28">
        <v>-3.495E-7</v>
      </c>
      <c r="K594" s="43" t="s">
        <v>1685</v>
      </c>
      <c r="L594" s="43" t="s">
        <v>65</v>
      </c>
      <c r="N594" s="43" t="s">
        <v>474</v>
      </c>
      <c r="O594" s="43">
        <v>95</v>
      </c>
      <c r="P594" s="43" t="s">
        <v>1448</v>
      </c>
      <c r="Q594" s="43" t="s">
        <v>621</v>
      </c>
      <c r="R594" s="43" t="s">
        <v>1449</v>
      </c>
      <c r="S594" s="43" t="s">
        <v>625</v>
      </c>
      <c r="T594" s="43">
        <v>10</v>
      </c>
      <c r="U594" s="43">
        <v>-55.726500000000001</v>
      </c>
      <c r="V594" s="28">
        <v>-3.495E-7</v>
      </c>
      <c r="W594" s="43" t="s">
        <v>1685</v>
      </c>
      <c r="X594" s="43" t="s">
        <v>65</v>
      </c>
    </row>
    <row r="595" spans="2:24" x14ac:dyDescent="0.2">
      <c r="B595" s="43" t="s">
        <v>474</v>
      </c>
      <c r="C595" s="43">
        <v>95</v>
      </c>
      <c r="D595" s="43" t="s">
        <v>1448</v>
      </c>
      <c r="E595" s="43" t="s">
        <v>106</v>
      </c>
      <c r="F595" s="43" t="s">
        <v>1450</v>
      </c>
      <c r="G595" s="43" t="s">
        <v>627</v>
      </c>
      <c r="H595" s="43">
        <v>60</v>
      </c>
      <c r="I595" s="43">
        <v>-61.372199999999999</v>
      </c>
      <c r="J595" s="28">
        <v>-3.8490000000000001E-7</v>
      </c>
      <c r="K595" s="43" t="s">
        <v>1685</v>
      </c>
      <c r="L595" s="43" t="s">
        <v>65</v>
      </c>
      <c r="N595" s="43" t="s">
        <v>474</v>
      </c>
      <c r="O595" s="43">
        <v>95</v>
      </c>
      <c r="P595" s="43" t="s">
        <v>1448</v>
      </c>
      <c r="Q595" s="43" t="s">
        <v>621</v>
      </c>
      <c r="R595" s="43" t="s">
        <v>1450</v>
      </c>
      <c r="S595" s="43" t="s">
        <v>627</v>
      </c>
      <c r="T595" s="43">
        <v>10</v>
      </c>
      <c r="U595" s="43">
        <v>-61.371299999999998</v>
      </c>
      <c r="V595" s="28">
        <v>-3.8490000000000001E-7</v>
      </c>
      <c r="W595" s="43" t="s">
        <v>1685</v>
      </c>
      <c r="X595" s="43" t="s">
        <v>65</v>
      </c>
    </row>
    <row r="596" spans="2:24" x14ac:dyDescent="0.2">
      <c r="B596" s="43" t="s">
        <v>474</v>
      </c>
      <c r="C596" s="43">
        <v>98</v>
      </c>
      <c r="D596" s="43" t="s">
        <v>1451</v>
      </c>
      <c r="E596" s="43" t="s">
        <v>106</v>
      </c>
      <c r="F596" s="43" t="s">
        <v>1452</v>
      </c>
      <c r="G596" s="43" t="s">
        <v>625</v>
      </c>
      <c r="H596" s="43">
        <v>60</v>
      </c>
      <c r="I596" s="43">
        <v>-55.758400000000002</v>
      </c>
      <c r="J596" s="28">
        <v>-3.4970000000000001E-7</v>
      </c>
      <c r="K596" s="43" t="s">
        <v>1685</v>
      </c>
      <c r="L596" s="43" t="s">
        <v>65</v>
      </c>
      <c r="N596" s="43" t="s">
        <v>474</v>
      </c>
      <c r="O596" s="43">
        <v>98</v>
      </c>
      <c r="P596" s="43" t="s">
        <v>1451</v>
      </c>
      <c r="Q596" s="43" t="s">
        <v>621</v>
      </c>
      <c r="R596" s="43" t="s">
        <v>1452</v>
      </c>
      <c r="S596" s="43" t="s">
        <v>625</v>
      </c>
      <c r="T596" s="43">
        <v>10</v>
      </c>
      <c r="U596" s="43">
        <v>-55.759300000000003</v>
      </c>
      <c r="V596" s="28">
        <v>-3.4970000000000001E-7</v>
      </c>
      <c r="W596" s="43" t="s">
        <v>1685</v>
      </c>
      <c r="X596" s="43" t="s">
        <v>65</v>
      </c>
    </row>
    <row r="597" spans="2:24" x14ac:dyDescent="0.2">
      <c r="B597" s="43" t="s">
        <v>474</v>
      </c>
      <c r="C597" s="43">
        <v>98</v>
      </c>
      <c r="D597" s="43" t="s">
        <v>1451</v>
      </c>
      <c r="E597" s="43" t="s">
        <v>106</v>
      </c>
      <c r="F597" s="43" t="s">
        <v>1453</v>
      </c>
      <c r="G597" s="43" t="s">
        <v>627</v>
      </c>
      <c r="H597" s="43">
        <v>60</v>
      </c>
      <c r="I597" s="43">
        <v>-61.4375</v>
      </c>
      <c r="J597" s="28">
        <v>-3.8529999999999999E-7</v>
      </c>
      <c r="K597" s="43" t="s">
        <v>1685</v>
      </c>
      <c r="L597" s="43" t="s">
        <v>65</v>
      </c>
      <c r="N597" s="43" t="s">
        <v>474</v>
      </c>
      <c r="O597" s="43">
        <v>98</v>
      </c>
      <c r="P597" s="43" t="s">
        <v>1451</v>
      </c>
      <c r="Q597" s="43" t="s">
        <v>621</v>
      </c>
      <c r="R597" s="43" t="s">
        <v>1453</v>
      </c>
      <c r="S597" s="43" t="s">
        <v>627</v>
      </c>
      <c r="T597" s="43">
        <v>10</v>
      </c>
      <c r="U597" s="43">
        <v>-61.436599999999999</v>
      </c>
      <c r="V597" s="28">
        <v>-3.8529999999999999E-7</v>
      </c>
      <c r="W597" s="43" t="s">
        <v>1685</v>
      </c>
      <c r="X597" s="43" t="s">
        <v>65</v>
      </c>
    </row>
    <row r="598" spans="2:24" x14ac:dyDescent="0.2">
      <c r="B598" s="43" t="s">
        <v>474</v>
      </c>
      <c r="C598" s="43">
        <v>101</v>
      </c>
      <c r="D598" s="43" t="s">
        <v>1454</v>
      </c>
      <c r="E598" s="43" t="s">
        <v>106</v>
      </c>
      <c r="F598" s="43" t="s">
        <v>1455</v>
      </c>
      <c r="G598" s="43" t="s">
        <v>625</v>
      </c>
      <c r="H598" s="43">
        <v>60</v>
      </c>
      <c r="I598" s="43">
        <v>-59.449300000000001</v>
      </c>
      <c r="J598" s="28">
        <v>-3.728E-7</v>
      </c>
      <c r="K598" s="43" t="s">
        <v>1685</v>
      </c>
      <c r="L598" s="43" t="s">
        <v>65</v>
      </c>
      <c r="N598" s="43" t="s">
        <v>474</v>
      </c>
      <c r="O598" s="43">
        <v>101</v>
      </c>
      <c r="P598" s="43" t="s">
        <v>1454</v>
      </c>
      <c r="Q598" s="43" t="s">
        <v>621</v>
      </c>
      <c r="R598" s="43" t="s">
        <v>1455</v>
      </c>
      <c r="S598" s="43" t="s">
        <v>625</v>
      </c>
      <c r="T598" s="43">
        <v>10</v>
      </c>
      <c r="U598" s="43">
        <v>-59.450200000000002</v>
      </c>
      <c r="V598" s="28">
        <v>-3.728E-7</v>
      </c>
      <c r="W598" s="43" t="s">
        <v>1685</v>
      </c>
      <c r="X598" s="43" t="s">
        <v>65</v>
      </c>
    </row>
    <row r="599" spans="2:24" x14ac:dyDescent="0.2">
      <c r="B599" s="43" t="s">
        <v>474</v>
      </c>
      <c r="C599" s="43">
        <v>101</v>
      </c>
      <c r="D599" s="43" t="s">
        <v>1454</v>
      </c>
      <c r="E599" s="43" t="s">
        <v>106</v>
      </c>
      <c r="F599" s="43" t="s">
        <v>1456</v>
      </c>
      <c r="G599" s="43" t="s">
        <v>627</v>
      </c>
      <c r="H599" s="43">
        <v>60</v>
      </c>
      <c r="I599" s="43">
        <v>-57.976199999999999</v>
      </c>
      <c r="J599" s="28">
        <v>-3.636E-7</v>
      </c>
      <c r="K599" s="43" t="s">
        <v>1685</v>
      </c>
      <c r="L599" s="43" t="s">
        <v>65</v>
      </c>
      <c r="N599" s="43" t="s">
        <v>474</v>
      </c>
      <c r="O599" s="43">
        <v>101</v>
      </c>
      <c r="P599" s="43" t="s">
        <v>1454</v>
      </c>
      <c r="Q599" s="43" t="s">
        <v>621</v>
      </c>
      <c r="R599" s="43" t="s">
        <v>1456</v>
      </c>
      <c r="S599" s="43" t="s">
        <v>627</v>
      </c>
      <c r="T599" s="43">
        <v>10</v>
      </c>
      <c r="U599" s="43">
        <v>-57.9754</v>
      </c>
      <c r="V599" s="28">
        <v>-3.636E-7</v>
      </c>
      <c r="W599" s="43" t="s">
        <v>1685</v>
      </c>
      <c r="X599" s="43" t="s">
        <v>65</v>
      </c>
    </row>
    <row r="600" spans="2:24" x14ac:dyDescent="0.2">
      <c r="B600" s="43" t="s">
        <v>474</v>
      </c>
      <c r="C600" s="43">
        <v>104</v>
      </c>
      <c r="D600" s="43" t="s">
        <v>1457</v>
      </c>
      <c r="E600" s="43" t="s">
        <v>106</v>
      </c>
      <c r="F600" s="43" t="s">
        <v>1458</v>
      </c>
      <c r="G600" s="43" t="s">
        <v>625</v>
      </c>
      <c r="H600" s="43">
        <v>60</v>
      </c>
      <c r="I600" s="43">
        <v>-47.070500000000003</v>
      </c>
      <c r="J600" s="28">
        <v>-3.6059999999999999E-7</v>
      </c>
      <c r="K600" s="43" t="s">
        <v>1685</v>
      </c>
      <c r="L600" s="43" t="s">
        <v>65</v>
      </c>
      <c r="N600" s="43" t="s">
        <v>474</v>
      </c>
      <c r="O600" s="43">
        <v>104</v>
      </c>
      <c r="P600" s="43" t="s">
        <v>1457</v>
      </c>
      <c r="Q600" s="43" t="s">
        <v>621</v>
      </c>
      <c r="R600" s="43" t="s">
        <v>1458</v>
      </c>
      <c r="S600" s="43" t="s">
        <v>625</v>
      </c>
      <c r="T600" s="43">
        <v>10</v>
      </c>
      <c r="U600" s="43">
        <v>-47.072000000000003</v>
      </c>
      <c r="V600" s="28">
        <v>-3.6059999999999999E-7</v>
      </c>
      <c r="W600" s="43" t="s">
        <v>1685</v>
      </c>
      <c r="X600" s="43" t="s">
        <v>65</v>
      </c>
    </row>
    <row r="601" spans="2:24" x14ac:dyDescent="0.2">
      <c r="B601" s="43" t="s">
        <v>474</v>
      </c>
      <c r="C601" s="43">
        <v>104</v>
      </c>
      <c r="D601" s="43" t="s">
        <v>1457</v>
      </c>
      <c r="E601" s="43" t="s">
        <v>106</v>
      </c>
      <c r="F601" s="43" t="s">
        <v>1459</v>
      </c>
      <c r="G601" s="43" t="s">
        <v>627</v>
      </c>
      <c r="H601" s="43">
        <v>60</v>
      </c>
      <c r="I601" s="43">
        <v>-50.8521</v>
      </c>
      <c r="J601" s="28">
        <v>-3.8949999999999999E-7</v>
      </c>
      <c r="K601" s="43" t="s">
        <v>1685</v>
      </c>
      <c r="L601" s="43" t="s">
        <v>65</v>
      </c>
      <c r="N601" s="43" t="s">
        <v>474</v>
      </c>
      <c r="O601" s="43">
        <v>104</v>
      </c>
      <c r="P601" s="43" t="s">
        <v>1457</v>
      </c>
      <c r="Q601" s="43" t="s">
        <v>621</v>
      </c>
      <c r="R601" s="43" t="s">
        <v>1459</v>
      </c>
      <c r="S601" s="43" t="s">
        <v>627</v>
      </c>
      <c r="T601" s="43">
        <v>10</v>
      </c>
      <c r="U601" s="43">
        <v>-50.8521</v>
      </c>
      <c r="V601" s="28">
        <v>-3.8949999999999999E-7</v>
      </c>
      <c r="W601" s="43" t="s">
        <v>1685</v>
      </c>
      <c r="X601" s="43" t="s">
        <v>65</v>
      </c>
    </row>
    <row r="602" spans="2:24" x14ac:dyDescent="0.2">
      <c r="B602" s="43" t="s">
        <v>474</v>
      </c>
      <c r="C602" s="43">
        <v>120</v>
      </c>
      <c r="D602" s="43" t="s">
        <v>1460</v>
      </c>
      <c r="E602" s="43" t="s">
        <v>106</v>
      </c>
      <c r="F602" s="43" t="s">
        <v>1461</v>
      </c>
      <c r="G602" s="43" t="s">
        <v>625</v>
      </c>
      <c r="H602" s="43">
        <v>60</v>
      </c>
      <c r="I602" s="43">
        <v>24.733499999999999</v>
      </c>
      <c r="J602" s="28">
        <v>1.5739999999999999E-7</v>
      </c>
      <c r="K602" s="43" t="s">
        <v>1685</v>
      </c>
      <c r="L602" s="43" t="s">
        <v>65</v>
      </c>
      <c r="N602" s="43" t="s">
        <v>474</v>
      </c>
      <c r="O602" s="43">
        <v>120</v>
      </c>
      <c r="P602" s="43" t="s">
        <v>1460</v>
      </c>
      <c r="Q602" s="43" t="s">
        <v>621</v>
      </c>
      <c r="R602" s="43" t="s">
        <v>1461</v>
      </c>
      <c r="S602" s="43" t="s">
        <v>625</v>
      </c>
      <c r="T602" s="43">
        <v>10</v>
      </c>
      <c r="U602" s="43">
        <v>24.743200000000002</v>
      </c>
      <c r="V602" s="28">
        <v>1.5739999999999999E-7</v>
      </c>
      <c r="W602" s="43" t="s">
        <v>1685</v>
      </c>
      <c r="X602" s="43" t="s">
        <v>65</v>
      </c>
    </row>
    <row r="603" spans="2:24" x14ac:dyDescent="0.2">
      <c r="B603" s="43" t="s">
        <v>474</v>
      </c>
      <c r="C603" s="43">
        <v>120</v>
      </c>
      <c r="D603" s="43" t="s">
        <v>1460</v>
      </c>
      <c r="E603" s="43" t="s">
        <v>106</v>
      </c>
      <c r="F603" s="43" t="s">
        <v>1462</v>
      </c>
      <c r="G603" s="43" t="s">
        <v>627</v>
      </c>
      <c r="H603" s="43">
        <v>60</v>
      </c>
      <c r="I603" s="43">
        <v>-59.615499999999997</v>
      </c>
      <c r="J603" s="28">
        <v>-3.7930000000000001E-7</v>
      </c>
      <c r="K603" s="43" t="s">
        <v>1685</v>
      </c>
      <c r="L603" s="43" t="s">
        <v>65</v>
      </c>
      <c r="N603" s="43" t="s">
        <v>474</v>
      </c>
      <c r="O603" s="43">
        <v>120</v>
      </c>
      <c r="P603" s="43" t="s">
        <v>1460</v>
      </c>
      <c r="Q603" s="43" t="s">
        <v>621</v>
      </c>
      <c r="R603" s="43" t="s">
        <v>1462</v>
      </c>
      <c r="S603" s="43" t="s">
        <v>627</v>
      </c>
      <c r="T603" s="43">
        <v>10</v>
      </c>
      <c r="U603" s="43">
        <v>-59.625100000000003</v>
      </c>
      <c r="V603" s="28">
        <v>-3.7940000000000002E-7</v>
      </c>
      <c r="W603" s="43" t="s">
        <v>1685</v>
      </c>
      <c r="X603" s="43" t="s">
        <v>65</v>
      </c>
    </row>
    <row r="604" spans="2:24" x14ac:dyDescent="0.2">
      <c r="B604" s="43" t="s">
        <v>474</v>
      </c>
      <c r="C604" s="43">
        <v>121</v>
      </c>
      <c r="D604" s="43" t="s">
        <v>1463</v>
      </c>
      <c r="E604" s="43" t="s">
        <v>106</v>
      </c>
      <c r="F604" s="43" t="s">
        <v>1464</v>
      </c>
      <c r="G604" s="43" t="s">
        <v>625</v>
      </c>
      <c r="H604" s="43">
        <v>60</v>
      </c>
      <c r="I604" s="43">
        <v>25.6861</v>
      </c>
      <c r="J604" s="28">
        <v>1.61E-7</v>
      </c>
      <c r="K604" s="43" t="s">
        <v>1685</v>
      </c>
      <c r="L604" s="43" t="s">
        <v>65</v>
      </c>
      <c r="N604" s="43" t="s">
        <v>474</v>
      </c>
      <c r="O604" s="43">
        <v>121</v>
      </c>
      <c r="P604" s="43" t="s">
        <v>1463</v>
      </c>
      <c r="Q604" s="43" t="s">
        <v>621</v>
      </c>
      <c r="R604" s="43" t="s">
        <v>1464</v>
      </c>
      <c r="S604" s="43" t="s">
        <v>625</v>
      </c>
      <c r="T604" s="43">
        <v>10</v>
      </c>
      <c r="U604" s="43">
        <v>25.695699999999999</v>
      </c>
      <c r="V604" s="28">
        <v>1.6110000000000001E-7</v>
      </c>
      <c r="W604" s="43" t="s">
        <v>1685</v>
      </c>
      <c r="X604" s="43" t="s">
        <v>65</v>
      </c>
    </row>
    <row r="605" spans="2:24" x14ac:dyDescent="0.2">
      <c r="B605" s="43" t="s">
        <v>474</v>
      </c>
      <c r="C605" s="43">
        <v>121</v>
      </c>
      <c r="D605" s="43" t="s">
        <v>1463</v>
      </c>
      <c r="E605" s="43" t="s">
        <v>106</v>
      </c>
      <c r="F605" s="43" t="s">
        <v>1465</v>
      </c>
      <c r="G605" s="43" t="s">
        <v>627</v>
      </c>
      <c r="H605" s="43">
        <v>60</v>
      </c>
      <c r="I605" s="43">
        <v>-57.4754</v>
      </c>
      <c r="J605" s="28">
        <v>-3.6030000000000002E-7</v>
      </c>
      <c r="K605" s="43" t="s">
        <v>1685</v>
      </c>
      <c r="L605" s="43" t="s">
        <v>65</v>
      </c>
      <c r="N605" s="43" t="s">
        <v>474</v>
      </c>
      <c r="O605" s="43">
        <v>121</v>
      </c>
      <c r="P605" s="43" t="s">
        <v>1463</v>
      </c>
      <c r="Q605" s="43" t="s">
        <v>621</v>
      </c>
      <c r="R605" s="43" t="s">
        <v>1465</v>
      </c>
      <c r="S605" s="43" t="s">
        <v>627</v>
      </c>
      <c r="T605" s="43">
        <v>10</v>
      </c>
      <c r="U605" s="43">
        <v>-57.4846</v>
      </c>
      <c r="V605" s="28">
        <v>-3.6040000000000002E-7</v>
      </c>
      <c r="W605" s="43" t="s">
        <v>1685</v>
      </c>
      <c r="X605" s="43" t="s">
        <v>65</v>
      </c>
    </row>
    <row r="606" spans="2:24" x14ac:dyDescent="0.2">
      <c r="B606" s="43" t="s">
        <v>474</v>
      </c>
      <c r="C606" s="43">
        <v>122</v>
      </c>
      <c r="D606" s="43" t="s">
        <v>1463</v>
      </c>
      <c r="E606" s="43" t="s">
        <v>106</v>
      </c>
      <c r="F606" s="43" t="s">
        <v>1466</v>
      </c>
      <c r="G606" s="43" t="s">
        <v>625</v>
      </c>
      <c r="H606" s="43">
        <v>60</v>
      </c>
      <c r="I606" s="43">
        <v>26.599699999999999</v>
      </c>
      <c r="J606" s="28">
        <v>1.6430000000000001E-7</v>
      </c>
      <c r="K606" s="43" t="s">
        <v>1685</v>
      </c>
      <c r="L606" s="43" t="s">
        <v>65</v>
      </c>
      <c r="N606" s="43" t="s">
        <v>474</v>
      </c>
      <c r="O606" s="43">
        <v>122</v>
      </c>
      <c r="P606" s="43" t="s">
        <v>1463</v>
      </c>
      <c r="Q606" s="43" t="s">
        <v>621</v>
      </c>
      <c r="R606" s="43" t="s">
        <v>1466</v>
      </c>
      <c r="S606" s="43" t="s">
        <v>625</v>
      </c>
      <c r="T606" s="43">
        <v>10</v>
      </c>
      <c r="U606" s="43">
        <v>26.609100000000002</v>
      </c>
      <c r="V606" s="28">
        <v>1.6430000000000001E-7</v>
      </c>
      <c r="W606" s="43" t="s">
        <v>1685</v>
      </c>
      <c r="X606" s="43" t="s">
        <v>65</v>
      </c>
    </row>
    <row r="607" spans="2:24" x14ac:dyDescent="0.2">
      <c r="B607" s="43" t="s">
        <v>474</v>
      </c>
      <c r="C607" s="43">
        <v>122</v>
      </c>
      <c r="D607" s="43" t="s">
        <v>1463</v>
      </c>
      <c r="E607" s="43" t="s">
        <v>106</v>
      </c>
      <c r="F607" s="43" t="s">
        <v>1467</v>
      </c>
      <c r="G607" s="43" t="s">
        <v>627</v>
      </c>
      <c r="H607" s="43">
        <v>60</v>
      </c>
      <c r="I607" s="43">
        <v>-57.573</v>
      </c>
      <c r="J607" s="28">
        <v>-3.5549999999999997E-7</v>
      </c>
      <c r="K607" s="43" t="s">
        <v>1685</v>
      </c>
      <c r="L607" s="43" t="s">
        <v>65</v>
      </c>
      <c r="N607" s="43" t="s">
        <v>474</v>
      </c>
      <c r="O607" s="43">
        <v>122</v>
      </c>
      <c r="P607" s="43" t="s">
        <v>1463</v>
      </c>
      <c r="Q607" s="43" t="s">
        <v>621</v>
      </c>
      <c r="R607" s="43" t="s">
        <v>1467</v>
      </c>
      <c r="S607" s="43" t="s">
        <v>627</v>
      </c>
      <c r="T607" s="43">
        <v>10</v>
      </c>
      <c r="U607" s="43">
        <v>-57.582299999999996</v>
      </c>
      <c r="V607" s="28">
        <v>-3.5559999999999998E-7</v>
      </c>
      <c r="W607" s="43" t="s">
        <v>1685</v>
      </c>
      <c r="X607" s="43" t="s">
        <v>65</v>
      </c>
    </row>
    <row r="608" spans="2:24" x14ac:dyDescent="0.2">
      <c r="B608" s="43" t="s">
        <v>474</v>
      </c>
      <c r="C608" s="43">
        <v>123</v>
      </c>
      <c r="D608" s="43" t="s">
        <v>1463</v>
      </c>
      <c r="E608" s="43" t="s">
        <v>106</v>
      </c>
      <c r="F608" s="43" t="s">
        <v>1468</v>
      </c>
      <c r="G608" s="43" t="s">
        <v>625</v>
      </c>
      <c r="H608" s="43">
        <v>60</v>
      </c>
      <c r="I608" s="43">
        <v>26.5321</v>
      </c>
      <c r="J608" s="28">
        <v>1.663E-7</v>
      </c>
      <c r="K608" s="43" t="s">
        <v>1685</v>
      </c>
      <c r="L608" s="43" t="s">
        <v>65</v>
      </c>
      <c r="N608" s="43" t="s">
        <v>474</v>
      </c>
      <c r="O608" s="43">
        <v>123</v>
      </c>
      <c r="P608" s="43" t="s">
        <v>1463</v>
      </c>
      <c r="Q608" s="43" t="s">
        <v>621</v>
      </c>
      <c r="R608" s="43" t="s">
        <v>1468</v>
      </c>
      <c r="S608" s="43" t="s">
        <v>625</v>
      </c>
      <c r="T608" s="43">
        <v>10</v>
      </c>
      <c r="U608" s="43">
        <v>26.541399999999999</v>
      </c>
      <c r="V608" s="28">
        <v>1.6640000000000001E-7</v>
      </c>
      <c r="W608" s="43" t="s">
        <v>1685</v>
      </c>
      <c r="X608" s="43" t="s">
        <v>65</v>
      </c>
    </row>
    <row r="609" spans="2:24" x14ac:dyDescent="0.2">
      <c r="B609" s="43" t="s">
        <v>474</v>
      </c>
      <c r="C609" s="43">
        <v>123</v>
      </c>
      <c r="D609" s="43" t="s">
        <v>1463</v>
      </c>
      <c r="E609" s="43" t="s">
        <v>106</v>
      </c>
      <c r="F609" s="43" t="s">
        <v>1469</v>
      </c>
      <c r="G609" s="43" t="s">
        <v>627</v>
      </c>
      <c r="H609" s="43">
        <v>60</v>
      </c>
      <c r="I609" s="43">
        <v>-60.585500000000003</v>
      </c>
      <c r="J609" s="28">
        <v>-3.798E-7</v>
      </c>
      <c r="K609" s="43" t="s">
        <v>1685</v>
      </c>
      <c r="L609" s="43" t="s">
        <v>65</v>
      </c>
      <c r="N609" s="43" t="s">
        <v>474</v>
      </c>
      <c r="O609" s="43">
        <v>123</v>
      </c>
      <c r="P609" s="43" t="s">
        <v>1463</v>
      </c>
      <c r="Q609" s="43" t="s">
        <v>621</v>
      </c>
      <c r="R609" s="43" t="s">
        <v>1469</v>
      </c>
      <c r="S609" s="43" t="s">
        <v>627</v>
      </c>
      <c r="T609" s="43">
        <v>10</v>
      </c>
      <c r="U609" s="43">
        <v>-60.595100000000002</v>
      </c>
      <c r="V609" s="28">
        <v>-3.7990000000000001E-7</v>
      </c>
      <c r="W609" s="43" t="s">
        <v>1685</v>
      </c>
      <c r="X609" s="43" t="s">
        <v>65</v>
      </c>
    </row>
    <row r="610" spans="2:24" x14ac:dyDescent="0.2">
      <c r="B610" s="43" t="s">
        <v>474</v>
      </c>
      <c r="C610" s="43">
        <v>124</v>
      </c>
      <c r="D610" s="43" t="s">
        <v>1470</v>
      </c>
      <c r="E610" s="43" t="s">
        <v>106</v>
      </c>
      <c r="F610" s="43" t="s">
        <v>1471</v>
      </c>
      <c r="G610" s="43" t="s">
        <v>625</v>
      </c>
      <c r="H610" s="43">
        <v>60</v>
      </c>
      <c r="I610" s="43">
        <v>25.846499999999999</v>
      </c>
      <c r="J610" s="28">
        <v>1.645E-7</v>
      </c>
      <c r="K610" s="43" t="s">
        <v>1685</v>
      </c>
      <c r="L610" s="43" t="s">
        <v>65</v>
      </c>
      <c r="N610" s="43" t="s">
        <v>474</v>
      </c>
      <c r="O610" s="43">
        <v>124</v>
      </c>
      <c r="P610" s="43" t="s">
        <v>1470</v>
      </c>
      <c r="Q610" s="43" t="s">
        <v>621</v>
      </c>
      <c r="R610" s="43" t="s">
        <v>1471</v>
      </c>
      <c r="S610" s="43" t="s">
        <v>625</v>
      </c>
      <c r="T610" s="43">
        <v>10</v>
      </c>
      <c r="U610" s="43">
        <v>25.856100000000001</v>
      </c>
      <c r="V610" s="28">
        <v>1.645E-7</v>
      </c>
      <c r="W610" s="43" t="s">
        <v>1685</v>
      </c>
      <c r="X610" s="43" t="s">
        <v>65</v>
      </c>
    </row>
    <row r="611" spans="2:24" x14ac:dyDescent="0.2">
      <c r="B611" s="43" t="s">
        <v>474</v>
      </c>
      <c r="C611" s="43">
        <v>124</v>
      </c>
      <c r="D611" s="43" t="s">
        <v>1470</v>
      </c>
      <c r="E611" s="43" t="s">
        <v>106</v>
      </c>
      <c r="F611" s="43" t="s">
        <v>1472</v>
      </c>
      <c r="G611" s="43" t="s">
        <v>627</v>
      </c>
      <c r="H611" s="43">
        <v>60</v>
      </c>
      <c r="I611" s="43">
        <v>-60.890300000000003</v>
      </c>
      <c r="J611" s="28">
        <v>-3.8739999999999999E-7</v>
      </c>
      <c r="K611" s="43" t="s">
        <v>1685</v>
      </c>
      <c r="L611" s="43" t="s">
        <v>65</v>
      </c>
      <c r="N611" s="43" t="s">
        <v>474</v>
      </c>
      <c r="O611" s="43">
        <v>124</v>
      </c>
      <c r="P611" s="43" t="s">
        <v>1470</v>
      </c>
      <c r="Q611" s="43" t="s">
        <v>621</v>
      </c>
      <c r="R611" s="43" t="s">
        <v>1472</v>
      </c>
      <c r="S611" s="43" t="s">
        <v>627</v>
      </c>
      <c r="T611" s="43">
        <v>10</v>
      </c>
      <c r="U611" s="43">
        <v>-60.899900000000002</v>
      </c>
      <c r="V611" s="28">
        <v>-3.875E-7</v>
      </c>
      <c r="W611" s="43" t="s">
        <v>1685</v>
      </c>
      <c r="X611" s="43" t="s">
        <v>65</v>
      </c>
    </row>
    <row r="612" spans="2:24" x14ac:dyDescent="0.2">
      <c r="B612" s="43" t="s">
        <v>523</v>
      </c>
      <c r="C612" s="43">
        <v>167</v>
      </c>
      <c r="D612" s="43" t="s">
        <v>1473</v>
      </c>
      <c r="E612" s="43" t="s">
        <v>106</v>
      </c>
      <c r="F612" s="43" t="s">
        <v>1474</v>
      </c>
      <c r="G612" s="43" t="s">
        <v>625</v>
      </c>
      <c r="H612" s="43">
        <v>60</v>
      </c>
      <c r="I612" s="43">
        <v>19.062000000000001</v>
      </c>
      <c r="J612" s="28">
        <v>1.2130000000000001E-7</v>
      </c>
      <c r="K612" s="43" t="s">
        <v>1685</v>
      </c>
      <c r="L612" s="43" t="s">
        <v>65</v>
      </c>
      <c r="N612" s="43" t="s">
        <v>523</v>
      </c>
      <c r="O612" s="43">
        <v>167</v>
      </c>
      <c r="P612" s="43" t="s">
        <v>1473</v>
      </c>
      <c r="Q612" s="43" t="s">
        <v>621</v>
      </c>
      <c r="R612" s="43" t="s">
        <v>1474</v>
      </c>
      <c r="S612" s="43" t="s">
        <v>625</v>
      </c>
      <c r="T612" s="43">
        <v>10</v>
      </c>
      <c r="U612" s="43">
        <v>19.073499999999999</v>
      </c>
      <c r="V612" s="28">
        <v>1.2139999999999999E-7</v>
      </c>
      <c r="W612" s="43" t="s">
        <v>1685</v>
      </c>
      <c r="X612" s="43" t="s">
        <v>65</v>
      </c>
    </row>
    <row r="613" spans="2:24" x14ac:dyDescent="0.2">
      <c r="B613" s="43" t="s">
        <v>523</v>
      </c>
      <c r="C613" s="43">
        <v>167</v>
      </c>
      <c r="D613" s="43" t="s">
        <v>1473</v>
      </c>
      <c r="E613" s="43" t="s">
        <v>106</v>
      </c>
      <c r="F613" s="43" t="s">
        <v>1475</v>
      </c>
      <c r="G613" s="43" t="s">
        <v>627</v>
      </c>
      <c r="H613" s="43">
        <v>60</v>
      </c>
      <c r="I613" s="43">
        <v>-54.058700000000002</v>
      </c>
      <c r="J613" s="28">
        <v>-3.4400000000000001E-7</v>
      </c>
      <c r="K613" s="43" t="s">
        <v>1685</v>
      </c>
      <c r="L613" s="43" t="s">
        <v>65</v>
      </c>
      <c r="N613" s="43" t="s">
        <v>523</v>
      </c>
      <c r="O613" s="43">
        <v>167</v>
      </c>
      <c r="P613" s="43" t="s">
        <v>1473</v>
      </c>
      <c r="Q613" s="43" t="s">
        <v>621</v>
      </c>
      <c r="R613" s="43" t="s">
        <v>1475</v>
      </c>
      <c r="S613" s="43" t="s">
        <v>627</v>
      </c>
      <c r="T613" s="43">
        <v>10</v>
      </c>
      <c r="U613" s="43">
        <v>-54.070099999999996</v>
      </c>
      <c r="V613" s="28">
        <v>-3.4400000000000001E-7</v>
      </c>
      <c r="W613" s="43" t="s">
        <v>1685</v>
      </c>
      <c r="X613" s="43" t="s">
        <v>65</v>
      </c>
    </row>
    <row r="614" spans="2:24" x14ac:dyDescent="0.2">
      <c r="B614" s="43" t="s">
        <v>523</v>
      </c>
      <c r="C614" s="43">
        <v>168</v>
      </c>
      <c r="D614" s="43" t="s">
        <v>1476</v>
      </c>
      <c r="E614" s="43" t="s">
        <v>106</v>
      </c>
      <c r="F614" s="43" t="s">
        <v>1477</v>
      </c>
      <c r="G614" s="43" t="s">
        <v>625</v>
      </c>
      <c r="H614" s="43">
        <v>60</v>
      </c>
      <c r="I614" s="43">
        <v>19.623000000000001</v>
      </c>
      <c r="J614" s="28">
        <v>1.23E-7</v>
      </c>
      <c r="K614" s="43" t="s">
        <v>1685</v>
      </c>
      <c r="L614" s="43" t="s">
        <v>65</v>
      </c>
      <c r="N614" s="43" t="s">
        <v>523</v>
      </c>
      <c r="O614" s="43">
        <v>168</v>
      </c>
      <c r="P614" s="43" t="s">
        <v>1476</v>
      </c>
      <c r="Q614" s="43" t="s">
        <v>621</v>
      </c>
      <c r="R614" s="43" t="s">
        <v>1477</v>
      </c>
      <c r="S614" s="43" t="s">
        <v>625</v>
      </c>
      <c r="T614" s="43">
        <v>10</v>
      </c>
      <c r="U614" s="43">
        <v>19.634399999999999</v>
      </c>
      <c r="V614" s="28">
        <v>1.2310000000000001E-7</v>
      </c>
      <c r="W614" s="43" t="s">
        <v>1685</v>
      </c>
      <c r="X614" s="43" t="s">
        <v>65</v>
      </c>
    </row>
    <row r="615" spans="2:24" x14ac:dyDescent="0.2">
      <c r="B615" s="43" t="s">
        <v>523</v>
      </c>
      <c r="C615" s="43">
        <v>168</v>
      </c>
      <c r="D615" s="43" t="s">
        <v>1476</v>
      </c>
      <c r="E615" s="43" t="s">
        <v>106</v>
      </c>
      <c r="F615" s="43" t="s">
        <v>1478</v>
      </c>
      <c r="G615" s="43" t="s">
        <v>627</v>
      </c>
      <c r="H615" s="43">
        <v>60</v>
      </c>
      <c r="I615" s="43">
        <v>-51.662999999999997</v>
      </c>
      <c r="J615" s="28">
        <v>-3.2389999999999998E-7</v>
      </c>
      <c r="K615" s="43" t="s">
        <v>1685</v>
      </c>
      <c r="L615" s="43" t="s">
        <v>65</v>
      </c>
      <c r="N615" s="43" t="s">
        <v>523</v>
      </c>
      <c r="O615" s="43">
        <v>168</v>
      </c>
      <c r="P615" s="43" t="s">
        <v>1476</v>
      </c>
      <c r="Q615" s="43" t="s">
        <v>621</v>
      </c>
      <c r="R615" s="43" t="s">
        <v>1478</v>
      </c>
      <c r="S615" s="43" t="s">
        <v>627</v>
      </c>
      <c r="T615" s="43">
        <v>10</v>
      </c>
      <c r="U615" s="43">
        <v>-51.674100000000003</v>
      </c>
      <c r="V615" s="28">
        <v>-3.2389999999999998E-7</v>
      </c>
      <c r="W615" s="43" t="s">
        <v>1685</v>
      </c>
      <c r="X615" s="43" t="s">
        <v>65</v>
      </c>
    </row>
    <row r="616" spans="2:24" x14ac:dyDescent="0.2">
      <c r="B616" s="43" t="s">
        <v>523</v>
      </c>
      <c r="C616" s="43">
        <v>169</v>
      </c>
      <c r="D616" s="43" t="s">
        <v>1476</v>
      </c>
      <c r="E616" s="43" t="s">
        <v>106</v>
      </c>
      <c r="F616" s="43" t="s">
        <v>1479</v>
      </c>
      <c r="G616" s="43" t="s">
        <v>625</v>
      </c>
      <c r="H616" s="43">
        <v>60</v>
      </c>
      <c r="I616" s="43">
        <v>20.703800000000001</v>
      </c>
      <c r="J616" s="28">
        <v>1.279E-7</v>
      </c>
      <c r="K616" s="43" t="s">
        <v>1685</v>
      </c>
      <c r="L616" s="43" t="s">
        <v>65</v>
      </c>
      <c r="N616" s="43" t="s">
        <v>523</v>
      </c>
      <c r="O616" s="43">
        <v>169</v>
      </c>
      <c r="P616" s="43" t="s">
        <v>1476</v>
      </c>
      <c r="Q616" s="43" t="s">
        <v>621</v>
      </c>
      <c r="R616" s="43" t="s">
        <v>1479</v>
      </c>
      <c r="S616" s="43" t="s">
        <v>625</v>
      </c>
      <c r="T616" s="43">
        <v>10</v>
      </c>
      <c r="U616" s="43">
        <v>20.7149</v>
      </c>
      <c r="V616" s="28">
        <v>1.279E-7</v>
      </c>
      <c r="W616" s="43" t="s">
        <v>1685</v>
      </c>
      <c r="X616" s="43" t="s">
        <v>65</v>
      </c>
    </row>
    <row r="617" spans="2:24" x14ac:dyDescent="0.2">
      <c r="B617" s="43" t="s">
        <v>523</v>
      </c>
      <c r="C617" s="43">
        <v>169</v>
      </c>
      <c r="D617" s="43" t="s">
        <v>1476</v>
      </c>
      <c r="E617" s="43" t="s">
        <v>106</v>
      </c>
      <c r="F617" s="43" t="s">
        <v>1480</v>
      </c>
      <c r="G617" s="43" t="s">
        <v>627</v>
      </c>
      <c r="H617" s="43">
        <v>60</v>
      </c>
      <c r="I617" s="43">
        <v>-51.752800000000001</v>
      </c>
      <c r="J617" s="28">
        <v>-3.1959999999999998E-7</v>
      </c>
      <c r="K617" s="43" t="s">
        <v>1685</v>
      </c>
      <c r="L617" s="43" t="s">
        <v>65</v>
      </c>
      <c r="N617" s="43" t="s">
        <v>523</v>
      </c>
      <c r="O617" s="43">
        <v>169</v>
      </c>
      <c r="P617" s="43" t="s">
        <v>1476</v>
      </c>
      <c r="Q617" s="43" t="s">
        <v>621</v>
      </c>
      <c r="R617" s="43" t="s">
        <v>1480</v>
      </c>
      <c r="S617" s="43" t="s">
        <v>627</v>
      </c>
      <c r="T617" s="43">
        <v>10</v>
      </c>
      <c r="U617" s="43">
        <v>-51.7639</v>
      </c>
      <c r="V617" s="28">
        <v>-3.1969999999999998E-7</v>
      </c>
      <c r="W617" s="43" t="s">
        <v>1685</v>
      </c>
      <c r="X617" s="43" t="s">
        <v>65</v>
      </c>
    </row>
    <row r="618" spans="2:24" x14ac:dyDescent="0.2">
      <c r="B618" s="43" t="s">
        <v>523</v>
      </c>
      <c r="C618" s="43">
        <v>170</v>
      </c>
      <c r="D618" s="43" t="s">
        <v>1476</v>
      </c>
      <c r="E618" s="43" t="s">
        <v>106</v>
      </c>
      <c r="F618" s="43" t="s">
        <v>1481</v>
      </c>
      <c r="G618" s="43" t="s">
        <v>625</v>
      </c>
      <c r="H618" s="43">
        <v>60</v>
      </c>
      <c r="I618" s="43">
        <v>20.640599999999999</v>
      </c>
      <c r="J618" s="28">
        <v>1.2940000000000001E-7</v>
      </c>
      <c r="K618" s="43" t="s">
        <v>1685</v>
      </c>
      <c r="L618" s="43" t="s">
        <v>65</v>
      </c>
      <c r="N618" s="43" t="s">
        <v>523</v>
      </c>
      <c r="O618" s="43">
        <v>170</v>
      </c>
      <c r="P618" s="43" t="s">
        <v>1476</v>
      </c>
      <c r="Q618" s="43" t="s">
        <v>621</v>
      </c>
      <c r="R618" s="43" t="s">
        <v>1481</v>
      </c>
      <c r="S618" s="43" t="s">
        <v>625</v>
      </c>
      <c r="T618" s="43">
        <v>10</v>
      </c>
      <c r="U618" s="43">
        <v>20.651700000000002</v>
      </c>
      <c r="V618" s="28">
        <v>1.2949999999999999E-7</v>
      </c>
      <c r="W618" s="43" t="s">
        <v>1685</v>
      </c>
      <c r="X618" s="43" t="s">
        <v>65</v>
      </c>
    </row>
    <row r="619" spans="2:24" x14ac:dyDescent="0.2">
      <c r="B619" s="43" t="s">
        <v>523</v>
      </c>
      <c r="C619" s="43">
        <v>170</v>
      </c>
      <c r="D619" s="43" t="s">
        <v>1476</v>
      </c>
      <c r="E619" s="43" t="s">
        <v>106</v>
      </c>
      <c r="F619" s="43" t="s">
        <v>1482</v>
      </c>
      <c r="G619" s="43" t="s">
        <v>627</v>
      </c>
      <c r="H619" s="43">
        <v>60</v>
      </c>
      <c r="I619" s="43">
        <v>-54.621299999999998</v>
      </c>
      <c r="J619" s="28">
        <v>-3.424E-7</v>
      </c>
      <c r="K619" s="43" t="s">
        <v>1685</v>
      </c>
      <c r="L619" s="43" t="s">
        <v>65</v>
      </c>
      <c r="N619" s="43" t="s">
        <v>523</v>
      </c>
      <c r="O619" s="43">
        <v>170</v>
      </c>
      <c r="P619" s="43" t="s">
        <v>1476</v>
      </c>
      <c r="Q619" s="43" t="s">
        <v>621</v>
      </c>
      <c r="R619" s="43" t="s">
        <v>1482</v>
      </c>
      <c r="S619" s="43" t="s">
        <v>627</v>
      </c>
      <c r="T619" s="43">
        <v>10</v>
      </c>
      <c r="U619" s="43">
        <v>-54.6327</v>
      </c>
      <c r="V619" s="28">
        <v>-3.425E-7</v>
      </c>
      <c r="W619" s="43" t="s">
        <v>1685</v>
      </c>
      <c r="X619" s="43" t="s">
        <v>65</v>
      </c>
    </row>
    <row r="620" spans="2:24" x14ac:dyDescent="0.2">
      <c r="B620" s="43" t="s">
        <v>523</v>
      </c>
      <c r="C620" s="43">
        <v>171</v>
      </c>
      <c r="D620" s="43" t="s">
        <v>1483</v>
      </c>
      <c r="E620" s="43" t="s">
        <v>106</v>
      </c>
      <c r="F620" s="43" t="s">
        <v>1484</v>
      </c>
      <c r="G620" s="43" t="s">
        <v>625</v>
      </c>
      <c r="H620" s="43">
        <v>60</v>
      </c>
      <c r="I620" s="43">
        <v>19.695399999999999</v>
      </c>
      <c r="J620" s="28">
        <v>1.2529999999999999E-7</v>
      </c>
      <c r="K620" s="43" t="s">
        <v>1685</v>
      </c>
      <c r="L620" s="43" t="s">
        <v>65</v>
      </c>
      <c r="N620" s="43" t="s">
        <v>523</v>
      </c>
      <c r="O620" s="43">
        <v>171</v>
      </c>
      <c r="P620" s="43" t="s">
        <v>1483</v>
      </c>
      <c r="Q620" s="43" t="s">
        <v>621</v>
      </c>
      <c r="R620" s="43" t="s">
        <v>1484</v>
      </c>
      <c r="S620" s="43" t="s">
        <v>625</v>
      </c>
      <c r="T620" s="43">
        <v>10</v>
      </c>
      <c r="U620" s="43">
        <v>19.706800000000001</v>
      </c>
      <c r="V620" s="28">
        <v>1.254E-7</v>
      </c>
      <c r="W620" s="43" t="s">
        <v>1685</v>
      </c>
      <c r="X620" s="43" t="s">
        <v>65</v>
      </c>
    </row>
    <row r="621" spans="2:24" x14ac:dyDescent="0.2">
      <c r="B621" s="43" t="s">
        <v>523</v>
      </c>
      <c r="C621" s="43">
        <v>171</v>
      </c>
      <c r="D621" s="43" t="s">
        <v>1483</v>
      </c>
      <c r="E621" s="43" t="s">
        <v>106</v>
      </c>
      <c r="F621" s="43" t="s">
        <v>1485</v>
      </c>
      <c r="G621" s="43" t="s">
        <v>627</v>
      </c>
      <c r="H621" s="43">
        <v>60</v>
      </c>
      <c r="I621" s="43">
        <v>-54.8611</v>
      </c>
      <c r="J621" s="28">
        <v>-3.4910000000000002E-7</v>
      </c>
      <c r="K621" s="43" t="s">
        <v>1685</v>
      </c>
      <c r="L621" s="43" t="s">
        <v>65</v>
      </c>
      <c r="N621" s="43" t="s">
        <v>523</v>
      </c>
      <c r="O621" s="43">
        <v>171</v>
      </c>
      <c r="P621" s="43" t="s">
        <v>1483</v>
      </c>
      <c r="Q621" s="43" t="s">
        <v>621</v>
      </c>
      <c r="R621" s="43" t="s">
        <v>1485</v>
      </c>
      <c r="S621" s="43" t="s">
        <v>627</v>
      </c>
      <c r="T621" s="43">
        <v>10</v>
      </c>
      <c r="U621" s="43">
        <v>-54.872599999999998</v>
      </c>
      <c r="V621" s="28">
        <v>-3.4910000000000002E-7</v>
      </c>
      <c r="W621" s="43" t="s">
        <v>1685</v>
      </c>
      <c r="X621" s="43" t="s">
        <v>65</v>
      </c>
    </row>
    <row r="622" spans="2:24" x14ac:dyDescent="0.2">
      <c r="B622" s="43" t="s">
        <v>523</v>
      </c>
      <c r="C622" s="43">
        <v>149</v>
      </c>
      <c r="D622" s="43" t="s">
        <v>1486</v>
      </c>
      <c r="E622" s="43" t="s">
        <v>106</v>
      </c>
      <c r="F622" s="43" t="s">
        <v>1487</v>
      </c>
      <c r="G622" s="43" t="s">
        <v>625</v>
      </c>
      <c r="H622" s="43">
        <v>60</v>
      </c>
      <c r="I622" s="43">
        <v>-43.962600000000002</v>
      </c>
      <c r="J622" s="28">
        <v>-3.368E-7</v>
      </c>
      <c r="K622" s="43" t="s">
        <v>1685</v>
      </c>
      <c r="L622" s="43" t="s">
        <v>65</v>
      </c>
      <c r="N622" s="43" t="s">
        <v>523</v>
      </c>
      <c r="O622" s="43">
        <v>149</v>
      </c>
      <c r="P622" s="43" t="s">
        <v>1486</v>
      </c>
      <c r="Q622" s="43" t="s">
        <v>621</v>
      </c>
      <c r="R622" s="43" t="s">
        <v>1487</v>
      </c>
      <c r="S622" s="43" t="s">
        <v>625</v>
      </c>
      <c r="T622" s="43">
        <v>10</v>
      </c>
      <c r="U622" s="43">
        <v>-43.962200000000003</v>
      </c>
      <c r="V622" s="28">
        <v>-3.3669999999999999E-7</v>
      </c>
      <c r="W622" s="43" t="s">
        <v>1685</v>
      </c>
      <c r="X622" s="43" t="s">
        <v>65</v>
      </c>
    </row>
    <row r="623" spans="2:24" x14ac:dyDescent="0.2">
      <c r="B623" s="43" t="s">
        <v>523</v>
      </c>
      <c r="C623" s="43">
        <v>149</v>
      </c>
      <c r="D623" s="43" t="s">
        <v>1486</v>
      </c>
      <c r="E623" s="43" t="s">
        <v>106</v>
      </c>
      <c r="F623" s="43" t="s">
        <v>1488</v>
      </c>
      <c r="G623" s="43" t="s">
        <v>627</v>
      </c>
      <c r="H623" s="43">
        <v>60</v>
      </c>
      <c r="I623" s="43">
        <v>-41.049300000000002</v>
      </c>
      <c r="J623" s="28">
        <v>-3.1440000000000001E-7</v>
      </c>
      <c r="K623" s="43" t="s">
        <v>1685</v>
      </c>
      <c r="L623" s="43" t="s">
        <v>65</v>
      </c>
      <c r="N623" s="43" t="s">
        <v>523</v>
      </c>
      <c r="O623" s="43">
        <v>149</v>
      </c>
      <c r="P623" s="43" t="s">
        <v>1486</v>
      </c>
      <c r="Q623" s="43" t="s">
        <v>621</v>
      </c>
      <c r="R623" s="43" t="s">
        <v>1488</v>
      </c>
      <c r="S623" s="43" t="s">
        <v>627</v>
      </c>
      <c r="T623" s="43">
        <v>10</v>
      </c>
      <c r="U623" s="43">
        <v>-41.047899999999998</v>
      </c>
      <c r="V623" s="28">
        <v>-3.1440000000000001E-7</v>
      </c>
      <c r="W623" s="43" t="s">
        <v>1685</v>
      </c>
      <c r="X623" s="43" t="s">
        <v>65</v>
      </c>
    </row>
    <row r="624" spans="2:24" x14ac:dyDescent="0.2">
      <c r="B624" s="43" t="s">
        <v>523</v>
      </c>
      <c r="C624" s="43">
        <v>152</v>
      </c>
      <c r="D624" s="43" t="s">
        <v>1489</v>
      </c>
      <c r="E624" s="43" t="s">
        <v>106</v>
      </c>
      <c r="F624" s="43" t="s">
        <v>1490</v>
      </c>
      <c r="G624" s="43" t="s">
        <v>625</v>
      </c>
      <c r="H624" s="43">
        <v>60</v>
      </c>
      <c r="I624" s="43">
        <v>-57.362699999999997</v>
      </c>
      <c r="J624" s="28">
        <v>-3.5970000000000002E-7</v>
      </c>
      <c r="K624" s="43" t="s">
        <v>1685</v>
      </c>
      <c r="L624" s="43" t="s">
        <v>65</v>
      </c>
      <c r="N624" s="43" t="s">
        <v>523</v>
      </c>
      <c r="O624" s="43">
        <v>152</v>
      </c>
      <c r="P624" s="43" t="s">
        <v>1489</v>
      </c>
      <c r="Q624" s="43" t="s">
        <v>621</v>
      </c>
      <c r="R624" s="43" t="s">
        <v>1490</v>
      </c>
      <c r="S624" s="43" t="s">
        <v>625</v>
      </c>
      <c r="T624" s="43">
        <v>10</v>
      </c>
      <c r="U624" s="43">
        <v>-57.363300000000002</v>
      </c>
      <c r="V624" s="28">
        <v>-3.5970000000000002E-7</v>
      </c>
      <c r="W624" s="43" t="s">
        <v>1685</v>
      </c>
      <c r="X624" s="43" t="s">
        <v>65</v>
      </c>
    </row>
    <row r="625" spans="2:24" x14ac:dyDescent="0.2">
      <c r="B625" s="43" t="s">
        <v>523</v>
      </c>
      <c r="C625" s="43">
        <v>152</v>
      </c>
      <c r="D625" s="43" t="s">
        <v>1489</v>
      </c>
      <c r="E625" s="43" t="s">
        <v>106</v>
      </c>
      <c r="F625" s="43" t="s">
        <v>1491</v>
      </c>
      <c r="G625" s="43" t="s">
        <v>627</v>
      </c>
      <c r="H625" s="43">
        <v>60</v>
      </c>
      <c r="I625" s="43">
        <v>-59.742899999999999</v>
      </c>
      <c r="J625" s="28">
        <v>-3.7469999999999999E-7</v>
      </c>
      <c r="K625" s="43" t="s">
        <v>1685</v>
      </c>
      <c r="L625" s="43" t="s">
        <v>65</v>
      </c>
      <c r="N625" s="43" t="s">
        <v>523</v>
      </c>
      <c r="O625" s="43">
        <v>152</v>
      </c>
      <c r="P625" s="43" t="s">
        <v>1489</v>
      </c>
      <c r="Q625" s="43" t="s">
        <v>621</v>
      </c>
      <c r="R625" s="43" t="s">
        <v>1491</v>
      </c>
      <c r="S625" s="43" t="s">
        <v>627</v>
      </c>
      <c r="T625" s="43">
        <v>10</v>
      </c>
      <c r="U625" s="43">
        <v>-59.742100000000001</v>
      </c>
      <c r="V625" s="28">
        <v>-3.7459999999999998E-7</v>
      </c>
      <c r="W625" s="43" t="s">
        <v>1685</v>
      </c>
      <c r="X625" s="43" t="s">
        <v>65</v>
      </c>
    </row>
    <row r="626" spans="2:24" x14ac:dyDescent="0.2">
      <c r="B626" s="43" t="s">
        <v>523</v>
      </c>
      <c r="C626" s="43">
        <v>155</v>
      </c>
      <c r="D626" s="43" t="s">
        <v>1492</v>
      </c>
      <c r="E626" s="43" t="s">
        <v>106</v>
      </c>
      <c r="F626" s="43" t="s">
        <v>1493</v>
      </c>
      <c r="G626" s="43" t="s">
        <v>625</v>
      </c>
      <c r="H626" s="43">
        <v>60</v>
      </c>
      <c r="I626" s="43">
        <v>-60.977800000000002</v>
      </c>
      <c r="J626" s="28">
        <v>-3.8239999999999998E-7</v>
      </c>
      <c r="K626" s="43" t="s">
        <v>1685</v>
      </c>
      <c r="L626" s="43" t="s">
        <v>65</v>
      </c>
      <c r="N626" s="43" t="s">
        <v>523</v>
      </c>
      <c r="O626" s="43">
        <v>155</v>
      </c>
      <c r="P626" s="43" t="s">
        <v>1492</v>
      </c>
      <c r="Q626" s="43" t="s">
        <v>621</v>
      </c>
      <c r="R626" s="43" t="s">
        <v>1493</v>
      </c>
      <c r="S626" s="43" t="s">
        <v>625</v>
      </c>
      <c r="T626" s="43">
        <v>10</v>
      </c>
      <c r="U626" s="43">
        <v>-60.978499999999997</v>
      </c>
      <c r="V626" s="28">
        <v>-3.8239999999999998E-7</v>
      </c>
      <c r="W626" s="43" t="s">
        <v>1685</v>
      </c>
      <c r="X626" s="43" t="s">
        <v>65</v>
      </c>
    </row>
    <row r="627" spans="2:24" x14ac:dyDescent="0.2">
      <c r="B627" s="43" t="s">
        <v>523</v>
      </c>
      <c r="C627" s="43">
        <v>155</v>
      </c>
      <c r="D627" s="43" t="s">
        <v>1492</v>
      </c>
      <c r="E627" s="43" t="s">
        <v>106</v>
      </c>
      <c r="F627" s="43" t="s">
        <v>1494</v>
      </c>
      <c r="G627" s="43" t="s">
        <v>627</v>
      </c>
      <c r="H627" s="43">
        <v>60</v>
      </c>
      <c r="I627" s="43">
        <v>-56.275599999999997</v>
      </c>
      <c r="J627" s="28">
        <v>-3.5289999999999999E-7</v>
      </c>
      <c r="K627" s="43" t="s">
        <v>1685</v>
      </c>
      <c r="L627" s="43" t="s">
        <v>65</v>
      </c>
      <c r="N627" s="43" t="s">
        <v>523</v>
      </c>
      <c r="O627" s="43">
        <v>155</v>
      </c>
      <c r="P627" s="43" t="s">
        <v>1492</v>
      </c>
      <c r="Q627" s="43" t="s">
        <v>621</v>
      </c>
      <c r="R627" s="43" t="s">
        <v>1494</v>
      </c>
      <c r="S627" s="43" t="s">
        <v>627</v>
      </c>
      <c r="T627" s="43">
        <v>10</v>
      </c>
      <c r="U627" s="43">
        <v>-56.274900000000002</v>
      </c>
      <c r="V627" s="28">
        <v>-3.5289999999999999E-7</v>
      </c>
      <c r="W627" s="43" t="s">
        <v>1685</v>
      </c>
      <c r="X627" s="43" t="s">
        <v>65</v>
      </c>
    </row>
    <row r="628" spans="2:24" x14ac:dyDescent="0.2">
      <c r="B628" s="43" t="s">
        <v>523</v>
      </c>
      <c r="C628" s="43">
        <v>158</v>
      </c>
      <c r="D628" s="43" t="s">
        <v>1495</v>
      </c>
      <c r="E628" s="43" t="s">
        <v>106</v>
      </c>
      <c r="F628" s="43" t="s">
        <v>1496</v>
      </c>
      <c r="G628" s="43" t="s">
        <v>625</v>
      </c>
      <c r="H628" s="43">
        <v>60</v>
      </c>
      <c r="I628" s="43">
        <v>-61.026899999999998</v>
      </c>
      <c r="J628" s="28">
        <v>-3.8270000000000001E-7</v>
      </c>
      <c r="K628" s="43" t="s">
        <v>1685</v>
      </c>
      <c r="L628" s="43" t="s">
        <v>65</v>
      </c>
      <c r="N628" s="43" t="s">
        <v>523</v>
      </c>
      <c r="O628" s="43">
        <v>158</v>
      </c>
      <c r="P628" s="43" t="s">
        <v>1495</v>
      </c>
      <c r="Q628" s="43" t="s">
        <v>621</v>
      </c>
      <c r="R628" s="43" t="s">
        <v>1496</v>
      </c>
      <c r="S628" s="43" t="s">
        <v>625</v>
      </c>
      <c r="T628" s="43">
        <v>10</v>
      </c>
      <c r="U628" s="43">
        <v>-61.0276</v>
      </c>
      <c r="V628" s="28">
        <v>-3.8270000000000001E-7</v>
      </c>
      <c r="W628" s="43" t="s">
        <v>1685</v>
      </c>
      <c r="X628" s="43" t="s">
        <v>65</v>
      </c>
    </row>
    <row r="629" spans="2:24" x14ac:dyDescent="0.2">
      <c r="B629" s="43" t="s">
        <v>523</v>
      </c>
      <c r="C629" s="43">
        <v>158</v>
      </c>
      <c r="D629" s="43" t="s">
        <v>1495</v>
      </c>
      <c r="E629" s="43" t="s">
        <v>106</v>
      </c>
      <c r="F629" s="43" t="s">
        <v>1497</v>
      </c>
      <c r="G629" s="43" t="s">
        <v>627</v>
      </c>
      <c r="H629" s="43">
        <v>60</v>
      </c>
      <c r="I629" s="43">
        <v>-56.3155</v>
      </c>
      <c r="J629" s="28">
        <v>-3.5320000000000001E-7</v>
      </c>
      <c r="K629" s="43" t="s">
        <v>1685</v>
      </c>
      <c r="L629" s="43" t="s">
        <v>65</v>
      </c>
      <c r="N629" s="43" t="s">
        <v>523</v>
      </c>
      <c r="O629" s="43">
        <v>158</v>
      </c>
      <c r="P629" s="43" t="s">
        <v>1495</v>
      </c>
      <c r="Q629" s="43" t="s">
        <v>621</v>
      </c>
      <c r="R629" s="43" t="s">
        <v>1497</v>
      </c>
      <c r="S629" s="43" t="s">
        <v>627</v>
      </c>
      <c r="T629" s="43">
        <v>10</v>
      </c>
      <c r="U629" s="43">
        <v>-56.314799999999998</v>
      </c>
      <c r="V629" s="28">
        <v>-3.5320000000000001E-7</v>
      </c>
      <c r="W629" s="43" t="s">
        <v>1685</v>
      </c>
      <c r="X629" s="43" t="s">
        <v>65</v>
      </c>
    </row>
    <row r="630" spans="2:24" x14ac:dyDescent="0.2">
      <c r="B630" s="43" t="s">
        <v>523</v>
      </c>
      <c r="C630" s="43">
        <v>161</v>
      </c>
      <c r="D630" s="43" t="s">
        <v>1498</v>
      </c>
      <c r="E630" s="43" t="s">
        <v>106</v>
      </c>
      <c r="F630" s="43" t="s">
        <v>1499</v>
      </c>
      <c r="G630" s="43" t="s">
        <v>625</v>
      </c>
      <c r="H630" s="43">
        <v>60</v>
      </c>
      <c r="I630" s="43">
        <v>-57.568899999999999</v>
      </c>
      <c r="J630" s="28">
        <v>-3.6100000000000002E-7</v>
      </c>
      <c r="K630" s="43" t="s">
        <v>1685</v>
      </c>
      <c r="L630" s="43" t="s">
        <v>65</v>
      </c>
      <c r="N630" s="43" t="s">
        <v>523</v>
      </c>
      <c r="O630" s="43">
        <v>161</v>
      </c>
      <c r="P630" s="43" t="s">
        <v>1498</v>
      </c>
      <c r="Q630" s="43" t="s">
        <v>621</v>
      </c>
      <c r="R630" s="43" t="s">
        <v>1499</v>
      </c>
      <c r="S630" s="43" t="s">
        <v>625</v>
      </c>
      <c r="T630" s="43">
        <v>10</v>
      </c>
      <c r="U630" s="43">
        <v>-57.569699999999997</v>
      </c>
      <c r="V630" s="28">
        <v>-3.6100000000000002E-7</v>
      </c>
      <c r="W630" s="43" t="s">
        <v>1685</v>
      </c>
      <c r="X630" s="43" t="s">
        <v>65</v>
      </c>
    </row>
    <row r="631" spans="2:24" x14ac:dyDescent="0.2">
      <c r="B631" s="43" t="s">
        <v>523</v>
      </c>
      <c r="C631" s="43">
        <v>161</v>
      </c>
      <c r="D631" s="43" t="s">
        <v>1498</v>
      </c>
      <c r="E631" s="43" t="s">
        <v>106</v>
      </c>
      <c r="F631" s="43" t="s">
        <v>1500</v>
      </c>
      <c r="G631" s="43" t="s">
        <v>627</v>
      </c>
      <c r="H631" s="43">
        <v>60</v>
      </c>
      <c r="I631" s="43">
        <v>-60.014699999999998</v>
      </c>
      <c r="J631" s="28">
        <v>-3.7640000000000001E-7</v>
      </c>
      <c r="K631" s="43" t="s">
        <v>1685</v>
      </c>
      <c r="L631" s="43" t="s">
        <v>65</v>
      </c>
      <c r="N631" s="43" t="s">
        <v>523</v>
      </c>
      <c r="O631" s="43">
        <v>161</v>
      </c>
      <c r="P631" s="43" t="s">
        <v>1498</v>
      </c>
      <c r="Q631" s="43" t="s">
        <v>621</v>
      </c>
      <c r="R631" s="43" t="s">
        <v>1500</v>
      </c>
      <c r="S631" s="43" t="s">
        <v>627</v>
      </c>
      <c r="T631" s="43">
        <v>10</v>
      </c>
      <c r="U631" s="43">
        <v>-60.014000000000003</v>
      </c>
      <c r="V631" s="28">
        <v>-3.7640000000000001E-7</v>
      </c>
      <c r="W631" s="43" t="s">
        <v>1685</v>
      </c>
      <c r="X631" s="43" t="s">
        <v>65</v>
      </c>
    </row>
    <row r="632" spans="2:24" x14ac:dyDescent="0.2">
      <c r="B632" s="43" t="s">
        <v>523</v>
      </c>
      <c r="C632" s="43">
        <v>164</v>
      </c>
      <c r="D632" s="43" t="s">
        <v>1501</v>
      </c>
      <c r="E632" s="43" t="s">
        <v>106</v>
      </c>
      <c r="F632" s="43" t="s">
        <v>1502</v>
      </c>
      <c r="G632" s="43" t="s">
        <v>625</v>
      </c>
      <c r="H632" s="43">
        <v>60</v>
      </c>
      <c r="I632" s="43">
        <v>-50.137900000000002</v>
      </c>
      <c r="J632" s="28">
        <v>-3.841E-7</v>
      </c>
      <c r="K632" s="43" t="s">
        <v>1685</v>
      </c>
      <c r="L632" s="43" t="s">
        <v>65</v>
      </c>
      <c r="N632" s="43" t="s">
        <v>523</v>
      </c>
      <c r="O632" s="43">
        <v>164</v>
      </c>
      <c r="P632" s="43" t="s">
        <v>1501</v>
      </c>
      <c r="Q632" s="43" t="s">
        <v>621</v>
      </c>
      <c r="R632" s="43" t="s">
        <v>1502</v>
      </c>
      <c r="S632" s="43" t="s">
        <v>625</v>
      </c>
      <c r="T632" s="43">
        <v>10</v>
      </c>
      <c r="U632" s="43">
        <v>-50.139400000000002</v>
      </c>
      <c r="V632" s="28">
        <v>-3.841E-7</v>
      </c>
      <c r="W632" s="43" t="s">
        <v>1685</v>
      </c>
      <c r="X632" s="43" t="s">
        <v>65</v>
      </c>
    </row>
    <row r="633" spans="2:24" x14ac:dyDescent="0.2">
      <c r="B633" s="43" t="s">
        <v>523</v>
      </c>
      <c r="C633" s="43">
        <v>164</v>
      </c>
      <c r="D633" s="43" t="s">
        <v>1501</v>
      </c>
      <c r="E633" s="43" t="s">
        <v>106</v>
      </c>
      <c r="F633" s="43" t="s">
        <v>1503</v>
      </c>
      <c r="G633" s="43" t="s">
        <v>627</v>
      </c>
      <c r="H633" s="43">
        <v>60</v>
      </c>
      <c r="I633" s="43">
        <v>-46.860999999999997</v>
      </c>
      <c r="J633" s="28">
        <v>-3.5900000000000003E-7</v>
      </c>
      <c r="K633" s="43" t="s">
        <v>1685</v>
      </c>
      <c r="L633" s="43" t="s">
        <v>65</v>
      </c>
      <c r="N633" s="43" t="s">
        <v>523</v>
      </c>
      <c r="O633" s="43">
        <v>164</v>
      </c>
      <c r="P633" s="43" t="s">
        <v>1501</v>
      </c>
      <c r="Q633" s="43" t="s">
        <v>621</v>
      </c>
      <c r="R633" s="43" t="s">
        <v>1503</v>
      </c>
      <c r="S633" s="43" t="s">
        <v>627</v>
      </c>
      <c r="T633" s="43">
        <v>10</v>
      </c>
      <c r="U633" s="43">
        <v>-46.8613</v>
      </c>
      <c r="V633" s="28">
        <v>-3.5900000000000003E-7</v>
      </c>
      <c r="W633" s="43" t="s">
        <v>1685</v>
      </c>
      <c r="X633" s="43" t="s">
        <v>65</v>
      </c>
    </row>
    <row r="634" spans="2:24" x14ac:dyDescent="0.2">
      <c r="B634" s="43" t="s">
        <v>523</v>
      </c>
      <c r="C634" s="43">
        <v>172</v>
      </c>
      <c r="D634" s="43" t="s">
        <v>1504</v>
      </c>
      <c r="E634" s="43" t="s">
        <v>106</v>
      </c>
      <c r="F634" s="43" t="s">
        <v>1505</v>
      </c>
      <c r="G634" s="43" t="s">
        <v>625</v>
      </c>
      <c r="H634" s="43">
        <v>60</v>
      </c>
      <c r="I634" s="43">
        <v>14.4133</v>
      </c>
      <c r="J634" s="28">
        <v>9.0359999999999997E-8</v>
      </c>
      <c r="K634" s="43" t="s">
        <v>1685</v>
      </c>
      <c r="L634" s="43" t="s">
        <v>65</v>
      </c>
      <c r="N634" s="43" t="s">
        <v>523</v>
      </c>
      <c r="O634" s="43">
        <v>172</v>
      </c>
      <c r="P634" s="43" t="s">
        <v>1504</v>
      </c>
      <c r="Q634" s="43" t="s">
        <v>621</v>
      </c>
      <c r="R634" s="43" t="s">
        <v>1505</v>
      </c>
      <c r="S634" s="43" t="s">
        <v>625</v>
      </c>
      <c r="T634" s="43">
        <v>10</v>
      </c>
      <c r="U634" s="43">
        <v>14.424799999999999</v>
      </c>
      <c r="V634" s="28">
        <v>9.0429999999999996E-8</v>
      </c>
      <c r="W634" s="43" t="s">
        <v>1685</v>
      </c>
      <c r="X634" s="43" t="s">
        <v>65</v>
      </c>
    </row>
    <row r="635" spans="2:24" x14ac:dyDescent="0.2">
      <c r="B635" s="43" t="s">
        <v>523</v>
      </c>
      <c r="C635" s="43">
        <v>172</v>
      </c>
      <c r="D635" s="43" t="s">
        <v>1504</v>
      </c>
      <c r="E635" s="43" t="s">
        <v>106</v>
      </c>
      <c r="F635" s="43" t="s">
        <v>1506</v>
      </c>
      <c r="G635" s="43" t="s">
        <v>627</v>
      </c>
      <c r="H635" s="43">
        <v>60</v>
      </c>
      <c r="I635" s="43">
        <v>-54.036200000000001</v>
      </c>
      <c r="J635" s="28">
        <v>-3.3879999999999999E-7</v>
      </c>
      <c r="K635" s="43" t="s">
        <v>1685</v>
      </c>
      <c r="L635" s="43" t="s">
        <v>65</v>
      </c>
      <c r="N635" s="43" t="s">
        <v>523</v>
      </c>
      <c r="O635" s="43">
        <v>172</v>
      </c>
      <c r="P635" s="43" t="s">
        <v>1504</v>
      </c>
      <c r="Q635" s="43" t="s">
        <v>621</v>
      </c>
      <c r="R635" s="43" t="s">
        <v>1506</v>
      </c>
      <c r="S635" s="43" t="s">
        <v>627</v>
      </c>
      <c r="T635" s="43">
        <v>10</v>
      </c>
      <c r="U635" s="43">
        <v>-54.0473</v>
      </c>
      <c r="V635" s="28">
        <v>-3.3879999999999999E-7</v>
      </c>
      <c r="W635" s="43" t="s">
        <v>1685</v>
      </c>
      <c r="X635" s="43" t="s">
        <v>65</v>
      </c>
    </row>
    <row r="636" spans="2:24" x14ac:dyDescent="0.2">
      <c r="B636" s="43" t="s">
        <v>523</v>
      </c>
      <c r="C636" s="43">
        <v>173</v>
      </c>
      <c r="D636" s="43" t="s">
        <v>1507</v>
      </c>
      <c r="E636" s="43" t="s">
        <v>106</v>
      </c>
      <c r="F636" s="43" t="s">
        <v>1508</v>
      </c>
      <c r="G636" s="43" t="s">
        <v>625</v>
      </c>
      <c r="H636" s="43">
        <v>60</v>
      </c>
      <c r="I636" s="43">
        <v>16.934699999999999</v>
      </c>
      <c r="J636" s="28">
        <v>1.062E-7</v>
      </c>
      <c r="K636" s="43" t="s">
        <v>1685</v>
      </c>
      <c r="L636" s="43" t="s">
        <v>65</v>
      </c>
      <c r="N636" s="43" t="s">
        <v>523</v>
      </c>
      <c r="O636" s="43">
        <v>173</v>
      </c>
      <c r="P636" s="43" t="s">
        <v>1507</v>
      </c>
      <c r="Q636" s="43" t="s">
        <v>621</v>
      </c>
      <c r="R636" s="43" t="s">
        <v>1508</v>
      </c>
      <c r="S636" s="43" t="s">
        <v>625</v>
      </c>
      <c r="T636" s="43">
        <v>10</v>
      </c>
      <c r="U636" s="43">
        <v>16.945799999999998</v>
      </c>
      <c r="V636" s="28">
        <v>1.062E-7</v>
      </c>
      <c r="W636" s="43" t="s">
        <v>1685</v>
      </c>
      <c r="X636" s="43" t="s">
        <v>65</v>
      </c>
    </row>
    <row r="637" spans="2:24" x14ac:dyDescent="0.2">
      <c r="B637" s="43" t="s">
        <v>523</v>
      </c>
      <c r="C637" s="43">
        <v>173</v>
      </c>
      <c r="D637" s="43" t="s">
        <v>1507</v>
      </c>
      <c r="E637" s="43" t="s">
        <v>106</v>
      </c>
      <c r="F637" s="43" t="s">
        <v>1509</v>
      </c>
      <c r="G637" s="43" t="s">
        <v>627</v>
      </c>
      <c r="H637" s="43">
        <v>60</v>
      </c>
      <c r="I637" s="43">
        <v>-58.2776</v>
      </c>
      <c r="J637" s="28">
        <v>-3.6530000000000002E-7</v>
      </c>
      <c r="K637" s="43" t="s">
        <v>1685</v>
      </c>
      <c r="L637" s="43" t="s">
        <v>65</v>
      </c>
      <c r="N637" s="43" t="s">
        <v>523</v>
      </c>
      <c r="O637" s="43">
        <v>173</v>
      </c>
      <c r="P637" s="43" t="s">
        <v>1507</v>
      </c>
      <c r="Q637" s="43" t="s">
        <v>621</v>
      </c>
      <c r="R637" s="43" t="s">
        <v>1509</v>
      </c>
      <c r="S637" s="43" t="s">
        <v>627</v>
      </c>
      <c r="T637" s="43">
        <v>10</v>
      </c>
      <c r="U637" s="43">
        <v>-58.289000000000001</v>
      </c>
      <c r="V637" s="28">
        <v>-3.6539999999999998E-7</v>
      </c>
      <c r="W637" s="43" t="s">
        <v>1685</v>
      </c>
      <c r="X637" s="43" t="s">
        <v>65</v>
      </c>
    </row>
    <row r="638" spans="2:24" x14ac:dyDescent="0.2">
      <c r="B638" s="43" t="s">
        <v>523</v>
      </c>
      <c r="C638" s="43">
        <v>174</v>
      </c>
      <c r="D638" s="43" t="s">
        <v>1507</v>
      </c>
      <c r="E638" s="43" t="s">
        <v>106</v>
      </c>
      <c r="F638" s="43" t="s">
        <v>1510</v>
      </c>
      <c r="G638" s="43" t="s">
        <v>625</v>
      </c>
      <c r="H638" s="43">
        <v>60</v>
      </c>
      <c r="I638" s="43">
        <v>14.991899999999999</v>
      </c>
      <c r="J638" s="28">
        <v>9.5389999999999996E-8</v>
      </c>
      <c r="K638" s="43" t="s">
        <v>1685</v>
      </c>
      <c r="L638" s="43" t="s">
        <v>65</v>
      </c>
      <c r="N638" s="43" t="s">
        <v>523</v>
      </c>
      <c r="O638" s="43">
        <v>174</v>
      </c>
      <c r="P638" s="43" t="s">
        <v>1507</v>
      </c>
      <c r="Q638" s="43" t="s">
        <v>621</v>
      </c>
      <c r="R638" s="43" t="s">
        <v>1510</v>
      </c>
      <c r="S638" s="43" t="s">
        <v>625</v>
      </c>
      <c r="T638" s="43">
        <v>10</v>
      </c>
      <c r="U638" s="43">
        <v>15.0032</v>
      </c>
      <c r="V638" s="28">
        <v>9.5459999999999996E-8</v>
      </c>
      <c r="W638" s="43" t="s">
        <v>1685</v>
      </c>
      <c r="X638" s="43" t="s">
        <v>65</v>
      </c>
    </row>
    <row r="639" spans="2:24" x14ac:dyDescent="0.2">
      <c r="B639" s="43" t="s">
        <v>523</v>
      </c>
      <c r="C639" s="43">
        <v>174</v>
      </c>
      <c r="D639" s="43" t="s">
        <v>1507</v>
      </c>
      <c r="E639" s="43" t="s">
        <v>106</v>
      </c>
      <c r="F639" s="43" t="s">
        <v>1511</v>
      </c>
      <c r="G639" s="43" t="s">
        <v>627</v>
      </c>
      <c r="H639" s="43">
        <v>60</v>
      </c>
      <c r="I639" s="43">
        <v>-58.7057</v>
      </c>
      <c r="J639" s="28">
        <v>-3.735E-7</v>
      </c>
      <c r="K639" s="43" t="s">
        <v>1685</v>
      </c>
      <c r="L639" s="43" t="s">
        <v>65</v>
      </c>
      <c r="N639" s="43" t="s">
        <v>523</v>
      </c>
      <c r="O639" s="43">
        <v>174</v>
      </c>
      <c r="P639" s="43" t="s">
        <v>1507</v>
      </c>
      <c r="Q639" s="43" t="s">
        <v>621</v>
      </c>
      <c r="R639" s="43" t="s">
        <v>1511</v>
      </c>
      <c r="S639" s="43" t="s">
        <v>627</v>
      </c>
      <c r="T639" s="43">
        <v>10</v>
      </c>
      <c r="U639" s="43">
        <v>-58.717100000000002</v>
      </c>
      <c r="V639" s="28">
        <v>-3.7360000000000001E-7</v>
      </c>
      <c r="W639" s="43" t="s">
        <v>1685</v>
      </c>
      <c r="X639" s="43" t="s">
        <v>65</v>
      </c>
    </row>
    <row r="640" spans="2:24" x14ac:dyDescent="0.2">
      <c r="B640" s="43" t="s">
        <v>523</v>
      </c>
      <c r="C640" s="43">
        <v>175</v>
      </c>
      <c r="D640" s="43" t="s">
        <v>1507</v>
      </c>
      <c r="E640" s="43" t="s">
        <v>106</v>
      </c>
      <c r="F640" s="43" t="s">
        <v>1512</v>
      </c>
      <c r="G640" s="43" t="s">
        <v>625</v>
      </c>
      <c r="H640" s="43">
        <v>60</v>
      </c>
      <c r="I640" s="43">
        <v>15.5771</v>
      </c>
      <c r="J640" s="28">
        <v>9.7650000000000004E-8</v>
      </c>
      <c r="K640" s="43" t="s">
        <v>1685</v>
      </c>
      <c r="L640" s="43" t="s">
        <v>65</v>
      </c>
      <c r="N640" s="43" t="s">
        <v>523</v>
      </c>
      <c r="O640" s="43">
        <v>175</v>
      </c>
      <c r="P640" s="43" t="s">
        <v>1507</v>
      </c>
      <c r="Q640" s="43" t="s">
        <v>621</v>
      </c>
      <c r="R640" s="43" t="s">
        <v>1512</v>
      </c>
      <c r="S640" s="43" t="s">
        <v>625</v>
      </c>
      <c r="T640" s="43">
        <v>10</v>
      </c>
      <c r="U640" s="43">
        <v>15.5884</v>
      </c>
      <c r="V640" s="28">
        <v>9.7720000000000004E-8</v>
      </c>
      <c r="W640" s="43" t="s">
        <v>1685</v>
      </c>
      <c r="X640" s="43" t="s">
        <v>65</v>
      </c>
    </row>
    <row r="641" spans="2:24" x14ac:dyDescent="0.2">
      <c r="B641" s="43" t="s">
        <v>523</v>
      </c>
      <c r="C641" s="43">
        <v>175</v>
      </c>
      <c r="D641" s="43" t="s">
        <v>1507</v>
      </c>
      <c r="E641" s="43" t="s">
        <v>106</v>
      </c>
      <c r="F641" s="43" t="s">
        <v>1513</v>
      </c>
      <c r="G641" s="43" t="s">
        <v>627</v>
      </c>
      <c r="H641" s="43">
        <v>60</v>
      </c>
      <c r="I641" s="43">
        <v>-55.0334</v>
      </c>
      <c r="J641" s="28">
        <v>-3.4499999999999998E-7</v>
      </c>
      <c r="K641" s="43" t="s">
        <v>1685</v>
      </c>
      <c r="L641" s="43" t="s">
        <v>65</v>
      </c>
      <c r="N641" s="43" t="s">
        <v>523</v>
      </c>
      <c r="O641" s="43">
        <v>175</v>
      </c>
      <c r="P641" s="43" t="s">
        <v>1507</v>
      </c>
      <c r="Q641" s="43" t="s">
        <v>621</v>
      </c>
      <c r="R641" s="43" t="s">
        <v>1513</v>
      </c>
      <c r="S641" s="43" t="s">
        <v>627</v>
      </c>
      <c r="T641" s="43">
        <v>10</v>
      </c>
      <c r="U641" s="43">
        <v>-55.044499999999999</v>
      </c>
      <c r="V641" s="28">
        <v>-3.4509999999999999E-7</v>
      </c>
      <c r="W641" s="43" t="s">
        <v>1685</v>
      </c>
      <c r="X641" s="43" t="s">
        <v>65</v>
      </c>
    </row>
    <row r="642" spans="2:24" x14ac:dyDescent="0.2">
      <c r="B642" s="43" t="s">
        <v>523</v>
      </c>
      <c r="C642" s="43">
        <v>176</v>
      </c>
      <c r="D642" s="43" t="s">
        <v>1514</v>
      </c>
      <c r="E642" s="43" t="s">
        <v>106</v>
      </c>
      <c r="F642" s="43" t="s">
        <v>1515</v>
      </c>
      <c r="G642" s="43" t="s">
        <v>625</v>
      </c>
      <c r="H642" s="43">
        <v>60</v>
      </c>
      <c r="I642" s="43">
        <v>17.6496</v>
      </c>
      <c r="J642" s="28">
        <v>1.106E-7</v>
      </c>
      <c r="K642" s="43" t="s">
        <v>1685</v>
      </c>
      <c r="L642" s="43" t="s">
        <v>65</v>
      </c>
      <c r="N642" s="43" t="s">
        <v>523</v>
      </c>
      <c r="O642" s="43">
        <v>176</v>
      </c>
      <c r="P642" s="43" t="s">
        <v>1514</v>
      </c>
      <c r="Q642" s="43" t="s">
        <v>621</v>
      </c>
      <c r="R642" s="43" t="s">
        <v>1515</v>
      </c>
      <c r="S642" s="43" t="s">
        <v>625</v>
      </c>
      <c r="T642" s="43">
        <v>10</v>
      </c>
      <c r="U642" s="43">
        <v>17.660799999999998</v>
      </c>
      <c r="V642" s="28">
        <v>1.1070000000000001E-7</v>
      </c>
      <c r="W642" s="43" t="s">
        <v>1685</v>
      </c>
      <c r="X642" s="43" t="s">
        <v>65</v>
      </c>
    </row>
    <row r="643" spans="2:24" x14ac:dyDescent="0.2">
      <c r="B643" s="43" t="s">
        <v>523</v>
      </c>
      <c r="C643" s="43">
        <v>176</v>
      </c>
      <c r="D643" s="43" t="s">
        <v>1514</v>
      </c>
      <c r="E643" s="43" t="s">
        <v>106</v>
      </c>
      <c r="F643" s="43" t="s">
        <v>1516</v>
      </c>
      <c r="G643" s="43" t="s">
        <v>627</v>
      </c>
      <c r="H643" s="43">
        <v>60</v>
      </c>
      <c r="I643" s="43">
        <v>-59.246000000000002</v>
      </c>
      <c r="J643" s="28">
        <v>-3.714E-7</v>
      </c>
      <c r="K643" s="43" t="s">
        <v>1685</v>
      </c>
      <c r="L643" s="43" t="s">
        <v>65</v>
      </c>
      <c r="N643" s="43" t="s">
        <v>523</v>
      </c>
      <c r="O643" s="43">
        <v>176</v>
      </c>
      <c r="P643" s="43" t="s">
        <v>1514</v>
      </c>
      <c r="Q643" s="43" t="s">
        <v>621</v>
      </c>
      <c r="R643" s="43" t="s">
        <v>1516</v>
      </c>
      <c r="S643" s="43" t="s">
        <v>627</v>
      </c>
      <c r="T643" s="43">
        <v>10</v>
      </c>
      <c r="U643" s="43">
        <v>-59.2575</v>
      </c>
      <c r="V643" s="28">
        <v>-3.7150000000000001E-7</v>
      </c>
      <c r="W643" s="43" t="s">
        <v>1685</v>
      </c>
      <c r="X643" s="43" t="s">
        <v>65</v>
      </c>
    </row>
    <row r="644" spans="2:24" x14ac:dyDescent="0.2">
      <c r="B644" s="43" t="s">
        <v>523</v>
      </c>
      <c r="C644" s="43">
        <v>150</v>
      </c>
      <c r="D644" s="43" t="s">
        <v>1517</v>
      </c>
      <c r="E644" s="43" t="s">
        <v>106</v>
      </c>
      <c r="F644" s="43" t="s">
        <v>1518</v>
      </c>
      <c r="G644" s="43" t="s">
        <v>625</v>
      </c>
      <c r="H644" s="43">
        <v>60</v>
      </c>
      <c r="I644" s="43">
        <v>-41.236499999999999</v>
      </c>
      <c r="J644" s="28">
        <v>-3.129E-7</v>
      </c>
      <c r="K644" s="43" t="s">
        <v>1685</v>
      </c>
      <c r="L644" s="43" t="s">
        <v>65</v>
      </c>
      <c r="N644" s="43" t="s">
        <v>523</v>
      </c>
      <c r="O644" s="43">
        <v>150</v>
      </c>
      <c r="P644" s="43" t="s">
        <v>1517</v>
      </c>
      <c r="Q644" s="43" t="s">
        <v>621</v>
      </c>
      <c r="R644" s="43" t="s">
        <v>1518</v>
      </c>
      <c r="S644" s="43" t="s">
        <v>625</v>
      </c>
      <c r="T644" s="43">
        <v>10</v>
      </c>
      <c r="U644" s="43">
        <v>-41.2361</v>
      </c>
      <c r="V644" s="28">
        <v>-3.129E-7</v>
      </c>
      <c r="W644" s="43" t="s">
        <v>1685</v>
      </c>
      <c r="X644" s="43" t="s">
        <v>65</v>
      </c>
    </row>
    <row r="645" spans="2:24" x14ac:dyDescent="0.2">
      <c r="B645" s="43" t="s">
        <v>523</v>
      </c>
      <c r="C645" s="43">
        <v>150</v>
      </c>
      <c r="D645" s="43" t="s">
        <v>1517</v>
      </c>
      <c r="E645" s="43" t="s">
        <v>106</v>
      </c>
      <c r="F645" s="43" t="s">
        <v>1519</v>
      </c>
      <c r="G645" s="43" t="s">
        <v>627</v>
      </c>
      <c r="H645" s="43">
        <v>60</v>
      </c>
      <c r="I645" s="43">
        <v>-41.215000000000003</v>
      </c>
      <c r="J645" s="28">
        <v>-3.128E-7</v>
      </c>
      <c r="K645" s="43" t="s">
        <v>1685</v>
      </c>
      <c r="L645" s="43" t="s">
        <v>65</v>
      </c>
      <c r="N645" s="43" t="s">
        <v>523</v>
      </c>
      <c r="O645" s="43">
        <v>150</v>
      </c>
      <c r="P645" s="43" t="s">
        <v>1517</v>
      </c>
      <c r="Q645" s="43" t="s">
        <v>621</v>
      </c>
      <c r="R645" s="43" t="s">
        <v>1519</v>
      </c>
      <c r="S645" s="43" t="s">
        <v>627</v>
      </c>
      <c r="T645" s="43">
        <v>10</v>
      </c>
      <c r="U645" s="43">
        <v>-41.2136</v>
      </c>
      <c r="V645" s="28">
        <v>-3.1269999999999999E-7</v>
      </c>
      <c r="W645" s="43" t="s">
        <v>1685</v>
      </c>
      <c r="X645" s="43" t="s">
        <v>65</v>
      </c>
    </row>
    <row r="646" spans="2:24" x14ac:dyDescent="0.2">
      <c r="B646" s="43" t="s">
        <v>523</v>
      </c>
      <c r="C646" s="43">
        <v>153</v>
      </c>
      <c r="D646" s="43" t="s">
        <v>1520</v>
      </c>
      <c r="E646" s="43" t="s">
        <v>106</v>
      </c>
      <c r="F646" s="43" t="s">
        <v>1521</v>
      </c>
      <c r="G646" s="43" t="s">
        <v>625</v>
      </c>
      <c r="H646" s="43">
        <v>60</v>
      </c>
      <c r="I646" s="43">
        <v>-60.435699999999997</v>
      </c>
      <c r="J646" s="28">
        <v>-3.8249999999999999E-7</v>
      </c>
      <c r="K646" s="43" t="s">
        <v>1685</v>
      </c>
      <c r="L646" s="43" t="s">
        <v>65</v>
      </c>
      <c r="N646" s="43" t="s">
        <v>523</v>
      </c>
      <c r="O646" s="43">
        <v>153</v>
      </c>
      <c r="P646" s="43" t="s">
        <v>1520</v>
      </c>
      <c r="Q646" s="43" t="s">
        <v>621</v>
      </c>
      <c r="R646" s="43" t="s">
        <v>1521</v>
      </c>
      <c r="S646" s="43" t="s">
        <v>625</v>
      </c>
      <c r="T646" s="43">
        <v>10</v>
      </c>
      <c r="U646" s="43">
        <v>-60.436300000000003</v>
      </c>
      <c r="V646" s="28">
        <v>-3.8249999999999999E-7</v>
      </c>
      <c r="W646" s="43" t="s">
        <v>1685</v>
      </c>
      <c r="X646" s="43" t="s">
        <v>65</v>
      </c>
    </row>
    <row r="647" spans="2:24" x14ac:dyDescent="0.2">
      <c r="B647" s="43" t="s">
        <v>523</v>
      </c>
      <c r="C647" s="43">
        <v>153</v>
      </c>
      <c r="D647" s="43" t="s">
        <v>1520</v>
      </c>
      <c r="E647" s="43" t="s">
        <v>106</v>
      </c>
      <c r="F647" s="43" t="s">
        <v>1522</v>
      </c>
      <c r="G647" s="43" t="s">
        <v>627</v>
      </c>
      <c r="H647" s="43">
        <v>60</v>
      </c>
      <c r="I647" s="43">
        <v>-60.419699999999999</v>
      </c>
      <c r="J647" s="28">
        <v>-3.8239999999999998E-7</v>
      </c>
      <c r="K647" s="43" t="s">
        <v>1685</v>
      </c>
      <c r="L647" s="43" t="s">
        <v>65</v>
      </c>
      <c r="N647" s="43" t="s">
        <v>523</v>
      </c>
      <c r="O647" s="43">
        <v>153</v>
      </c>
      <c r="P647" s="43" t="s">
        <v>1520</v>
      </c>
      <c r="Q647" s="43" t="s">
        <v>621</v>
      </c>
      <c r="R647" s="43" t="s">
        <v>1522</v>
      </c>
      <c r="S647" s="43" t="s">
        <v>627</v>
      </c>
      <c r="T647" s="43">
        <v>10</v>
      </c>
      <c r="U647" s="43">
        <v>-60.418999999999997</v>
      </c>
      <c r="V647" s="28">
        <v>-3.8239999999999998E-7</v>
      </c>
      <c r="W647" s="43" t="s">
        <v>1685</v>
      </c>
      <c r="X647" s="43" t="s">
        <v>65</v>
      </c>
    </row>
    <row r="648" spans="2:24" x14ac:dyDescent="0.2">
      <c r="B648" s="43" t="s">
        <v>523</v>
      </c>
      <c r="C648" s="43">
        <v>156</v>
      </c>
      <c r="D648" s="43" t="s">
        <v>1523</v>
      </c>
      <c r="E648" s="43" t="s">
        <v>106</v>
      </c>
      <c r="F648" s="43" t="s">
        <v>1524</v>
      </c>
      <c r="G648" s="43" t="s">
        <v>625</v>
      </c>
      <c r="H648" s="43">
        <v>60</v>
      </c>
      <c r="I648" s="43">
        <v>-58.127600000000001</v>
      </c>
      <c r="J648" s="28">
        <v>-3.6110000000000002E-7</v>
      </c>
      <c r="K648" s="43" t="s">
        <v>1685</v>
      </c>
      <c r="L648" s="43" t="s">
        <v>65</v>
      </c>
      <c r="N648" s="43" t="s">
        <v>523</v>
      </c>
      <c r="O648" s="43">
        <v>156</v>
      </c>
      <c r="P648" s="43" t="s">
        <v>1523</v>
      </c>
      <c r="Q648" s="43" t="s">
        <v>621</v>
      </c>
      <c r="R648" s="43" t="s">
        <v>1524</v>
      </c>
      <c r="S648" s="43" t="s">
        <v>625</v>
      </c>
      <c r="T648" s="43">
        <v>10</v>
      </c>
      <c r="U648" s="43">
        <v>-58.1282</v>
      </c>
      <c r="V648" s="28">
        <v>-3.6110000000000002E-7</v>
      </c>
      <c r="W648" s="43" t="s">
        <v>1685</v>
      </c>
      <c r="X648" s="43" t="s">
        <v>65</v>
      </c>
    </row>
    <row r="649" spans="2:24" x14ac:dyDescent="0.2">
      <c r="B649" s="43" t="s">
        <v>523</v>
      </c>
      <c r="C649" s="43">
        <v>156</v>
      </c>
      <c r="D649" s="43" t="s">
        <v>1523</v>
      </c>
      <c r="E649" s="43" t="s">
        <v>106</v>
      </c>
      <c r="F649" s="43" t="s">
        <v>1525</v>
      </c>
      <c r="G649" s="43" t="s">
        <v>627</v>
      </c>
      <c r="H649" s="43">
        <v>60</v>
      </c>
      <c r="I649" s="43">
        <v>-58.122100000000003</v>
      </c>
      <c r="J649" s="28">
        <v>-3.6110000000000002E-7</v>
      </c>
      <c r="K649" s="43" t="s">
        <v>1685</v>
      </c>
      <c r="L649" s="43" t="s">
        <v>65</v>
      </c>
      <c r="N649" s="43" t="s">
        <v>523</v>
      </c>
      <c r="O649" s="43">
        <v>156</v>
      </c>
      <c r="P649" s="43" t="s">
        <v>1523</v>
      </c>
      <c r="Q649" s="43" t="s">
        <v>621</v>
      </c>
      <c r="R649" s="43" t="s">
        <v>1525</v>
      </c>
      <c r="S649" s="43" t="s">
        <v>627</v>
      </c>
      <c r="T649" s="43">
        <v>10</v>
      </c>
      <c r="U649" s="43">
        <v>-58.121400000000001</v>
      </c>
      <c r="V649" s="28">
        <v>-3.6110000000000002E-7</v>
      </c>
      <c r="W649" s="43" t="s">
        <v>1685</v>
      </c>
      <c r="X649" s="43" t="s">
        <v>65</v>
      </c>
    </row>
    <row r="650" spans="2:24" x14ac:dyDescent="0.2">
      <c r="B650" s="43" t="s">
        <v>523</v>
      </c>
      <c r="C650" s="43">
        <v>159</v>
      </c>
      <c r="D650" s="43" t="s">
        <v>1526</v>
      </c>
      <c r="E650" s="43" t="s">
        <v>106</v>
      </c>
      <c r="F650" s="43" t="s">
        <v>1527</v>
      </c>
      <c r="G650" s="43" t="s">
        <v>625</v>
      </c>
      <c r="H650" s="43">
        <v>60</v>
      </c>
      <c r="I650" s="43">
        <v>-58.138599999999997</v>
      </c>
      <c r="J650" s="28">
        <v>-3.6119999999999998E-7</v>
      </c>
      <c r="K650" s="43" t="s">
        <v>1685</v>
      </c>
      <c r="L650" s="43" t="s">
        <v>65</v>
      </c>
      <c r="N650" s="43" t="s">
        <v>523</v>
      </c>
      <c r="O650" s="43">
        <v>159</v>
      </c>
      <c r="P650" s="43" t="s">
        <v>1526</v>
      </c>
      <c r="Q650" s="43" t="s">
        <v>621</v>
      </c>
      <c r="R650" s="43" t="s">
        <v>1527</v>
      </c>
      <c r="S650" s="43" t="s">
        <v>625</v>
      </c>
      <c r="T650" s="43">
        <v>10</v>
      </c>
      <c r="U650" s="43">
        <v>-58.139299999999999</v>
      </c>
      <c r="V650" s="28">
        <v>-3.6119999999999998E-7</v>
      </c>
      <c r="W650" s="43" t="s">
        <v>1685</v>
      </c>
      <c r="X650" s="43" t="s">
        <v>65</v>
      </c>
    </row>
    <row r="651" spans="2:24" x14ac:dyDescent="0.2">
      <c r="B651" s="43" t="s">
        <v>523</v>
      </c>
      <c r="C651" s="43">
        <v>159</v>
      </c>
      <c r="D651" s="43" t="s">
        <v>1526</v>
      </c>
      <c r="E651" s="43" t="s">
        <v>106</v>
      </c>
      <c r="F651" s="43" t="s">
        <v>1528</v>
      </c>
      <c r="G651" s="43" t="s">
        <v>627</v>
      </c>
      <c r="H651" s="43">
        <v>60</v>
      </c>
      <c r="I651" s="43">
        <v>-58.143599999999999</v>
      </c>
      <c r="J651" s="28">
        <v>-3.6119999999999998E-7</v>
      </c>
      <c r="K651" s="43" t="s">
        <v>1685</v>
      </c>
      <c r="L651" s="43" t="s">
        <v>65</v>
      </c>
      <c r="N651" s="43" t="s">
        <v>523</v>
      </c>
      <c r="O651" s="43">
        <v>159</v>
      </c>
      <c r="P651" s="43" t="s">
        <v>1526</v>
      </c>
      <c r="Q651" s="43" t="s">
        <v>621</v>
      </c>
      <c r="R651" s="43" t="s">
        <v>1528</v>
      </c>
      <c r="S651" s="43" t="s">
        <v>627</v>
      </c>
      <c r="T651" s="43">
        <v>10</v>
      </c>
      <c r="U651" s="43">
        <v>-58.142899999999997</v>
      </c>
      <c r="V651" s="28">
        <v>-3.6119999999999998E-7</v>
      </c>
      <c r="W651" s="43" t="s">
        <v>1685</v>
      </c>
      <c r="X651" s="43" t="s">
        <v>65</v>
      </c>
    </row>
    <row r="652" spans="2:24" x14ac:dyDescent="0.2">
      <c r="B652" s="43" t="s">
        <v>523</v>
      </c>
      <c r="C652" s="43">
        <v>162</v>
      </c>
      <c r="D652" s="43" t="s">
        <v>1529</v>
      </c>
      <c r="E652" s="43" t="s">
        <v>106</v>
      </c>
      <c r="F652" s="43" t="s">
        <v>1530</v>
      </c>
      <c r="G652" s="43" t="s">
        <v>625</v>
      </c>
      <c r="H652" s="43">
        <v>60</v>
      </c>
      <c r="I652" s="43">
        <v>-60.672400000000003</v>
      </c>
      <c r="J652" s="28">
        <v>-3.84E-7</v>
      </c>
      <c r="K652" s="43" t="s">
        <v>1685</v>
      </c>
      <c r="L652" s="43" t="s">
        <v>65</v>
      </c>
      <c r="N652" s="43" t="s">
        <v>523</v>
      </c>
      <c r="O652" s="43">
        <v>162</v>
      </c>
      <c r="P652" s="43" t="s">
        <v>1529</v>
      </c>
      <c r="Q652" s="43" t="s">
        <v>621</v>
      </c>
      <c r="R652" s="43" t="s">
        <v>1530</v>
      </c>
      <c r="S652" s="43" t="s">
        <v>625</v>
      </c>
      <c r="T652" s="43">
        <v>10</v>
      </c>
      <c r="U652" s="43">
        <v>-60.673099999999998</v>
      </c>
      <c r="V652" s="28">
        <v>-3.84E-7</v>
      </c>
      <c r="W652" s="43" t="s">
        <v>1685</v>
      </c>
      <c r="X652" s="43" t="s">
        <v>65</v>
      </c>
    </row>
    <row r="653" spans="2:24" x14ac:dyDescent="0.2">
      <c r="B653" s="43" t="s">
        <v>523</v>
      </c>
      <c r="C653" s="43">
        <v>162</v>
      </c>
      <c r="D653" s="43" t="s">
        <v>1529</v>
      </c>
      <c r="E653" s="43" t="s">
        <v>106</v>
      </c>
      <c r="F653" s="43" t="s">
        <v>1531</v>
      </c>
      <c r="G653" s="43" t="s">
        <v>627</v>
      </c>
      <c r="H653" s="43">
        <v>60</v>
      </c>
      <c r="I653" s="43">
        <v>-60.694699999999997</v>
      </c>
      <c r="J653" s="28">
        <v>-3.8420000000000001E-7</v>
      </c>
      <c r="K653" s="43" t="s">
        <v>1685</v>
      </c>
      <c r="L653" s="43" t="s">
        <v>65</v>
      </c>
      <c r="N653" s="43" t="s">
        <v>523</v>
      </c>
      <c r="O653" s="43">
        <v>162</v>
      </c>
      <c r="P653" s="43" t="s">
        <v>1529</v>
      </c>
      <c r="Q653" s="43" t="s">
        <v>621</v>
      </c>
      <c r="R653" s="43" t="s">
        <v>1531</v>
      </c>
      <c r="S653" s="43" t="s">
        <v>627</v>
      </c>
      <c r="T653" s="43">
        <v>10</v>
      </c>
      <c r="U653" s="43">
        <v>-60.694000000000003</v>
      </c>
      <c r="V653" s="28">
        <v>-3.8420000000000001E-7</v>
      </c>
      <c r="W653" s="43" t="s">
        <v>1685</v>
      </c>
      <c r="X653" s="43" t="s">
        <v>65</v>
      </c>
    </row>
    <row r="654" spans="2:24" x14ac:dyDescent="0.2">
      <c r="B654" s="43" t="s">
        <v>523</v>
      </c>
      <c r="C654" s="43">
        <v>165</v>
      </c>
      <c r="D654" s="43" t="s">
        <v>1532</v>
      </c>
      <c r="E654" s="43" t="s">
        <v>106</v>
      </c>
      <c r="F654" s="43" t="s">
        <v>1533</v>
      </c>
      <c r="G654" s="43" t="s">
        <v>625</v>
      </c>
      <c r="H654" s="43">
        <v>60</v>
      </c>
      <c r="I654" s="43">
        <v>-47.042900000000003</v>
      </c>
      <c r="J654" s="28">
        <v>-3.5699999999999998E-7</v>
      </c>
      <c r="K654" s="43" t="s">
        <v>1685</v>
      </c>
      <c r="L654" s="43" t="s">
        <v>65</v>
      </c>
      <c r="N654" s="43" t="s">
        <v>523</v>
      </c>
      <c r="O654" s="43">
        <v>165</v>
      </c>
      <c r="P654" s="43" t="s">
        <v>1532</v>
      </c>
      <c r="Q654" s="43" t="s">
        <v>621</v>
      </c>
      <c r="R654" s="43" t="s">
        <v>1533</v>
      </c>
      <c r="S654" s="43" t="s">
        <v>625</v>
      </c>
      <c r="T654" s="43">
        <v>10</v>
      </c>
      <c r="U654" s="43">
        <v>-47.044400000000003</v>
      </c>
      <c r="V654" s="28">
        <v>-3.5699999999999998E-7</v>
      </c>
      <c r="W654" s="43" t="s">
        <v>1685</v>
      </c>
      <c r="X654" s="43" t="s">
        <v>65</v>
      </c>
    </row>
    <row r="655" spans="2:24" x14ac:dyDescent="0.2">
      <c r="B655" s="43" t="s">
        <v>523</v>
      </c>
      <c r="C655" s="43">
        <v>165</v>
      </c>
      <c r="D655" s="43" t="s">
        <v>1532</v>
      </c>
      <c r="E655" s="43" t="s">
        <v>106</v>
      </c>
      <c r="F655" s="43" t="s">
        <v>1534</v>
      </c>
      <c r="G655" s="43" t="s">
        <v>627</v>
      </c>
      <c r="H655" s="43">
        <v>60</v>
      </c>
      <c r="I655" s="43">
        <v>-47.0702</v>
      </c>
      <c r="J655" s="28">
        <v>-3.572E-7</v>
      </c>
      <c r="K655" s="43" t="s">
        <v>1685</v>
      </c>
      <c r="L655" s="43" t="s">
        <v>65</v>
      </c>
      <c r="N655" s="43" t="s">
        <v>523</v>
      </c>
      <c r="O655" s="43">
        <v>165</v>
      </c>
      <c r="P655" s="43" t="s">
        <v>1532</v>
      </c>
      <c r="Q655" s="43" t="s">
        <v>621</v>
      </c>
      <c r="R655" s="43" t="s">
        <v>1534</v>
      </c>
      <c r="S655" s="43" t="s">
        <v>627</v>
      </c>
      <c r="T655" s="43">
        <v>10</v>
      </c>
      <c r="U655" s="43">
        <v>-47.070500000000003</v>
      </c>
      <c r="V655" s="28">
        <v>-3.572E-7</v>
      </c>
      <c r="W655" s="43" t="s">
        <v>1685</v>
      </c>
      <c r="X655" s="43" t="s">
        <v>65</v>
      </c>
    </row>
    <row r="656" spans="2:24" x14ac:dyDescent="0.2">
      <c r="B656" s="43" t="s">
        <v>523</v>
      </c>
      <c r="C656" s="43">
        <v>177</v>
      </c>
      <c r="D656" s="43" t="s">
        <v>1535</v>
      </c>
      <c r="E656" s="43" t="s">
        <v>106</v>
      </c>
      <c r="F656" s="43" t="s">
        <v>1536</v>
      </c>
      <c r="G656" s="43" t="s">
        <v>625</v>
      </c>
      <c r="H656" s="43">
        <v>60</v>
      </c>
      <c r="I656" s="43">
        <v>14.4063</v>
      </c>
      <c r="J656" s="28">
        <v>9.0310000000000006E-8</v>
      </c>
      <c r="K656" s="43" t="s">
        <v>1685</v>
      </c>
      <c r="L656" s="43" t="s">
        <v>65</v>
      </c>
      <c r="N656" s="43" t="s">
        <v>523</v>
      </c>
      <c r="O656" s="43">
        <v>177</v>
      </c>
      <c r="P656" s="43" t="s">
        <v>1535</v>
      </c>
      <c r="Q656" s="43" t="s">
        <v>621</v>
      </c>
      <c r="R656" s="43" t="s">
        <v>1536</v>
      </c>
      <c r="S656" s="43" t="s">
        <v>625</v>
      </c>
      <c r="T656" s="43">
        <v>10</v>
      </c>
      <c r="U656" s="43">
        <v>14.4178</v>
      </c>
      <c r="V656" s="28">
        <v>9.0390000000000004E-8</v>
      </c>
      <c r="W656" s="43" t="s">
        <v>1685</v>
      </c>
      <c r="X656" s="43" t="s">
        <v>65</v>
      </c>
    </row>
    <row r="657" spans="2:24" x14ac:dyDescent="0.2">
      <c r="B657" s="43" t="s">
        <v>523</v>
      </c>
      <c r="C657" s="43">
        <v>177</v>
      </c>
      <c r="D657" s="43" t="s">
        <v>1535</v>
      </c>
      <c r="E657" s="43" t="s">
        <v>106</v>
      </c>
      <c r="F657" s="43" t="s">
        <v>1537</v>
      </c>
      <c r="G657" s="43" t="s">
        <v>627</v>
      </c>
      <c r="H657" s="43">
        <v>60</v>
      </c>
      <c r="I657" s="43">
        <v>-54.029400000000003</v>
      </c>
      <c r="J657" s="28">
        <v>-3.3869999999999998E-7</v>
      </c>
      <c r="K657" s="43" t="s">
        <v>1685</v>
      </c>
      <c r="L657" s="43" t="s">
        <v>65</v>
      </c>
      <c r="N657" s="43" t="s">
        <v>523</v>
      </c>
      <c r="O657" s="43">
        <v>177</v>
      </c>
      <c r="P657" s="43" t="s">
        <v>1535</v>
      </c>
      <c r="Q657" s="43" t="s">
        <v>621</v>
      </c>
      <c r="R657" s="43" t="s">
        <v>1537</v>
      </c>
      <c r="S657" s="43" t="s">
        <v>627</v>
      </c>
      <c r="T657" s="43">
        <v>10</v>
      </c>
      <c r="U657" s="43">
        <v>-54.040599999999998</v>
      </c>
      <c r="V657" s="28">
        <v>-3.3879999999999999E-7</v>
      </c>
      <c r="W657" s="43" t="s">
        <v>1685</v>
      </c>
      <c r="X657" s="43" t="s">
        <v>65</v>
      </c>
    </row>
    <row r="658" spans="2:24" x14ac:dyDescent="0.2">
      <c r="B658" s="43" t="s">
        <v>523</v>
      </c>
      <c r="C658" s="43">
        <v>178</v>
      </c>
      <c r="D658" s="43" t="s">
        <v>1538</v>
      </c>
      <c r="E658" s="43" t="s">
        <v>106</v>
      </c>
      <c r="F658" s="43" t="s">
        <v>1539</v>
      </c>
      <c r="G658" s="43" t="s">
        <v>625</v>
      </c>
      <c r="H658" s="43">
        <v>60</v>
      </c>
      <c r="I658" s="43">
        <v>16.927900000000001</v>
      </c>
      <c r="J658" s="28">
        <v>1.061E-7</v>
      </c>
      <c r="K658" s="43" t="s">
        <v>1685</v>
      </c>
      <c r="L658" s="43" t="s">
        <v>65</v>
      </c>
      <c r="N658" s="43" t="s">
        <v>523</v>
      </c>
      <c r="O658" s="43">
        <v>178</v>
      </c>
      <c r="P658" s="43" t="s">
        <v>1538</v>
      </c>
      <c r="Q658" s="43" t="s">
        <v>621</v>
      </c>
      <c r="R658" s="43" t="s">
        <v>1539</v>
      </c>
      <c r="S658" s="43" t="s">
        <v>625</v>
      </c>
      <c r="T658" s="43">
        <v>10</v>
      </c>
      <c r="U658" s="43">
        <v>16.939</v>
      </c>
      <c r="V658" s="28">
        <v>1.062E-7</v>
      </c>
      <c r="W658" s="43" t="s">
        <v>1685</v>
      </c>
      <c r="X658" s="43" t="s">
        <v>65</v>
      </c>
    </row>
    <row r="659" spans="2:24" x14ac:dyDescent="0.2">
      <c r="B659" s="43" t="s">
        <v>523</v>
      </c>
      <c r="C659" s="43">
        <v>178</v>
      </c>
      <c r="D659" s="43" t="s">
        <v>1538</v>
      </c>
      <c r="E659" s="43" t="s">
        <v>106</v>
      </c>
      <c r="F659" s="43" t="s">
        <v>1540</v>
      </c>
      <c r="G659" s="43" t="s">
        <v>627</v>
      </c>
      <c r="H659" s="43">
        <v>60</v>
      </c>
      <c r="I659" s="43">
        <v>-58.270699999999998</v>
      </c>
      <c r="J659" s="28">
        <v>-3.6530000000000002E-7</v>
      </c>
      <c r="K659" s="43" t="s">
        <v>1685</v>
      </c>
      <c r="L659" s="43" t="s">
        <v>65</v>
      </c>
      <c r="N659" s="43" t="s">
        <v>523</v>
      </c>
      <c r="O659" s="43">
        <v>178</v>
      </c>
      <c r="P659" s="43" t="s">
        <v>1538</v>
      </c>
      <c r="Q659" s="43" t="s">
        <v>621</v>
      </c>
      <c r="R659" s="43" t="s">
        <v>1540</v>
      </c>
      <c r="S659" s="43" t="s">
        <v>627</v>
      </c>
      <c r="T659" s="43">
        <v>10</v>
      </c>
      <c r="U659" s="43">
        <v>-58.2821</v>
      </c>
      <c r="V659" s="28">
        <v>-3.6539999999999998E-7</v>
      </c>
      <c r="W659" s="43" t="s">
        <v>1685</v>
      </c>
      <c r="X659" s="43" t="s">
        <v>65</v>
      </c>
    </row>
    <row r="660" spans="2:24" x14ac:dyDescent="0.2">
      <c r="B660" s="43" t="s">
        <v>523</v>
      </c>
      <c r="C660" s="43">
        <v>179</v>
      </c>
      <c r="D660" s="43" t="s">
        <v>1538</v>
      </c>
      <c r="E660" s="43" t="s">
        <v>106</v>
      </c>
      <c r="F660" s="43" t="s">
        <v>1541</v>
      </c>
      <c r="G660" s="43" t="s">
        <v>625</v>
      </c>
      <c r="H660" s="43">
        <v>60</v>
      </c>
      <c r="I660" s="43">
        <v>14.984999999999999</v>
      </c>
      <c r="J660" s="28">
        <v>9.5340000000000005E-8</v>
      </c>
      <c r="K660" s="43" t="s">
        <v>1685</v>
      </c>
      <c r="L660" s="43" t="s">
        <v>65</v>
      </c>
      <c r="N660" s="43" t="s">
        <v>523</v>
      </c>
      <c r="O660" s="43">
        <v>179</v>
      </c>
      <c r="P660" s="43" t="s">
        <v>1538</v>
      </c>
      <c r="Q660" s="43" t="s">
        <v>621</v>
      </c>
      <c r="R660" s="43" t="s">
        <v>1541</v>
      </c>
      <c r="S660" s="43" t="s">
        <v>625</v>
      </c>
      <c r="T660" s="43">
        <v>10</v>
      </c>
      <c r="U660" s="43">
        <v>14.9964</v>
      </c>
      <c r="V660" s="28">
        <v>9.5420000000000003E-8</v>
      </c>
      <c r="W660" s="43" t="s">
        <v>1685</v>
      </c>
      <c r="X660" s="43" t="s">
        <v>65</v>
      </c>
    </row>
    <row r="661" spans="2:24" x14ac:dyDescent="0.2">
      <c r="B661" s="43" t="s">
        <v>523</v>
      </c>
      <c r="C661" s="43">
        <v>179</v>
      </c>
      <c r="D661" s="43" t="s">
        <v>1538</v>
      </c>
      <c r="E661" s="43" t="s">
        <v>106</v>
      </c>
      <c r="F661" s="43" t="s">
        <v>1542</v>
      </c>
      <c r="G661" s="43" t="s">
        <v>627</v>
      </c>
      <c r="H661" s="43">
        <v>60</v>
      </c>
      <c r="I661" s="43">
        <v>-58.698900000000002</v>
      </c>
      <c r="J661" s="28">
        <v>-3.735E-7</v>
      </c>
      <c r="K661" s="43" t="s">
        <v>1685</v>
      </c>
      <c r="L661" s="43" t="s">
        <v>65</v>
      </c>
      <c r="N661" s="43" t="s">
        <v>523</v>
      </c>
      <c r="O661" s="43">
        <v>179</v>
      </c>
      <c r="P661" s="43" t="s">
        <v>1538</v>
      </c>
      <c r="Q661" s="43" t="s">
        <v>621</v>
      </c>
      <c r="R661" s="43" t="s">
        <v>1542</v>
      </c>
      <c r="S661" s="43" t="s">
        <v>627</v>
      </c>
      <c r="T661" s="43">
        <v>10</v>
      </c>
      <c r="U661" s="43">
        <v>-58.710299999999997</v>
      </c>
      <c r="V661" s="28">
        <v>-3.735E-7</v>
      </c>
      <c r="W661" s="43" t="s">
        <v>1685</v>
      </c>
      <c r="X661" s="43" t="s">
        <v>65</v>
      </c>
    </row>
    <row r="662" spans="2:24" x14ac:dyDescent="0.2">
      <c r="B662" s="43" t="s">
        <v>523</v>
      </c>
      <c r="C662" s="43">
        <v>180</v>
      </c>
      <c r="D662" s="43" t="s">
        <v>1538</v>
      </c>
      <c r="E662" s="43" t="s">
        <v>106</v>
      </c>
      <c r="F662" s="43" t="s">
        <v>1543</v>
      </c>
      <c r="G662" s="43" t="s">
        <v>625</v>
      </c>
      <c r="H662" s="43">
        <v>60</v>
      </c>
      <c r="I662" s="43">
        <v>15.575900000000001</v>
      </c>
      <c r="J662" s="28">
        <v>9.7650000000000004E-8</v>
      </c>
      <c r="K662" s="43" t="s">
        <v>1685</v>
      </c>
      <c r="L662" s="43" t="s">
        <v>65</v>
      </c>
      <c r="N662" s="43" t="s">
        <v>523</v>
      </c>
      <c r="O662" s="43">
        <v>180</v>
      </c>
      <c r="P662" s="43" t="s">
        <v>1538</v>
      </c>
      <c r="Q662" s="43" t="s">
        <v>621</v>
      </c>
      <c r="R662" s="43" t="s">
        <v>1543</v>
      </c>
      <c r="S662" s="43" t="s">
        <v>625</v>
      </c>
      <c r="T662" s="43">
        <v>10</v>
      </c>
      <c r="U662" s="43">
        <v>15.587300000000001</v>
      </c>
      <c r="V662" s="28">
        <v>9.7720000000000004E-8</v>
      </c>
      <c r="W662" s="43" t="s">
        <v>1685</v>
      </c>
      <c r="X662" s="43" t="s">
        <v>65</v>
      </c>
    </row>
    <row r="663" spans="2:24" x14ac:dyDescent="0.2">
      <c r="B663" s="43" t="s">
        <v>523</v>
      </c>
      <c r="C663" s="43">
        <v>180</v>
      </c>
      <c r="D663" s="43" t="s">
        <v>1538</v>
      </c>
      <c r="E663" s="43" t="s">
        <v>106</v>
      </c>
      <c r="F663" s="43" t="s">
        <v>1544</v>
      </c>
      <c r="G663" s="43" t="s">
        <v>627</v>
      </c>
      <c r="H663" s="43">
        <v>60</v>
      </c>
      <c r="I663" s="43">
        <v>-55.0319</v>
      </c>
      <c r="J663" s="28">
        <v>-3.4499999999999998E-7</v>
      </c>
      <c r="K663" s="43" t="s">
        <v>1685</v>
      </c>
      <c r="L663" s="43" t="s">
        <v>65</v>
      </c>
      <c r="N663" s="43" t="s">
        <v>523</v>
      </c>
      <c r="O663" s="43">
        <v>180</v>
      </c>
      <c r="P663" s="43" t="s">
        <v>1538</v>
      </c>
      <c r="Q663" s="43" t="s">
        <v>621</v>
      </c>
      <c r="R663" s="43" t="s">
        <v>1544</v>
      </c>
      <c r="S663" s="43" t="s">
        <v>627</v>
      </c>
      <c r="T663" s="43">
        <v>10</v>
      </c>
      <c r="U663" s="43">
        <v>-55.042999999999999</v>
      </c>
      <c r="V663" s="28">
        <v>-3.4509999999999999E-7</v>
      </c>
      <c r="W663" s="43" t="s">
        <v>1685</v>
      </c>
      <c r="X663" s="43" t="s">
        <v>65</v>
      </c>
    </row>
    <row r="664" spans="2:24" x14ac:dyDescent="0.2">
      <c r="B664" s="43" t="s">
        <v>523</v>
      </c>
      <c r="C664" s="43">
        <v>181</v>
      </c>
      <c r="D664" s="43" t="s">
        <v>1545</v>
      </c>
      <c r="E664" s="43" t="s">
        <v>106</v>
      </c>
      <c r="F664" s="43" t="s">
        <v>1546</v>
      </c>
      <c r="G664" s="43" t="s">
        <v>625</v>
      </c>
      <c r="H664" s="43">
        <v>60</v>
      </c>
      <c r="I664" s="43">
        <v>17.642700000000001</v>
      </c>
      <c r="J664" s="28">
        <v>1.106E-7</v>
      </c>
      <c r="K664" s="43" t="s">
        <v>1685</v>
      </c>
      <c r="L664" s="43" t="s">
        <v>65</v>
      </c>
      <c r="N664" s="43" t="s">
        <v>523</v>
      </c>
      <c r="O664" s="43">
        <v>181</v>
      </c>
      <c r="P664" s="43" t="s">
        <v>1545</v>
      </c>
      <c r="Q664" s="43" t="s">
        <v>621</v>
      </c>
      <c r="R664" s="43" t="s">
        <v>1546</v>
      </c>
      <c r="S664" s="43" t="s">
        <v>625</v>
      </c>
      <c r="T664" s="43">
        <v>10</v>
      </c>
      <c r="U664" s="43">
        <v>17.6539</v>
      </c>
      <c r="V664" s="28">
        <v>1.1070000000000001E-7</v>
      </c>
      <c r="W664" s="43" t="s">
        <v>1685</v>
      </c>
      <c r="X664" s="43" t="s">
        <v>65</v>
      </c>
    </row>
    <row r="665" spans="2:24" x14ac:dyDescent="0.2">
      <c r="B665" s="43" t="s">
        <v>523</v>
      </c>
      <c r="C665" s="43">
        <v>181</v>
      </c>
      <c r="D665" s="43" t="s">
        <v>1545</v>
      </c>
      <c r="E665" s="43" t="s">
        <v>106</v>
      </c>
      <c r="F665" s="43" t="s">
        <v>1547</v>
      </c>
      <c r="G665" s="43" t="s">
        <v>627</v>
      </c>
      <c r="H665" s="43">
        <v>60</v>
      </c>
      <c r="I665" s="43">
        <v>-59.240499999999997</v>
      </c>
      <c r="J665" s="28">
        <v>-3.714E-7</v>
      </c>
      <c r="K665" s="43" t="s">
        <v>1685</v>
      </c>
      <c r="L665" s="43" t="s">
        <v>65</v>
      </c>
      <c r="N665" s="43" t="s">
        <v>523</v>
      </c>
      <c r="O665" s="43">
        <v>181</v>
      </c>
      <c r="P665" s="43" t="s">
        <v>1545</v>
      </c>
      <c r="Q665" s="43" t="s">
        <v>621</v>
      </c>
      <c r="R665" s="43" t="s">
        <v>1547</v>
      </c>
      <c r="S665" s="43" t="s">
        <v>627</v>
      </c>
      <c r="T665" s="43">
        <v>10</v>
      </c>
      <c r="U665" s="43">
        <v>-59.252000000000002</v>
      </c>
      <c r="V665" s="28">
        <v>-3.7150000000000001E-7</v>
      </c>
      <c r="W665" s="43" t="s">
        <v>1685</v>
      </c>
      <c r="X665" s="43" t="s">
        <v>65</v>
      </c>
    </row>
    <row r="666" spans="2:24" x14ac:dyDescent="0.2">
      <c r="B666" s="43" t="s">
        <v>523</v>
      </c>
      <c r="C666" s="43">
        <v>151</v>
      </c>
      <c r="D666" s="43" t="s">
        <v>1548</v>
      </c>
      <c r="E666" s="43" t="s">
        <v>106</v>
      </c>
      <c r="F666" s="43" t="s">
        <v>1549</v>
      </c>
      <c r="G666" s="43" t="s">
        <v>625</v>
      </c>
      <c r="H666" s="43">
        <v>60</v>
      </c>
      <c r="I666" s="43">
        <v>-41.071899999999999</v>
      </c>
      <c r="J666" s="28">
        <v>-3.1460000000000002E-7</v>
      </c>
      <c r="K666" s="43" t="s">
        <v>1685</v>
      </c>
      <c r="L666" s="43" t="s">
        <v>65</v>
      </c>
      <c r="N666" s="43" t="s">
        <v>523</v>
      </c>
      <c r="O666" s="43">
        <v>151</v>
      </c>
      <c r="P666" s="43" t="s">
        <v>1548</v>
      </c>
      <c r="Q666" s="43" t="s">
        <v>621</v>
      </c>
      <c r="R666" s="43" t="s">
        <v>1549</v>
      </c>
      <c r="S666" s="43" t="s">
        <v>625</v>
      </c>
      <c r="T666" s="43">
        <v>10</v>
      </c>
      <c r="U666" s="43">
        <v>-41.0715</v>
      </c>
      <c r="V666" s="28">
        <v>-3.1460000000000002E-7</v>
      </c>
      <c r="W666" s="43" t="s">
        <v>1685</v>
      </c>
      <c r="X666" s="43" t="s">
        <v>65</v>
      </c>
    </row>
    <row r="667" spans="2:24" x14ac:dyDescent="0.2">
      <c r="B667" s="43" t="s">
        <v>523</v>
      </c>
      <c r="C667" s="43">
        <v>151</v>
      </c>
      <c r="D667" s="43" t="s">
        <v>1548</v>
      </c>
      <c r="E667" s="43" t="s">
        <v>106</v>
      </c>
      <c r="F667" s="43" t="s">
        <v>1550</v>
      </c>
      <c r="G667" s="43" t="s">
        <v>627</v>
      </c>
      <c r="H667" s="43">
        <v>60</v>
      </c>
      <c r="I667" s="43">
        <v>-43.942</v>
      </c>
      <c r="J667" s="28">
        <v>-3.3659999999999998E-7</v>
      </c>
      <c r="K667" s="43" t="s">
        <v>1685</v>
      </c>
      <c r="L667" s="43" t="s">
        <v>65</v>
      </c>
      <c r="N667" s="43" t="s">
        <v>523</v>
      </c>
      <c r="O667" s="43">
        <v>151</v>
      </c>
      <c r="P667" s="43" t="s">
        <v>1548</v>
      </c>
      <c r="Q667" s="43" t="s">
        <v>621</v>
      </c>
      <c r="R667" s="43" t="s">
        <v>1550</v>
      </c>
      <c r="S667" s="43" t="s">
        <v>627</v>
      </c>
      <c r="T667" s="43">
        <v>10</v>
      </c>
      <c r="U667" s="43">
        <v>-43.9405</v>
      </c>
      <c r="V667" s="28">
        <v>-3.3659999999999998E-7</v>
      </c>
      <c r="W667" s="43" t="s">
        <v>1685</v>
      </c>
      <c r="X667" s="43" t="s">
        <v>65</v>
      </c>
    </row>
    <row r="668" spans="2:24" x14ac:dyDescent="0.2">
      <c r="B668" s="43" t="s">
        <v>523</v>
      </c>
      <c r="C668" s="43">
        <v>154</v>
      </c>
      <c r="D668" s="43" t="s">
        <v>1551</v>
      </c>
      <c r="E668" s="43" t="s">
        <v>106</v>
      </c>
      <c r="F668" s="43" t="s">
        <v>1552</v>
      </c>
      <c r="G668" s="43" t="s">
        <v>625</v>
      </c>
      <c r="H668" s="43">
        <v>60</v>
      </c>
      <c r="I668" s="43">
        <v>-59.758899999999997</v>
      </c>
      <c r="J668" s="28">
        <v>-3.7479999999999999E-7</v>
      </c>
      <c r="K668" s="43" t="s">
        <v>1685</v>
      </c>
      <c r="L668" s="43" t="s">
        <v>65</v>
      </c>
      <c r="N668" s="43" t="s">
        <v>523</v>
      </c>
      <c r="O668" s="43">
        <v>154</v>
      </c>
      <c r="P668" s="43" t="s">
        <v>1551</v>
      </c>
      <c r="Q668" s="43" t="s">
        <v>621</v>
      </c>
      <c r="R668" s="43" t="s">
        <v>1552</v>
      </c>
      <c r="S668" s="43" t="s">
        <v>625</v>
      </c>
      <c r="T668" s="43">
        <v>10</v>
      </c>
      <c r="U668" s="43">
        <v>-59.759599999999999</v>
      </c>
      <c r="V668" s="28">
        <v>-3.7479999999999999E-7</v>
      </c>
      <c r="W668" s="43" t="s">
        <v>1685</v>
      </c>
      <c r="X668" s="43" t="s">
        <v>65</v>
      </c>
    </row>
    <row r="669" spans="2:24" x14ac:dyDescent="0.2">
      <c r="B669" s="43" t="s">
        <v>523</v>
      </c>
      <c r="C669" s="43">
        <v>154</v>
      </c>
      <c r="D669" s="43" t="s">
        <v>1551</v>
      </c>
      <c r="E669" s="43" t="s">
        <v>106</v>
      </c>
      <c r="F669" s="43" t="s">
        <v>1553</v>
      </c>
      <c r="G669" s="43" t="s">
        <v>627</v>
      </c>
      <c r="H669" s="43">
        <v>60</v>
      </c>
      <c r="I669" s="43">
        <v>-57.346899999999998</v>
      </c>
      <c r="J669" s="28">
        <v>-3.5960000000000002E-7</v>
      </c>
      <c r="K669" s="43" t="s">
        <v>1685</v>
      </c>
      <c r="L669" s="43" t="s">
        <v>65</v>
      </c>
      <c r="N669" s="43" t="s">
        <v>523</v>
      </c>
      <c r="O669" s="43">
        <v>154</v>
      </c>
      <c r="P669" s="43" t="s">
        <v>1551</v>
      </c>
      <c r="Q669" s="43" t="s">
        <v>621</v>
      </c>
      <c r="R669" s="43" t="s">
        <v>1553</v>
      </c>
      <c r="S669" s="43" t="s">
        <v>627</v>
      </c>
      <c r="T669" s="43">
        <v>10</v>
      </c>
      <c r="U669" s="43">
        <v>-57.346200000000003</v>
      </c>
      <c r="V669" s="28">
        <v>-3.5960000000000002E-7</v>
      </c>
      <c r="W669" s="43" t="s">
        <v>1685</v>
      </c>
      <c r="X669" s="43" t="s">
        <v>65</v>
      </c>
    </row>
    <row r="670" spans="2:24" x14ac:dyDescent="0.2">
      <c r="B670" s="43" t="s">
        <v>523</v>
      </c>
      <c r="C670" s="43">
        <v>157</v>
      </c>
      <c r="D670" s="43" t="s">
        <v>1554</v>
      </c>
      <c r="E670" s="43" t="s">
        <v>106</v>
      </c>
      <c r="F670" s="43" t="s">
        <v>1555</v>
      </c>
      <c r="G670" s="43" t="s">
        <v>625</v>
      </c>
      <c r="H670" s="43">
        <v>60</v>
      </c>
      <c r="I670" s="43">
        <v>-56.280999999999999</v>
      </c>
      <c r="J670" s="28">
        <v>-3.5289999999999999E-7</v>
      </c>
      <c r="K670" s="43" t="s">
        <v>1685</v>
      </c>
      <c r="L670" s="43" t="s">
        <v>65</v>
      </c>
      <c r="N670" s="43" t="s">
        <v>523</v>
      </c>
      <c r="O670" s="43">
        <v>157</v>
      </c>
      <c r="P670" s="43" t="s">
        <v>1554</v>
      </c>
      <c r="Q670" s="43" t="s">
        <v>621</v>
      </c>
      <c r="R670" s="43" t="s">
        <v>1555</v>
      </c>
      <c r="S670" s="43" t="s">
        <v>625</v>
      </c>
      <c r="T670" s="43">
        <v>10</v>
      </c>
      <c r="U670" s="43">
        <v>-56.281700000000001</v>
      </c>
      <c r="V670" s="28">
        <v>-3.5289999999999999E-7</v>
      </c>
      <c r="W670" s="43" t="s">
        <v>1685</v>
      </c>
      <c r="X670" s="43" t="s">
        <v>65</v>
      </c>
    </row>
    <row r="671" spans="2:24" x14ac:dyDescent="0.2">
      <c r="B671" s="43" t="s">
        <v>523</v>
      </c>
      <c r="C671" s="43">
        <v>157</v>
      </c>
      <c r="D671" s="43" t="s">
        <v>1554</v>
      </c>
      <c r="E671" s="43" t="s">
        <v>106</v>
      </c>
      <c r="F671" s="43" t="s">
        <v>1556</v>
      </c>
      <c r="G671" s="43" t="s">
        <v>627</v>
      </c>
      <c r="H671" s="43">
        <v>60</v>
      </c>
      <c r="I671" s="43">
        <v>-60.972299999999997</v>
      </c>
      <c r="J671" s="28">
        <v>-3.8239999999999998E-7</v>
      </c>
      <c r="K671" s="43" t="s">
        <v>1685</v>
      </c>
      <c r="L671" s="43" t="s">
        <v>65</v>
      </c>
      <c r="N671" s="43" t="s">
        <v>523</v>
      </c>
      <c r="O671" s="43">
        <v>157</v>
      </c>
      <c r="P671" s="43" t="s">
        <v>1554</v>
      </c>
      <c r="Q671" s="43" t="s">
        <v>621</v>
      </c>
      <c r="R671" s="43" t="s">
        <v>1556</v>
      </c>
      <c r="S671" s="43" t="s">
        <v>627</v>
      </c>
      <c r="T671" s="43">
        <v>10</v>
      </c>
      <c r="U671" s="43">
        <v>-60.971600000000002</v>
      </c>
      <c r="V671" s="28">
        <v>-3.8239999999999998E-7</v>
      </c>
      <c r="W671" s="43" t="s">
        <v>1685</v>
      </c>
      <c r="X671" s="43" t="s">
        <v>65</v>
      </c>
    </row>
    <row r="672" spans="2:24" x14ac:dyDescent="0.2">
      <c r="B672" s="43" t="s">
        <v>523</v>
      </c>
      <c r="C672" s="43">
        <v>160</v>
      </c>
      <c r="D672" s="43" t="s">
        <v>1557</v>
      </c>
      <c r="E672" s="43" t="s">
        <v>106</v>
      </c>
      <c r="F672" s="43" t="s">
        <v>1558</v>
      </c>
      <c r="G672" s="43" t="s">
        <v>625</v>
      </c>
      <c r="H672" s="43">
        <v>60</v>
      </c>
      <c r="I672" s="43">
        <v>-56.309899999999999</v>
      </c>
      <c r="J672" s="28">
        <v>-3.5310000000000001E-7</v>
      </c>
      <c r="K672" s="43" t="s">
        <v>1685</v>
      </c>
      <c r="L672" s="43" t="s">
        <v>65</v>
      </c>
      <c r="N672" s="43" t="s">
        <v>523</v>
      </c>
      <c r="O672" s="43">
        <v>160</v>
      </c>
      <c r="P672" s="43" t="s">
        <v>1557</v>
      </c>
      <c r="Q672" s="43" t="s">
        <v>621</v>
      </c>
      <c r="R672" s="43" t="s">
        <v>1558</v>
      </c>
      <c r="S672" s="43" t="s">
        <v>625</v>
      </c>
      <c r="T672" s="43">
        <v>10</v>
      </c>
      <c r="U672" s="43">
        <v>-56.310699999999997</v>
      </c>
      <c r="V672" s="28">
        <v>-3.5310000000000001E-7</v>
      </c>
      <c r="W672" s="43" t="s">
        <v>1685</v>
      </c>
      <c r="X672" s="43" t="s">
        <v>65</v>
      </c>
    </row>
    <row r="673" spans="2:24" x14ac:dyDescent="0.2">
      <c r="B673" s="43" t="s">
        <v>523</v>
      </c>
      <c r="C673" s="43">
        <v>160</v>
      </c>
      <c r="D673" s="43" t="s">
        <v>1557</v>
      </c>
      <c r="E673" s="43" t="s">
        <v>106</v>
      </c>
      <c r="F673" s="43" t="s">
        <v>1559</v>
      </c>
      <c r="G673" s="43" t="s">
        <v>627</v>
      </c>
      <c r="H673" s="43">
        <v>60</v>
      </c>
      <c r="I673" s="43">
        <v>-61.031399999999998</v>
      </c>
      <c r="J673" s="28">
        <v>-3.8270000000000001E-7</v>
      </c>
      <c r="K673" s="43" t="s">
        <v>1685</v>
      </c>
      <c r="L673" s="43" t="s">
        <v>65</v>
      </c>
      <c r="N673" s="43" t="s">
        <v>523</v>
      </c>
      <c r="O673" s="43">
        <v>160</v>
      </c>
      <c r="P673" s="43" t="s">
        <v>1557</v>
      </c>
      <c r="Q673" s="43" t="s">
        <v>621</v>
      </c>
      <c r="R673" s="43" t="s">
        <v>1559</v>
      </c>
      <c r="S673" s="43" t="s">
        <v>627</v>
      </c>
      <c r="T673" s="43">
        <v>10</v>
      </c>
      <c r="U673" s="43">
        <v>-61.030700000000003</v>
      </c>
      <c r="V673" s="28">
        <v>-3.8270000000000001E-7</v>
      </c>
      <c r="W673" s="43" t="s">
        <v>1685</v>
      </c>
      <c r="X673" s="43" t="s">
        <v>65</v>
      </c>
    </row>
    <row r="674" spans="2:24" x14ac:dyDescent="0.2">
      <c r="B674" s="43" t="s">
        <v>523</v>
      </c>
      <c r="C674" s="43">
        <v>163</v>
      </c>
      <c r="D674" s="43" t="s">
        <v>1560</v>
      </c>
      <c r="E674" s="43" t="s">
        <v>106</v>
      </c>
      <c r="F674" s="43" t="s">
        <v>1561</v>
      </c>
      <c r="G674" s="43" t="s">
        <v>625</v>
      </c>
      <c r="H674" s="43">
        <v>60</v>
      </c>
      <c r="I674" s="43">
        <v>-60.000799999999998</v>
      </c>
      <c r="J674" s="28">
        <v>-3.763E-7</v>
      </c>
      <c r="K674" s="43" t="s">
        <v>1685</v>
      </c>
      <c r="L674" s="43" t="s">
        <v>65</v>
      </c>
      <c r="N674" s="43" t="s">
        <v>523</v>
      </c>
      <c r="O674" s="43">
        <v>163</v>
      </c>
      <c r="P674" s="43" t="s">
        <v>1560</v>
      </c>
      <c r="Q674" s="43" t="s">
        <v>621</v>
      </c>
      <c r="R674" s="43" t="s">
        <v>1561</v>
      </c>
      <c r="S674" s="43" t="s">
        <v>625</v>
      </c>
      <c r="T674" s="43">
        <v>10</v>
      </c>
      <c r="U674" s="43">
        <v>-60.001600000000003</v>
      </c>
      <c r="V674" s="28">
        <v>-3.763E-7</v>
      </c>
      <c r="W674" s="43" t="s">
        <v>1685</v>
      </c>
      <c r="X674" s="43" t="s">
        <v>65</v>
      </c>
    </row>
    <row r="675" spans="2:24" x14ac:dyDescent="0.2">
      <c r="B675" s="43" t="s">
        <v>523</v>
      </c>
      <c r="C675" s="43">
        <v>163</v>
      </c>
      <c r="D675" s="43" t="s">
        <v>1560</v>
      </c>
      <c r="E675" s="43" t="s">
        <v>106</v>
      </c>
      <c r="F675" s="43" t="s">
        <v>1562</v>
      </c>
      <c r="G675" s="43" t="s">
        <v>627</v>
      </c>
      <c r="H675" s="43">
        <v>60</v>
      </c>
      <c r="I675" s="43">
        <v>-57.5854</v>
      </c>
      <c r="J675" s="28">
        <v>-3.6110000000000002E-7</v>
      </c>
      <c r="K675" s="43" t="s">
        <v>1685</v>
      </c>
      <c r="L675" s="43" t="s">
        <v>65</v>
      </c>
      <c r="N675" s="43" t="s">
        <v>523</v>
      </c>
      <c r="O675" s="43">
        <v>163</v>
      </c>
      <c r="P675" s="43" t="s">
        <v>1560</v>
      </c>
      <c r="Q675" s="43" t="s">
        <v>621</v>
      </c>
      <c r="R675" s="43" t="s">
        <v>1562</v>
      </c>
      <c r="S675" s="43" t="s">
        <v>627</v>
      </c>
      <c r="T675" s="43">
        <v>10</v>
      </c>
      <c r="U675" s="43">
        <v>-57.584800000000001</v>
      </c>
      <c r="V675" s="28">
        <v>-3.6110000000000002E-7</v>
      </c>
      <c r="W675" s="43" t="s">
        <v>1685</v>
      </c>
      <c r="X675" s="43" t="s">
        <v>65</v>
      </c>
    </row>
    <row r="676" spans="2:24" x14ac:dyDescent="0.2">
      <c r="B676" s="43" t="s">
        <v>523</v>
      </c>
      <c r="C676" s="43">
        <v>166</v>
      </c>
      <c r="D676" s="43" t="s">
        <v>1563</v>
      </c>
      <c r="E676" s="43" t="s">
        <v>106</v>
      </c>
      <c r="F676" s="43" t="s">
        <v>1564</v>
      </c>
      <c r="G676" s="43" t="s">
        <v>625</v>
      </c>
      <c r="H676" s="43">
        <v>60</v>
      </c>
      <c r="I676" s="43">
        <v>-46.838500000000003</v>
      </c>
      <c r="J676" s="28">
        <v>-3.5880000000000001E-7</v>
      </c>
      <c r="K676" s="43" t="s">
        <v>1685</v>
      </c>
      <c r="L676" s="43" t="s">
        <v>65</v>
      </c>
      <c r="N676" s="43" t="s">
        <v>523</v>
      </c>
      <c r="O676" s="43">
        <v>166</v>
      </c>
      <c r="P676" s="43" t="s">
        <v>1563</v>
      </c>
      <c r="Q676" s="43" t="s">
        <v>621</v>
      </c>
      <c r="R676" s="43" t="s">
        <v>1564</v>
      </c>
      <c r="S676" s="43" t="s">
        <v>625</v>
      </c>
      <c r="T676" s="43">
        <v>10</v>
      </c>
      <c r="U676" s="43">
        <v>-46.84</v>
      </c>
      <c r="V676" s="28">
        <v>-3.5880000000000001E-7</v>
      </c>
      <c r="W676" s="43" t="s">
        <v>1685</v>
      </c>
      <c r="X676" s="43" t="s">
        <v>65</v>
      </c>
    </row>
    <row r="677" spans="2:24" x14ac:dyDescent="0.2">
      <c r="B677" s="43" t="s">
        <v>523</v>
      </c>
      <c r="C677" s="43">
        <v>166</v>
      </c>
      <c r="D677" s="43" t="s">
        <v>1563</v>
      </c>
      <c r="E677" s="43" t="s">
        <v>106</v>
      </c>
      <c r="F677" s="43" t="s">
        <v>1565</v>
      </c>
      <c r="G677" s="43" t="s">
        <v>627</v>
      </c>
      <c r="H677" s="43">
        <v>60</v>
      </c>
      <c r="I677" s="43">
        <v>-50.160800000000002</v>
      </c>
      <c r="J677" s="28">
        <v>-3.8420000000000001E-7</v>
      </c>
      <c r="K677" s="43" t="s">
        <v>1685</v>
      </c>
      <c r="L677" s="43" t="s">
        <v>65</v>
      </c>
      <c r="N677" s="43" t="s">
        <v>523</v>
      </c>
      <c r="O677" s="43">
        <v>166</v>
      </c>
      <c r="P677" s="43" t="s">
        <v>1563</v>
      </c>
      <c r="Q677" s="43" t="s">
        <v>621</v>
      </c>
      <c r="R677" s="43" t="s">
        <v>1565</v>
      </c>
      <c r="S677" s="43" t="s">
        <v>627</v>
      </c>
      <c r="T677" s="43">
        <v>10</v>
      </c>
      <c r="U677" s="43">
        <v>-50.161200000000001</v>
      </c>
      <c r="V677" s="28">
        <v>-3.8420000000000001E-7</v>
      </c>
      <c r="W677" s="43" t="s">
        <v>1685</v>
      </c>
      <c r="X677" s="43" t="s">
        <v>65</v>
      </c>
    </row>
    <row r="678" spans="2:24" x14ac:dyDescent="0.2">
      <c r="B678" s="43" t="s">
        <v>523</v>
      </c>
      <c r="C678" s="43">
        <v>182</v>
      </c>
      <c r="D678" s="43" t="s">
        <v>1566</v>
      </c>
      <c r="E678" s="43" t="s">
        <v>106</v>
      </c>
      <c r="F678" s="43" t="s">
        <v>1567</v>
      </c>
      <c r="G678" s="43" t="s">
        <v>625</v>
      </c>
      <c r="H678" s="43">
        <v>60</v>
      </c>
      <c r="I678" s="43">
        <v>19.041399999999999</v>
      </c>
      <c r="J678" s="28">
        <v>1.212E-7</v>
      </c>
      <c r="K678" s="43" t="s">
        <v>1685</v>
      </c>
      <c r="L678" s="43" t="s">
        <v>65</v>
      </c>
      <c r="N678" s="43" t="s">
        <v>523</v>
      </c>
      <c r="O678" s="43">
        <v>182</v>
      </c>
      <c r="P678" s="43" t="s">
        <v>1566</v>
      </c>
      <c r="Q678" s="43" t="s">
        <v>621</v>
      </c>
      <c r="R678" s="43" t="s">
        <v>1567</v>
      </c>
      <c r="S678" s="43" t="s">
        <v>625</v>
      </c>
      <c r="T678" s="43">
        <v>10</v>
      </c>
      <c r="U678" s="43">
        <v>19.053000000000001</v>
      </c>
      <c r="V678" s="28">
        <v>1.212E-7</v>
      </c>
      <c r="W678" s="43" t="s">
        <v>1685</v>
      </c>
      <c r="X678" s="43" t="s">
        <v>65</v>
      </c>
    </row>
    <row r="679" spans="2:24" x14ac:dyDescent="0.2">
      <c r="B679" s="43" t="s">
        <v>523</v>
      </c>
      <c r="C679" s="43">
        <v>182</v>
      </c>
      <c r="D679" s="43" t="s">
        <v>1566</v>
      </c>
      <c r="E679" s="43" t="s">
        <v>106</v>
      </c>
      <c r="F679" s="43" t="s">
        <v>1568</v>
      </c>
      <c r="G679" s="43" t="s">
        <v>627</v>
      </c>
      <c r="H679" s="43">
        <v>60</v>
      </c>
      <c r="I679" s="43">
        <v>-54.037599999999998</v>
      </c>
      <c r="J679" s="28">
        <v>-3.4379999999999999E-7</v>
      </c>
      <c r="K679" s="43" t="s">
        <v>1685</v>
      </c>
      <c r="L679" s="43" t="s">
        <v>65</v>
      </c>
      <c r="N679" s="43" t="s">
        <v>523</v>
      </c>
      <c r="O679" s="43">
        <v>182</v>
      </c>
      <c r="P679" s="43" t="s">
        <v>1566</v>
      </c>
      <c r="Q679" s="43" t="s">
        <v>621</v>
      </c>
      <c r="R679" s="43" t="s">
        <v>1568</v>
      </c>
      <c r="S679" s="43" t="s">
        <v>627</v>
      </c>
      <c r="T679" s="43">
        <v>10</v>
      </c>
      <c r="U679" s="43">
        <v>-54.049100000000003</v>
      </c>
      <c r="V679" s="28">
        <v>-3.439E-7</v>
      </c>
      <c r="W679" s="43" t="s">
        <v>1685</v>
      </c>
      <c r="X679" s="43" t="s">
        <v>65</v>
      </c>
    </row>
    <row r="680" spans="2:24" x14ac:dyDescent="0.2">
      <c r="B680" s="43" t="s">
        <v>523</v>
      </c>
      <c r="C680" s="43">
        <v>183</v>
      </c>
      <c r="D680" s="43" t="s">
        <v>1569</v>
      </c>
      <c r="E680" s="43" t="s">
        <v>106</v>
      </c>
      <c r="F680" s="43" t="s">
        <v>1570</v>
      </c>
      <c r="G680" s="43" t="s">
        <v>625</v>
      </c>
      <c r="H680" s="43">
        <v>60</v>
      </c>
      <c r="I680" s="43">
        <v>19.6022</v>
      </c>
      <c r="J680" s="28">
        <v>1.229E-7</v>
      </c>
      <c r="K680" s="43" t="s">
        <v>1685</v>
      </c>
      <c r="L680" s="43" t="s">
        <v>65</v>
      </c>
      <c r="N680" s="43" t="s">
        <v>523</v>
      </c>
      <c r="O680" s="43">
        <v>183</v>
      </c>
      <c r="P680" s="43" t="s">
        <v>1569</v>
      </c>
      <c r="Q680" s="43" t="s">
        <v>621</v>
      </c>
      <c r="R680" s="43" t="s">
        <v>1570</v>
      </c>
      <c r="S680" s="43" t="s">
        <v>625</v>
      </c>
      <c r="T680" s="43">
        <v>10</v>
      </c>
      <c r="U680" s="43">
        <v>19.613700000000001</v>
      </c>
      <c r="V680" s="28">
        <v>1.23E-7</v>
      </c>
      <c r="W680" s="43" t="s">
        <v>1685</v>
      </c>
      <c r="X680" s="43" t="s">
        <v>65</v>
      </c>
    </row>
    <row r="681" spans="2:24" x14ac:dyDescent="0.2">
      <c r="B681" s="43" t="s">
        <v>523</v>
      </c>
      <c r="C681" s="43">
        <v>183</v>
      </c>
      <c r="D681" s="43" t="s">
        <v>1569</v>
      </c>
      <c r="E681" s="43" t="s">
        <v>106</v>
      </c>
      <c r="F681" s="43" t="s">
        <v>1571</v>
      </c>
      <c r="G681" s="43" t="s">
        <v>627</v>
      </c>
      <c r="H681" s="43">
        <v>60</v>
      </c>
      <c r="I681" s="43">
        <v>-51.642400000000002</v>
      </c>
      <c r="J681" s="28">
        <v>-3.2370000000000002E-7</v>
      </c>
      <c r="K681" s="43" t="s">
        <v>1685</v>
      </c>
      <c r="L681" s="43" t="s">
        <v>65</v>
      </c>
      <c r="N681" s="43" t="s">
        <v>523</v>
      </c>
      <c r="O681" s="43">
        <v>183</v>
      </c>
      <c r="P681" s="43" t="s">
        <v>1569</v>
      </c>
      <c r="Q681" s="43" t="s">
        <v>621</v>
      </c>
      <c r="R681" s="43" t="s">
        <v>1571</v>
      </c>
      <c r="S681" s="43" t="s">
        <v>627</v>
      </c>
      <c r="T681" s="43">
        <v>10</v>
      </c>
      <c r="U681" s="43">
        <v>-51.653500000000001</v>
      </c>
      <c r="V681" s="28">
        <v>-3.2379999999999997E-7</v>
      </c>
      <c r="W681" s="43" t="s">
        <v>1685</v>
      </c>
      <c r="X681" s="43" t="s">
        <v>65</v>
      </c>
    </row>
    <row r="682" spans="2:24" x14ac:dyDescent="0.2">
      <c r="B682" s="43" t="s">
        <v>523</v>
      </c>
      <c r="C682" s="43">
        <v>184</v>
      </c>
      <c r="D682" s="43" t="s">
        <v>1569</v>
      </c>
      <c r="E682" s="43" t="s">
        <v>106</v>
      </c>
      <c r="F682" s="43" t="s">
        <v>1572</v>
      </c>
      <c r="G682" s="43" t="s">
        <v>625</v>
      </c>
      <c r="H682" s="43">
        <v>60</v>
      </c>
      <c r="I682" s="43">
        <v>20.683399999999999</v>
      </c>
      <c r="J682" s="28">
        <v>1.2770000000000001E-7</v>
      </c>
      <c r="K682" s="43" t="s">
        <v>1685</v>
      </c>
      <c r="L682" s="43" t="s">
        <v>65</v>
      </c>
      <c r="N682" s="43" t="s">
        <v>523</v>
      </c>
      <c r="O682" s="43">
        <v>184</v>
      </c>
      <c r="P682" s="43" t="s">
        <v>1569</v>
      </c>
      <c r="Q682" s="43" t="s">
        <v>621</v>
      </c>
      <c r="R682" s="43" t="s">
        <v>1572</v>
      </c>
      <c r="S682" s="43" t="s">
        <v>625</v>
      </c>
      <c r="T682" s="43">
        <v>10</v>
      </c>
      <c r="U682" s="43">
        <v>20.694600000000001</v>
      </c>
      <c r="V682" s="28">
        <v>1.2779999999999999E-7</v>
      </c>
      <c r="W682" s="43" t="s">
        <v>1685</v>
      </c>
      <c r="X682" s="43" t="s">
        <v>65</v>
      </c>
    </row>
    <row r="683" spans="2:24" x14ac:dyDescent="0.2">
      <c r="B683" s="43" t="s">
        <v>523</v>
      </c>
      <c r="C683" s="43">
        <v>184</v>
      </c>
      <c r="D683" s="43" t="s">
        <v>1569</v>
      </c>
      <c r="E683" s="43" t="s">
        <v>106</v>
      </c>
      <c r="F683" s="43" t="s">
        <v>1573</v>
      </c>
      <c r="G683" s="43" t="s">
        <v>627</v>
      </c>
      <c r="H683" s="43">
        <v>60</v>
      </c>
      <c r="I683" s="43">
        <v>-51.732300000000002</v>
      </c>
      <c r="J683" s="28">
        <v>-3.1950000000000002E-7</v>
      </c>
      <c r="K683" s="43" t="s">
        <v>1685</v>
      </c>
      <c r="L683" s="43" t="s">
        <v>65</v>
      </c>
      <c r="N683" s="43" t="s">
        <v>523</v>
      </c>
      <c r="O683" s="43">
        <v>184</v>
      </c>
      <c r="P683" s="43" t="s">
        <v>1569</v>
      </c>
      <c r="Q683" s="43" t="s">
        <v>621</v>
      </c>
      <c r="R683" s="43" t="s">
        <v>1573</v>
      </c>
      <c r="S683" s="43" t="s">
        <v>627</v>
      </c>
      <c r="T683" s="43">
        <v>10</v>
      </c>
      <c r="U683" s="43">
        <v>-51.743499999999997</v>
      </c>
      <c r="V683" s="28">
        <v>-3.1950000000000002E-7</v>
      </c>
      <c r="W683" s="43" t="s">
        <v>1685</v>
      </c>
      <c r="X683" s="43" t="s">
        <v>65</v>
      </c>
    </row>
    <row r="684" spans="2:24" x14ac:dyDescent="0.2">
      <c r="B684" s="43" t="s">
        <v>523</v>
      </c>
      <c r="C684" s="43">
        <v>185</v>
      </c>
      <c r="D684" s="43" t="s">
        <v>1569</v>
      </c>
      <c r="E684" s="43" t="s">
        <v>106</v>
      </c>
      <c r="F684" s="43" t="s">
        <v>1574</v>
      </c>
      <c r="G684" s="43" t="s">
        <v>625</v>
      </c>
      <c r="H684" s="43">
        <v>60</v>
      </c>
      <c r="I684" s="43">
        <v>20.625699999999998</v>
      </c>
      <c r="J684" s="28">
        <v>1.293E-7</v>
      </c>
      <c r="K684" s="43" t="s">
        <v>1685</v>
      </c>
      <c r="L684" s="43" t="s">
        <v>65</v>
      </c>
      <c r="N684" s="43" t="s">
        <v>523</v>
      </c>
      <c r="O684" s="43">
        <v>185</v>
      </c>
      <c r="P684" s="43" t="s">
        <v>1569</v>
      </c>
      <c r="Q684" s="43" t="s">
        <v>621</v>
      </c>
      <c r="R684" s="43" t="s">
        <v>1574</v>
      </c>
      <c r="S684" s="43" t="s">
        <v>625</v>
      </c>
      <c r="T684" s="43">
        <v>10</v>
      </c>
      <c r="U684" s="43">
        <v>20.636900000000001</v>
      </c>
      <c r="V684" s="28">
        <v>1.2940000000000001E-7</v>
      </c>
      <c r="W684" s="43" t="s">
        <v>1685</v>
      </c>
      <c r="X684" s="43" t="s">
        <v>65</v>
      </c>
    </row>
    <row r="685" spans="2:24" x14ac:dyDescent="0.2">
      <c r="B685" s="43" t="s">
        <v>523</v>
      </c>
      <c r="C685" s="43">
        <v>185</v>
      </c>
      <c r="D685" s="43" t="s">
        <v>1569</v>
      </c>
      <c r="E685" s="43" t="s">
        <v>106</v>
      </c>
      <c r="F685" s="43" t="s">
        <v>1575</v>
      </c>
      <c r="G685" s="43" t="s">
        <v>627</v>
      </c>
      <c r="H685" s="43">
        <v>60</v>
      </c>
      <c r="I685" s="43">
        <v>-54.605600000000003</v>
      </c>
      <c r="J685" s="28">
        <v>-3.4229999999999999E-7</v>
      </c>
      <c r="K685" s="43" t="s">
        <v>1685</v>
      </c>
      <c r="L685" s="43" t="s">
        <v>65</v>
      </c>
      <c r="N685" s="43" t="s">
        <v>523</v>
      </c>
      <c r="O685" s="43">
        <v>185</v>
      </c>
      <c r="P685" s="43" t="s">
        <v>1569</v>
      </c>
      <c r="Q685" s="43" t="s">
        <v>621</v>
      </c>
      <c r="R685" s="43" t="s">
        <v>1575</v>
      </c>
      <c r="S685" s="43" t="s">
        <v>627</v>
      </c>
      <c r="T685" s="43">
        <v>10</v>
      </c>
      <c r="U685" s="43">
        <v>-54.617100000000001</v>
      </c>
      <c r="V685" s="28">
        <v>-3.424E-7</v>
      </c>
      <c r="W685" s="43" t="s">
        <v>1685</v>
      </c>
      <c r="X685" s="43" t="s">
        <v>65</v>
      </c>
    </row>
    <row r="686" spans="2:24" x14ac:dyDescent="0.2">
      <c r="B686" s="43" t="s">
        <v>523</v>
      </c>
      <c r="C686" s="43">
        <v>186</v>
      </c>
      <c r="D686" s="43" t="s">
        <v>1576</v>
      </c>
      <c r="E686" s="43" t="s">
        <v>106</v>
      </c>
      <c r="F686" s="43" t="s">
        <v>1577</v>
      </c>
      <c r="G686" s="43" t="s">
        <v>625</v>
      </c>
      <c r="H686" s="43">
        <v>60</v>
      </c>
      <c r="I686" s="43">
        <v>19.6751</v>
      </c>
      <c r="J686" s="28">
        <v>1.2520000000000001E-7</v>
      </c>
      <c r="K686" s="43" t="s">
        <v>1685</v>
      </c>
      <c r="L686" s="43" t="s">
        <v>65</v>
      </c>
      <c r="N686" s="43" t="s">
        <v>523</v>
      </c>
      <c r="O686" s="43">
        <v>186</v>
      </c>
      <c r="P686" s="43" t="s">
        <v>1576</v>
      </c>
      <c r="Q686" s="43" t="s">
        <v>621</v>
      </c>
      <c r="R686" s="43" t="s">
        <v>1577</v>
      </c>
      <c r="S686" s="43" t="s">
        <v>625</v>
      </c>
      <c r="T686" s="43">
        <v>10</v>
      </c>
      <c r="U686" s="43">
        <v>19.686599999999999</v>
      </c>
      <c r="V686" s="28">
        <v>1.2529999999999999E-7</v>
      </c>
      <c r="W686" s="43" t="s">
        <v>1685</v>
      </c>
      <c r="X686" s="43" t="s">
        <v>65</v>
      </c>
    </row>
    <row r="687" spans="2:24" x14ac:dyDescent="0.2">
      <c r="B687" s="43" t="s">
        <v>523</v>
      </c>
      <c r="C687" s="43">
        <v>186</v>
      </c>
      <c r="D687" s="43" t="s">
        <v>1576</v>
      </c>
      <c r="E687" s="43" t="s">
        <v>106</v>
      </c>
      <c r="F687" s="43" t="s">
        <v>1578</v>
      </c>
      <c r="G687" s="43" t="s">
        <v>627</v>
      </c>
      <c r="H687" s="43">
        <v>60</v>
      </c>
      <c r="I687" s="43">
        <v>-54.843000000000004</v>
      </c>
      <c r="J687" s="28">
        <v>-3.4890000000000001E-7</v>
      </c>
      <c r="K687" s="43" t="s">
        <v>1685</v>
      </c>
      <c r="L687" s="43" t="s">
        <v>65</v>
      </c>
      <c r="N687" s="43" t="s">
        <v>523</v>
      </c>
      <c r="O687" s="43">
        <v>186</v>
      </c>
      <c r="P687" s="43" t="s">
        <v>1576</v>
      </c>
      <c r="Q687" s="43" t="s">
        <v>621</v>
      </c>
      <c r="R687" s="43" t="s">
        <v>1578</v>
      </c>
      <c r="S687" s="43" t="s">
        <v>627</v>
      </c>
      <c r="T687" s="43">
        <v>10</v>
      </c>
      <c r="U687" s="43">
        <v>-54.854500000000002</v>
      </c>
      <c r="V687" s="28">
        <v>-3.4900000000000001E-7</v>
      </c>
      <c r="W687" s="43" t="s">
        <v>1685</v>
      </c>
      <c r="X687" s="43" t="s">
        <v>65</v>
      </c>
    </row>
    <row r="688" spans="2:24" x14ac:dyDescent="0.2">
      <c r="B688" s="43" t="s">
        <v>572</v>
      </c>
      <c r="C688" s="43">
        <v>43</v>
      </c>
      <c r="D688" s="43" t="s">
        <v>1579</v>
      </c>
      <c r="E688" s="43" t="s">
        <v>106</v>
      </c>
      <c r="F688" s="43" t="s">
        <v>1580</v>
      </c>
      <c r="G688" s="43" t="s">
        <v>625</v>
      </c>
      <c r="H688" s="43">
        <v>60</v>
      </c>
      <c r="I688" s="43">
        <v>1.3369</v>
      </c>
      <c r="J688" s="28">
        <v>1.1539999999999999E-8</v>
      </c>
      <c r="K688" s="43" t="s">
        <v>1685</v>
      </c>
      <c r="L688" s="43" t="s">
        <v>65</v>
      </c>
      <c r="N688" s="43" t="s">
        <v>572</v>
      </c>
      <c r="O688" s="43">
        <v>43</v>
      </c>
      <c r="P688" s="43" t="s">
        <v>1579</v>
      </c>
      <c r="Q688" s="43" t="s">
        <v>621</v>
      </c>
      <c r="R688" s="43" t="s">
        <v>1580</v>
      </c>
      <c r="S688" s="43" t="s">
        <v>625</v>
      </c>
      <c r="T688" s="43">
        <v>10</v>
      </c>
      <c r="U688" s="43">
        <v>1.3435999999999999</v>
      </c>
      <c r="V688" s="28">
        <v>1.16E-8</v>
      </c>
      <c r="W688" s="43" t="s">
        <v>1685</v>
      </c>
      <c r="X688" s="43" t="s">
        <v>65</v>
      </c>
    </row>
    <row r="689" spans="2:24" x14ac:dyDescent="0.2">
      <c r="B689" s="43" t="s">
        <v>572</v>
      </c>
      <c r="C689" s="43">
        <v>43</v>
      </c>
      <c r="D689" s="43" t="s">
        <v>1579</v>
      </c>
      <c r="E689" s="43" t="s">
        <v>106</v>
      </c>
      <c r="F689" s="43" t="s">
        <v>1581</v>
      </c>
      <c r="G689" s="43" t="s">
        <v>627</v>
      </c>
      <c r="H689" s="43">
        <v>60</v>
      </c>
      <c r="I689" s="43">
        <v>-34.5381</v>
      </c>
      <c r="J689" s="28">
        <v>-2.9820000000000001E-7</v>
      </c>
      <c r="K689" s="43" t="s">
        <v>1685</v>
      </c>
      <c r="L689" s="43" t="s">
        <v>65</v>
      </c>
      <c r="N689" s="43" t="s">
        <v>572</v>
      </c>
      <c r="O689" s="43">
        <v>43</v>
      </c>
      <c r="P689" s="43" t="s">
        <v>1579</v>
      </c>
      <c r="Q689" s="43" t="s">
        <v>621</v>
      </c>
      <c r="R689" s="43" t="s">
        <v>1581</v>
      </c>
      <c r="S689" s="43" t="s">
        <v>627</v>
      </c>
      <c r="T689" s="43">
        <v>10</v>
      </c>
      <c r="U689" s="43">
        <v>-34.544899999999998</v>
      </c>
      <c r="V689" s="28">
        <v>-2.9830000000000002E-7</v>
      </c>
      <c r="W689" s="43" t="s">
        <v>1685</v>
      </c>
      <c r="X689" s="43" t="s">
        <v>65</v>
      </c>
    </row>
    <row r="690" spans="2:24" x14ac:dyDescent="0.2">
      <c r="B690" s="43" t="s">
        <v>572</v>
      </c>
      <c r="C690" s="43">
        <v>44</v>
      </c>
      <c r="D690" s="43" t="s">
        <v>1582</v>
      </c>
      <c r="E690" s="43" t="s">
        <v>106</v>
      </c>
      <c r="F690" s="43" t="s">
        <v>1583</v>
      </c>
      <c r="G690" s="43" t="s">
        <v>625</v>
      </c>
      <c r="H690" s="43">
        <v>60</v>
      </c>
      <c r="I690" s="43">
        <v>1.4437</v>
      </c>
      <c r="J690" s="28">
        <v>1.228E-8</v>
      </c>
      <c r="K690" s="43" t="s">
        <v>1685</v>
      </c>
      <c r="L690" s="43" t="s">
        <v>65</v>
      </c>
      <c r="N690" s="43" t="s">
        <v>572</v>
      </c>
      <c r="O690" s="43">
        <v>44</v>
      </c>
      <c r="P690" s="43" t="s">
        <v>1582</v>
      </c>
      <c r="Q690" s="43" t="s">
        <v>621</v>
      </c>
      <c r="R690" s="43" t="s">
        <v>1583</v>
      </c>
      <c r="S690" s="43" t="s">
        <v>625</v>
      </c>
      <c r="T690" s="43">
        <v>10</v>
      </c>
      <c r="U690" s="43">
        <v>1.4503999999999999</v>
      </c>
      <c r="V690" s="28">
        <v>1.234E-8</v>
      </c>
      <c r="W690" s="43" t="s">
        <v>1685</v>
      </c>
      <c r="X690" s="43" t="s">
        <v>65</v>
      </c>
    </row>
    <row r="691" spans="2:24" x14ac:dyDescent="0.2">
      <c r="B691" s="43" t="s">
        <v>572</v>
      </c>
      <c r="C691" s="43">
        <v>44</v>
      </c>
      <c r="D691" s="43" t="s">
        <v>1582</v>
      </c>
      <c r="E691" s="43" t="s">
        <v>106</v>
      </c>
      <c r="F691" s="43" t="s">
        <v>1584</v>
      </c>
      <c r="G691" s="43" t="s">
        <v>627</v>
      </c>
      <c r="H691" s="43">
        <v>60</v>
      </c>
      <c r="I691" s="43">
        <v>-32.255699999999997</v>
      </c>
      <c r="J691" s="28">
        <v>-2.7440000000000002E-7</v>
      </c>
      <c r="K691" s="43" t="s">
        <v>1685</v>
      </c>
      <c r="L691" s="43" t="s">
        <v>65</v>
      </c>
      <c r="N691" s="43" t="s">
        <v>572</v>
      </c>
      <c r="O691" s="43">
        <v>44</v>
      </c>
      <c r="P691" s="43" t="s">
        <v>1582</v>
      </c>
      <c r="Q691" s="43" t="s">
        <v>621</v>
      </c>
      <c r="R691" s="43" t="s">
        <v>1584</v>
      </c>
      <c r="S691" s="43" t="s">
        <v>627</v>
      </c>
      <c r="T691" s="43">
        <v>10</v>
      </c>
      <c r="U691" s="43">
        <v>-32.2622</v>
      </c>
      <c r="V691" s="28">
        <v>-2.7449999999999998E-7</v>
      </c>
      <c r="W691" s="43" t="s">
        <v>1685</v>
      </c>
      <c r="X691" s="43" t="s">
        <v>65</v>
      </c>
    </row>
    <row r="692" spans="2:24" x14ac:dyDescent="0.2">
      <c r="B692" s="43" t="s">
        <v>572</v>
      </c>
      <c r="C692" s="43">
        <v>45</v>
      </c>
      <c r="D692" s="43" t="s">
        <v>1582</v>
      </c>
      <c r="E692" s="43" t="s">
        <v>106</v>
      </c>
      <c r="F692" s="43" t="s">
        <v>1585</v>
      </c>
      <c r="G692" s="43" t="s">
        <v>625</v>
      </c>
      <c r="H692" s="43">
        <v>60</v>
      </c>
      <c r="I692" s="43">
        <v>2.7999000000000001</v>
      </c>
      <c r="J692" s="28">
        <v>2.3470000000000001E-8</v>
      </c>
      <c r="K692" s="43" t="s">
        <v>1685</v>
      </c>
      <c r="L692" s="43" t="s">
        <v>65</v>
      </c>
      <c r="N692" s="43" t="s">
        <v>572</v>
      </c>
      <c r="O692" s="43">
        <v>45</v>
      </c>
      <c r="P692" s="43" t="s">
        <v>1582</v>
      </c>
      <c r="Q692" s="43" t="s">
        <v>621</v>
      </c>
      <c r="R692" s="43" t="s">
        <v>1585</v>
      </c>
      <c r="S692" s="43" t="s">
        <v>625</v>
      </c>
      <c r="T692" s="43">
        <v>10</v>
      </c>
      <c r="U692" s="43">
        <v>2.8065000000000002</v>
      </c>
      <c r="V692" s="28">
        <v>2.3520000000000001E-8</v>
      </c>
      <c r="W692" s="43" t="s">
        <v>1685</v>
      </c>
      <c r="X692" s="43" t="s">
        <v>65</v>
      </c>
    </row>
    <row r="693" spans="2:24" x14ac:dyDescent="0.2">
      <c r="B693" s="43" t="s">
        <v>572</v>
      </c>
      <c r="C693" s="43">
        <v>45</v>
      </c>
      <c r="D693" s="43" t="s">
        <v>1582</v>
      </c>
      <c r="E693" s="43" t="s">
        <v>106</v>
      </c>
      <c r="F693" s="43" t="s">
        <v>1586</v>
      </c>
      <c r="G693" s="43" t="s">
        <v>627</v>
      </c>
      <c r="H693" s="43">
        <v>60</v>
      </c>
      <c r="I693" s="43">
        <v>-32.269799999999996</v>
      </c>
      <c r="J693" s="28">
        <v>-2.7049999999999999E-7</v>
      </c>
      <c r="K693" s="43" t="s">
        <v>1685</v>
      </c>
      <c r="L693" s="43" t="s">
        <v>65</v>
      </c>
      <c r="N693" s="43" t="s">
        <v>572</v>
      </c>
      <c r="O693" s="43">
        <v>45</v>
      </c>
      <c r="P693" s="43" t="s">
        <v>1582</v>
      </c>
      <c r="Q693" s="43" t="s">
        <v>621</v>
      </c>
      <c r="R693" s="43" t="s">
        <v>1586</v>
      </c>
      <c r="S693" s="43" t="s">
        <v>627</v>
      </c>
      <c r="T693" s="43">
        <v>10</v>
      </c>
      <c r="U693" s="43">
        <v>-32.276299999999999</v>
      </c>
      <c r="V693" s="28">
        <v>-2.7049999999999999E-7</v>
      </c>
      <c r="W693" s="43" t="s">
        <v>1685</v>
      </c>
      <c r="X693" s="43" t="s">
        <v>65</v>
      </c>
    </row>
    <row r="694" spans="2:24" x14ac:dyDescent="0.2">
      <c r="B694" s="43" t="s">
        <v>572</v>
      </c>
      <c r="C694" s="43">
        <v>46</v>
      </c>
      <c r="D694" s="43" t="s">
        <v>1582</v>
      </c>
      <c r="E694" s="43" t="s">
        <v>106</v>
      </c>
      <c r="F694" s="43" t="s">
        <v>1587</v>
      </c>
      <c r="G694" s="43" t="s">
        <v>625</v>
      </c>
      <c r="H694" s="43">
        <v>60</v>
      </c>
      <c r="I694" s="43">
        <v>2.7765</v>
      </c>
      <c r="J694" s="28">
        <v>2.3619999999999999E-8</v>
      </c>
      <c r="K694" s="43" t="s">
        <v>1685</v>
      </c>
      <c r="L694" s="43" t="s">
        <v>65</v>
      </c>
      <c r="N694" s="43" t="s">
        <v>572</v>
      </c>
      <c r="O694" s="43">
        <v>46</v>
      </c>
      <c r="P694" s="43" t="s">
        <v>1582</v>
      </c>
      <c r="Q694" s="43" t="s">
        <v>621</v>
      </c>
      <c r="R694" s="43" t="s">
        <v>1587</v>
      </c>
      <c r="S694" s="43" t="s">
        <v>625</v>
      </c>
      <c r="T694" s="43">
        <v>10</v>
      </c>
      <c r="U694" s="43">
        <v>2.7829999999999999</v>
      </c>
      <c r="V694" s="28">
        <v>2.3680000000000001E-8</v>
      </c>
      <c r="W694" s="43" t="s">
        <v>1685</v>
      </c>
      <c r="X694" s="43" t="s">
        <v>65</v>
      </c>
    </row>
    <row r="695" spans="2:24" x14ac:dyDescent="0.2">
      <c r="B695" s="43" t="s">
        <v>572</v>
      </c>
      <c r="C695" s="43">
        <v>46</v>
      </c>
      <c r="D695" s="43" t="s">
        <v>1582</v>
      </c>
      <c r="E695" s="43" t="s">
        <v>106</v>
      </c>
      <c r="F695" s="43" t="s">
        <v>1588</v>
      </c>
      <c r="G695" s="43" t="s">
        <v>627</v>
      </c>
      <c r="H695" s="43">
        <v>60</v>
      </c>
      <c r="I695" s="43">
        <v>-34.5655</v>
      </c>
      <c r="J695" s="28">
        <v>-2.9410000000000002E-7</v>
      </c>
      <c r="K695" s="43" t="s">
        <v>1685</v>
      </c>
      <c r="L695" s="43" t="s">
        <v>65</v>
      </c>
      <c r="N695" s="43" t="s">
        <v>572</v>
      </c>
      <c r="O695" s="43">
        <v>46</v>
      </c>
      <c r="P695" s="43" t="s">
        <v>1582</v>
      </c>
      <c r="Q695" s="43" t="s">
        <v>621</v>
      </c>
      <c r="R695" s="43" t="s">
        <v>1588</v>
      </c>
      <c r="S695" s="43" t="s">
        <v>627</v>
      </c>
      <c r="T695" s="43">
        <v>10</v>
      </c>
      <c r="U695" s="43">
        <v>-34.572200000000002</v>
      </c>
      <c r="V695" s="28">
        <v>-2.9410000000000002E-7</v>
      </c>
      <c r="W695" s="43" t="s">
        <v>1685</v>
      </c>
      <c r="X695" s="43" t="s">
        <v>65</v>
      </c>
    </row>
    <row r="696" spans="2:24" x14ac:dyDescent="0.2">
      <c r="B696" s="43" t="s">
        <v>572</v>
      </c>
      <c r="C696" s="43">
        <v>47</v>
      </c>
      <c r="D696" s="43" t="s">
        <v>1589</v>
      </c>
      <c r="E696" s="43" t="s">
        <v>106</v>
      </c>
      <c r="F696" s="43" t="s">
        <v>1590</v>
      </c>
      <c r="G696" s="43" t="s">
        <v>625</v>
      </c>
      <c r="H696" s="43">
        <v>60</v>
      </c>
      <c r="I696" s="43">
        <v>1.3489</v>
      </c>
      <c r="J696" s="28">
        <v>1.165E-8</v>
      </c>
      <c r="K696" s="43" t="s">
        <v>1685</v>
      </c>
      <c r="L696" s="43" t="s">
        <v>65</v>
      </c>
      <c r="N696" s="43" t="s">
        <v>572</v>
      </c>
      <c r="O696" s="43">
        <v>47</v>
      </c>
      <c r="P696" s="43" t="s">
        <v>1589</v>
      </c>
      <c r="Q696" s="43" t="s">
        <v>621</v>
      </c>
      <c r="R696" s="43" t="s">
        <v>1590</v>
      </c>
      <c r="S696" s="43" t="s">
        <v>625</v>
      </c>
      <c r="T696" s="43">
        <v>10</v>
      </c>
      <c r="U696" s="43">
        <v>1.3555999999999999</v>
      </c>
      <c r="V696" s="28">
        <v>1.171E-8</v>
      </c>
      <c r="W696" s="43" t="s">
        <v>1685</v>
      </c>
      <c r="X696" s="43" t="s">
        <v>65</v>
      </c>
    </row>
    <row r="697" spans="2:24" x14ac:dyDescent="0.2">
      <c r="B697" s="43" t="s">
        <v>572</v>
      </c>
      <c r="C697" s="43">
        <v>47</v>
      </c>
      <c r="D697" s="43" t="s">
        <v>1589</v>
      </c>
      <c r="E697" s="43" t="s">
        <v>106</v>
      </c>
      <c r="F697" s="43" t="s">
        <v>1591</v>
      </c>
      <c r="G697" s="43" t="s">
        <v>627</v>
      </c>
      <c r="H697" s="43">
        <v>60</v>
      </c>
      <c r="I697" s="43">
        <v>-34.548200000000001</v>
      </c>
      <c r="J697" s="28">
        <v>-2.9830000000000002E-7</v>
      </c>
      <c r="K697" s="43" t="s">
        <v>1685</v>
      </c>
      <c r="L697" s="43" t="s">
        <v>65</v>
      </c>
      <c r="N697" s="43" t="s">
        <v>572</v>
      </c>
      <c r="O697" s="43">
        <v>47</v>
      </c>
      <c r="P697" s="43" t="s">
        <v>1589</v>
      </c>
      <c r="Q697" s="43" t="s">
        <v>621</v>
      </c>
      <c r="R697" s="43" t="s">
        <v>1591</v>
      </c>
      <c r="S697" s="43" t="s">
        <v>627</v>
      </c>
      <c r="T697" s="43">
        <v>10</v>
      </c>
      <c r="U697" s="43">
        <v>-34.554900000000004</v>
      </c>
      <c r="V697" s="28">
        <v>-2.9840000000000003E-7</v>
      </c>
      <c r="W697" s="43" t="s">
        <v>1685</v>
      </c>
      <c r="X697" s="43" t="s">
        <v>65</v>
      </c>
    </row>
    <row r="698" spans="2:24" x14ac:dyDescent="0.2">
      <c r="B698" s="43" t="s">
        <v>572</v>
      </c>
      <c r="C698" s="43">
        <v>25</v>
      </c>
      <c r="D698" s="43" t="s">
        <v>1592</v>
      </c>
      <c r="E698" s="43" t="s">
        <v>106</v>
      </c>
      <c r="F698" s="43" t="s">
        <v>1593</v>
      </c>
      <c r="G698" s="43" t="s">
        <v>625</v>
      </c>
      <c r="H698" s="43">
        <v>60</v>
      </c>
      <c r="I698" s="43">
        <v>-44.877299999999998</v>
      </c>
      <c r="J698" s="28">
        <v>-3.4379999999999999E-7</v>
      </c>
      <c r="K698" s="43" t="s">
        <v>1685</v>
      </c>
      <c r="L698" s="43" t="s">
        <v>65</v>
      </c>
      <c r="N698" s="43" t="s">
        <v>572</v>
      </c>
      <c r="O698" s="43">
        <v>25</v>
      </c>
      <c r="P698" s="43" t="s">
        <v>1592</v>
      </c>
      <c r="Q698" s="43" t="s">
        <v>621</v>
      </c>
      <c r="R698" s="43" t="s">
        <v>1593</v>
      </c>
      <c r="S698" s="43" t="s">
        <v>625</v>
      </c>
      <c r="T698" s="43">
        <v>10</v>
      </c>
      <c r="U698" s="43">
        <v>-44.876800000000003</v>
      </c>
      <c r="V698" s="28">
        <v>-3.4379999999999999E-7</v>
      </c>
      <c r="W698" s="43" t="s">
        <v>1685</v>
      </c>
      <c r="X698" s="43" t="s">
        <v>65</v>
      </c>
    </row>
    <row r="699" spans="2:24" x14ac:dyDescent="0.2">
      <c r="B699" s="43" t="s">
        <v>572</v>
      </c>
      <c r="C699" s="43">
        <v>25</v>
      </c>
      <c r="D699" s="43" t="s">
        <v>1592</v>
      </c>
      <c r="E699" s="43" t="s">
        <v>106</v>
      </c>
      <c r="F699" s="43" t="s">
        <v>1594</v>
      </c>
      <c r="G699" s="43" t="s">
        <v>627</v>
      </c>
      <c r="H699" s="43">
        <v>60</v>
      </c>
      <c r="I699" s="43">
        <v>-42.454799999999999</v>
      </c>
      <c r="J699" s="28">
        <v>-3.2519999999999997E-7</v>
      </c>
      <c r="K699" s="43" t="s">
        <v>1685</v>
      </c>
      <c r="L699" s="43" t="s">
        <v>65</v>
      </c>
      <c r="N699" s="43" t="s">
        <v>572</v>
      </c>
      <c r="O699" s="43">
        <v>25</v>
      </c>
      <c r="P699" s="43" t="s">
        <v>1592</v>
      </c>
      <c r="Q699" s="43" t="s">
        <v>621</v>
      </c>
      <c r="R699" s="43" t="s">
        <v>1594</v>
      </c>
      <c r="S699" s="43" t="s">
        <v>627</v>
      </c>
      <c r="T699" s="43">
        <v>10</v>
      </c>
      <c r="U699" s="43">
        <v>-42.453800000000001</v>
      </c>
      <c r="V699" s="28">
        <v>-3.2519999999999997E-7</v>
      </c>
      <c r="W699" s="43" t="s">
        <v>1685</v>
      </c>
      <c r="X699" s="43" t="s">
        <v>65</v>
      </c>
    </row>
    <row r="700" spans="2:24" x14ac:dyDescent="0.2">
      <c r="B700" s="43" t="s">
        <v>572</v>
      </c>
      <c r="C700" s="43">
        <v>28</v>
      </c>
      <c r="D700" s="43" t="s">
        <v>1595</v>
      </c>
      <c r="E700" s="43" t="s">
        <v>106</v>
      </c>
      <c r="F700" s="43" t="s">
        <v>1596</v>
      </c>
      <c r="G700" s="43" t="s">
        <v>625</v>
      </c>
      <c r="H700" s="43">
        <v>60</v>
      </c>
      <c r="I700" s="43">
        <v>-56.366300000000003</v>
      </c>
      <c r="J700" s="28">
        <v>-3.6969999999999998E-7</v>
      </c>
      <c r="K700" s="43" t="s">
        <v>1685</v>
      </c>
      <c r="L700" s="43" t="s">
        <v>65</v>
      </c>
      <c r="N700" s="43" t="s">
        <v>572</v>
      </c>
      <c r="O700" s="43">
        <v>28</v>
      </c>
      <c r="P700" s="43" t="s">
        <v>1595</v>
      </c>
      <c r="Q700" s="43" t="s">
        <v>621</v>
      </c>
      <c r="R700" s="43" t="s">
        <v>1596</v>
      </c>
      <c r="S700" s="43" t="s">
        <v>625</v>
      </c>
      <c r="T700" s="43">
        <v>10</v>
      </c>
      <c r="U700" s="43">
        <v>-56.366700000000002</v>
      </c>
      <c r="V700" s="28">
        <v>-3.6969999999999998E-7</v>
      </c>
      <c r="W700" s="43" t="s">
        <v>1685</v>
      </c>
      <c r="X700" s="43" t="s">
        <v>65</v>
      </c>
    </row>
    <row r="701" spans="2:24" x14ac:dyDescent="0.2">
      <c r="B701" s="43" t="s">
        <v>572</v>
      </c>
      <c r="C701" s="43">
        <v>28</v>
      </c>
      <c r="D701" s="43" t="s">
        <v>1595</v>
      </c>
      <c r="E701" s="43" t="s">
        <v>106</v>
      </c>
      <c r="F701" s="43" t="s">
        <v>1597</v>
      </c>
      <c r="G701" s="43" t="s">
        <v>627</v>
      </c>
      <c r="H701" s="43">
        <v>60</v>
      </c>
      <c r="I701" s="43">
        <v>-59.776699999999998</v>
      </c>
      <c r="J701" s="28">
        <v>-3.9210000000000002E-7</v>
      </c>
      <c r="K701" s="43" t="s">
        <v>1685</v>
      </c>
      <c r="L701" s="43" t="s">
        <v>65</v>
      </c>
      <c r="N701" s="43" t="s">
        <v>572</v>
      </c>
      <c r="O701" s="43">
        <v>28</v>
      </c>
      <c r="P701" s="43" t="s">
        <v>1595</v>
      </c>
      <c r="Q701" s="43" t="s">
        <v>621</v>
      </c>
      <c r="R701" s="43" t="s">
        <v>1597</v>
      </c>
      <c r="S701" s="43" t="s">
        <v>627</v>
      </c>
      <c r="T701" s="43">
        <v>10</v>
      </c>
      <c r="U701" s="43">
        <v>-59.776299999999999</v>
      </c>
      <c r="V701" s="28">
        <v>-3.9210000000000002E-7</v>
      </c>
      <c r="W701" s="43" t="s">
        <v>1685</v>
      </c>
      <c r="X701" s="43" t="s">
        <v>65</v>
      </c>
    </row>
    <row r="702" spans="2:24" x14ac:dyDescent="0.2">
      <c r="B702" s="43" t="s">
        <v>572</v>
      </c>
      <c r="C702" s="43">
        <v>31</v>
      </c>
      <c r="D702" s="43" t="s">
        <v>1598</v>
      </c>
      <c r="E702" s="43" t="s">
        <v>106</v>
      </c>
      <c r="F702" s="43" t="s">
        <v>1599</v>
      </c>
      <c r="G702" s="43" t="s">
        <v>625</v>
      </c>
      <c r="H702" s="43">
        <v>60</v>
      </c>
      <c r="I702" s="43">
        <v>-60.614699999999999</v>
      </c>
      <c r="J702" s="28">
        <v>-3.8010000000000002E-7</v>
      </c>
      <c r="K702" s="43" t="s">
        <v>1685</v>
      </c>
      <c r="L702" s="43" t="s">
        <v>65</v>
      </c>
      <c r="N702" s="43" t="s">
        <v>572</v>
      </c>
      <c r="O702" s="43">
        <v>31</v>
      </c>
      <c r="P702" s="43" t="s">
        <v>1598</v>
      </c>
      <c r="Q702" s="43" t="s">
        <v>621</v>
      </c>
      <c r="R702" s="43" t="s">
        <v>1599</v>
      </c>
      <c r="S702" s="43" t="s">
        <v>625</v>
      </c>
      <c r="T702" s="43">
        <v>10</v>
      </c>
      <c r="U702" s="43">
        <v>-60.615099999999998</v>
      </c>
      <c r="V702" s="28">
        <v>-3.8010000000000002E-7</v>
      </c>
      <c r="W702" s="43" t="s">
        <v>1685</v>
      </c>
      <c r="X702" s="43" t="s">
        <v>65</v>
      </c>
    </row>
    <row r="703" spans="2:24" x14ac:dyDescent="0.2">
      <c r="B703" s="43" t="s">
        <v>572</v>
      </c>
      <c r="C703" s="43">
        <v>31</v>
      </c>
      <c r="D703" s="43" t="s">
        <v>1598</v>
      </c>
      <c r="E703" s="43" t="s">
        <v>106</v>
      </c>
      <c r="F703" s="43" t="s">
        <v>1600</v>
      </c>
      <c r="G703" s="43" t="s">
        <v>627</v>
      </c>
      <c r="H703" s="43">
        <v>60</v>
      </c>
      <c r="I703" s="43">
        <v>-57.0899</v>
      </c>
      <c r="J703" s="28">
        <v>-3.58E-7</v>
      </c>
      <c r="K703" s="43" t="s">
        <v>1685</v>
      </c>
      <c r="L703" s="43" t="s">
        <v>65</v>
      </c>
      <c r="N703" s="43" t="s">
        <v>572</v>
      </c>
      <c r="O703" s="43">
        <v>31</v>
      </c>
      <c r="P703" s="43" t="s">
        <v>1598</v>
      </c>
      <c r="Q703" s="43" t="s">
        <v>621</v>
      </c>
      <c r="R703" s="43" t="s">
        <v>1600</v>
      </c>
      <c r="S703" s="43" t="s">
        <v>627</v>
      </c>
      <c r="T703" s="43">
        <v>10</v>
      </c>
      <c r="U703" s="43">
        <v>-57.089500000000001</v>
      </c>
      <c r="V703" s="28">
        <v>-3.58E-7</v>
      </c>
      <c r="W703" s="43" t="s">
        <v>1685</v>
      </c>
      <c r="X703" s="43" t="s">
        <v>65</v>
      </c>
    </row>
    <row r="704" spans="2:24" x14ac:dyDescent="0.2">
      <c r="B704" s="43" t="s">
        <v>572</v>
      </c>
      <c r="C704" s="43">
        <v>34</v>
      </c>
      <c r="D704" s="43" t="s">
        <v>1601</v>
      </c>
      <c r="E704" s="43" t="s">
        <v>106</v>
      </c>
      <c r="F704" s="43" t="s">
        <v>1602</v>
      </c>
      <c r="G704" s="43" t="s">
        <v>625</v>
      </c>
      <c r="H704" s="43">
        <v>60</v>
      </c>
      <c r="I704" s="43">
        <v>-60.642499999999998</v>
      </c>
      <c r="J704" s="28">
        <v>-3.8029999999999998E-7</v>
      </c>
      <c r="K704" s="43" t="s">
        <v>1685</v>
      </c>
      <c r="L704" s="43" t="s">
        <v>65</v>
      </c>
      <c r="N704" s="43" t="s">
        <v>572</v>
      </c>
      <c r="O704" s="43">
        <v>34</v>
      </c>
      <c r="P704" s="43" t="s">
        <v>1601</v>
      </c>
      <c r="Q704" s="43" t="s">
        <v>621</v>
      </c>
      <c r="R704" s="43" t="s">
        <v>1602</v>
      </c>
      <c r="S704" s="43" t="s">
        <v>625</v>
      </c>
      <c r="T704" s="43">
        <v>10</v>
      </c>
      <c r="U704" s="43">
        <v>-60.643000000000001</v>
      </c>
      <c r="V704" s="28">
        <v>-3.8029999999999998E-7</v>
      </c>
      <c r="W704" s="43" t="s">
        <v>1685</v>
      </c>
      <c r="X704" s="43" t="s">
        <v>65</v>
      </c>
    </row>
    <row r="705" spans="2:24" x14ac:dyDescent="0.2">
      <c r="B705" s="43" t="s">
        <v>572</v>
      </c>
      <c r="C705" s="43">
        <v>34</v>
      </c>
      <c r="D705" s="43" t="s">
        <v>1601</v>
      </c>
      <c r="E705" s="43" t="s">
        <v>106</v>
      </c>
      <c r="F705" s="43" t="s">
        <v>1603</v>
      </c>
      <c r="G705" s="43" t="s">
        <v>627</v>
      </c>
      <c r="H705" s="43">
        <v>60</v>
      </c>
      <c r="I705" s="43">
        <v>-57.114699999999999</v>
      </c>
      <c r="J705" s="28">
        <v>-3.5820000000000002E-7</v>
      </c>
      <c r="K705" s="43" t="s">
        <v>1685</v>
      </c>
      <c r="L705" s="43" t="s">
        <v>65</v>
      </c>
      <c r="N705" s="43" t="s">
        <v>572</v>
      </c>
      <c r="O705" s="43">
        <v>34</v>
      </c>
      <c r="P705" s="43" t="s">
        <v>1601</v>
      </c>
      <c r="Q705" s="43" t="s">
        <v>621</v>
      </c>
      <c r="R705" s="43" t="s">
        <v>1603</v>
      </c>
      <c r="S705" s="43" t="s">
        <v>627</v>
      </c>
      <c r="T705" s="43">
        <v>10</v>
      </c>
      <c r="U705" s="43">
        <v>-57.1143</v>
      </c>
      <c r="V705" s="28">
        <v>-3.5820000000000002E-7</v>
      </c>
      <c r="W705" s="43" t="s">
        <v>1685</v>
      </c>
      <c r="X705" s="43" t="s">
        <v>65</v>
      </c>
    </row>
    <row r="706" spans="2:24" x14ac:dyDescent="0.2">
      <c r="B706" s="43" t="s">
        <v>572</v>
      </c>
      <c r="C706" s="43">
        <v>37</v>
      </c>
      <c r="D706" s="43" t="s">
        <v>1604</v>
      </c>
      <c r="E706" s="43" t="s">
        <v>106</v>
      </c>
      <c r="F706" s="43" t="s">
        <v>1605</v>
      </c>
      <c r="G706" s="43" t="s">
        <v>625</v>
      </c>
      <c r="H706" s="43">
        <v>60</v>
      </c>
      <c r="I706" s="43">
        <v>-56.482399999999998</v>
      </c>
      <c r="J706" s="28">
        <v>-3.7049999999999999E-7</v>
      </c>
      <c r="K706" s="43" t="s">
        <v>1685</v>
      </c>
      <c r="L706" s="43" t="s">
        <v>65</v>
      </c>
      <c r="N706" s="43" t="s">
        <v>572</v>
      </c>
      <c r="O706" s="43">
        <v>37</v>
      </c>
      <c r="P706" s="43" t="s">
        <v>1604</v>
      </c>
      <c r="Q706" s="43" t="s">
        <v>621</v>
      </c>
      <c r="R706" s="43" t="s">
        <v>1605</v>
      </c>
      <c r="S706" s="43" t="s">
        <v>625</v>
      </c>
      <c r="T706" s="43">
        <v>10</v>
      </c>
      <c r="U706" s="43">
        <v>-56.482799999999997</v>
      </c>
      <c r="V706" s="28">
        <v>-3.7049999999999999E-7</v>
      </c>
      <c r="W706" s="43" t="s">
        <v>1685</v>
      </c>
      <c r="X706" s="43" t="s">
        <v>65</v>
      </c>
    </row>
    <row r="707" spans="2:24" x14ac:dyDescent="0.2">
      <c r="B707" s="43" t="s">
        <v>572</v>
      </c>
      <c r="C707" s="43">
        <v>37</v>
      </c>
      <c r="D707" s="43" t="s">
        <v>1604</v>
      </c>
      <c r="E707" s="43" t="s">
        <v>106</v>
      </c>
      <c r="F707" s="43" t="s">
        <v>1606</v>
      </c>
      <c r="G707" s="43" t="s">
        <v>627</v>
      </c>
      <c r="H707" s="43">
        <v>60</v>
      </c>
      <c r="I707" s="43">
        <v>-59.940100000000001</v>
      </c>
      <c r="J707" s="28">
        <v>-3.932E-7</v>
      </c>
      <c r="K707" s="43" t="s">
        <v>1685</v>
      </c>
      <c r="L707" s="43" t="s">
        <v>65</v>
      </c>
      <c r="N707" s="43" t="s">
        <v>572</v>
      </c>
      <c r="O707" s="43">
        <v>37</v>
      </c>
      <c r="P707" s="43" t="s">
        <v>1604</v>
      </c>
      <c r="Q707" s="43" t="s">
        <v>621</v>
      </c>
      <c r="R707" s="43" t="s">
        <v>1606</v>
      </c>
      <c r="S707" s="43" t="s">
        <v>627</v>
      </c>
      <c r="T707" s="43">
        <v>10</v>
      </c>
      <c r="U707" s="43">
        <v>-59.939700000000002</v>
      </c>
      <c r="V707" s="28">
        <v>-3.932E-7</v>
      </c>
      <c r="W707" s="43" t="s">
        <v>1685</v>
      </c>
      <c r="X707" s="43" t="s">
        <v>65</v>
      </c>
    </row>
    <row r="708" spans="2:24" x14ac:dyDescent="0.2">
      <c r="B708" s="43" t="s">
        <v>572</v>
      </c>
      <c r="C708" s="43">
        <v>40</v>
      </c>
      <c r="D708" s="43" t="s">
        <v>1607</v>
      </c>
      <c r="E708" s="43" t="s">
        <v>106</v>
      </c>
      <c r="F708" s="43" t="s">
        <v>1608</v>
      </c>
      <c r="G708" s="43" t="s">
        <v>625</v>
      </c>
      <c r="H708" s="43">
        <v>60</v>
      </c>
      <c r="I708" s="43">
        <v>-48.887799999999999</v>
      </c>
      <c r="J708" s="28">
        <v>-3.7450000000000002E-7</v>
      </c>
      <c r="K708" s="43" t="s">
        <v>1685</v>
      </c>
      <c r="L708" s="43" t="s">
        <v>65</v>
      </c>
      <c r="N708" s="43" t="s">
        <v>572</v>
      </c>
      <c r="O708" s="43">
        <v>40</v>
      </c>
      <c r="P708" s="43" t="s">
        <v>1607</v>
      </c>
      <c r="Q708" s="43" t="s">
        <v>621</v>
      </c>
      <c r="R708" s="43" t="s">
        <v>1608</v>
      </c>
      <c r="S708" s="43" t="s">
        <v>625</v>
      </c>
      <c r="T708" s="43">
        <v>10</v>
      </c>
      <c r="U708" s="43">
        <v>-48.889000000000003</v>
      </c>
      <c r="V708" s="28">
        <v>-3.7450000000000002E-7</v>
      </c>
      <c r="W708" s="43" t="s">
        <v>1685</v>
      </c>
      <c r="X708" s="43" t="s">
        <v>65</v>
      </c>
    </row>
    <row r="709" spans="2:24" x14ac:dyDescent="0.2">
      <c r="B709" s="43" t="s">
        <v>572</v>
      </c>
      <c r="C709" s="43">
        <v>40</v>
      </c>
      <c r="D709" s="43" t="s">
        <v>1607</v>
      </c>
      <c r="E709" s="43" t="s">
        <v>106</v>
      </c>
      <c r="F709" s="43" t="s">
        <v>1609</v>
      </c>
      <c r="G709" s="43" t="s">
        <v>627</v>
      </c>
      <c r="H709" s="43">
        <v>60</v>
      </c>
      <c r="I709" s="43">
        <v>-46.267200000000003</v>
      </c>
      <c r="J709" s="28">
        <v>-3.544E-7</v>
      </c>
      <c r="K709" s="43" t="s">
        <v>1685</v>
      </c>
      <c r="L709" s="43" t="s">
        <v>65</v>
      </c>
      <c r="N709" s="43" t="s">
        <v>572</v>
      </c>
      <c r="O709" s="43">
        <v>40</v>
      </c>
      <c r="P709" s="43" t="s">
        <v>1607</v>
      </c>
      <c r="Q709" s="43" t="s">
        <v>621</v>
      </c>
      <c r="R709" s="43" t="s">
        <v>1609</v>
      </c>
      <c r="S709" s="43" t="s">
        <v>627</v>
      </c>
      <c r="T709" s="43">
        <v>10</v>
      </c>
      <c r="U709" s="43">
        <v>-46.267499999999998</v>
      </c>
      <c r="V709" s="28">
        <v>-3.544E-7</v>
      </c>
      <c r="W709" s="43" t="s">
        <v>1685</v>
      </c>
      <c r="X709" s="43" t="s">
        <v>65</v>
      </c>
    </row>
    <row r="710" spans="2:24" x14ac:dyDescent="0.2">
      <c r="B710" s="43" t="s">
        <v>572</v>
      </c>
      <c r="C710" s="43">
        <v>48</v>
      </c>
      <c r="D710" s="43" t="s">
        <v>1610</v>
      </c>
      <c r="E710" s="43" t="s">
        <v>106</v>
      </c>
      <c r="F710" s="43" t="s">
        <v>1611</v>
      </c>
      <c r="G710" s="43" t="s">
        <v>625</v>
      </c>
      <c r="H710" s="43">
        <v>60</v>
      </c>
      <c r="I710" s="43">
        <v>2.1044</v>
      </c>
      <c r="J710" s="28">
        <v>1.3189999999999999E-8</v>
      </c>
      <c r="K710" s="43" t="s">
        <v>1685</v>
      </c>
      <c r="L710" s="43" t="s">
        <v>65</v>
      </c>
      <c r="N710" s="43" t="s">
        <v>572</v>
      </c>
      <c r="O710" s="43">
        <v>48</v>
      </c>
      <c r="P710" s="43" t="s">
        <v>1610</v>
      </c>
      <c r="Q710" s="43" t="s">
        <v>621</v>
      </c>
      <c r="R710" s="43" t="s">
        <v>1611</v>
      </c>
      <c r="S710" s="43" t="s">
        <v>625</v>
      </c>
      <c r="T710" s="43">
        <v>10</v>
      </c>
      <c r="U710" s="43">
        <v>2.1135000000000002</v>
      </c>
      <c r="V710" s="28">
        <v>1.325E-8</v>
      </c>
      <c r="W710" s="43" t="s">
        <v>1685</v>
      </c>
      <c r="X710" s="43" t="s">
        <v>65</v>
      </c>
    </row>
    <row r="711" spans="2:24" x14ac:dyDescent="0.2">
      <c r="B711" s="43" t="s">
        <v>572</v>
      </c>
      <c r="C711" s="43">
        <v>48</v>
      </c>
      <c r="D711" s="43" t="s">
        <v>1610</v>
      </c>
      <c r="E711" s="43" t="s">
        <v>106</v>
      </c>
      <c r="F711" s="43" t="s">
        <v>1612</v>
      </c>
      <c r="G711" s="43" t="s">
        <v>627</v>
      </c>
      <c r="H711" s="43">
        <v>60</v>
      </c>
      <c r="I711" s="43">
        <v>-42.243899999999996</v>
      </c>
      <c r="J711" s="28">
        <v>-2.6479999999999999E-7</v>
      </c>
      <c r="K711" s="43" t="s">
        <v>1685</v>
      </c>
      <c r="L711" s="43" t="s">
        <v>65</v>
      </c>
      <c r="N711" s="43" t="s">
        <v>572</v>
      </c>
      <c r="O711" s="43">
        <v>48</v>
      </c>
      <c r="P711" s="43" t="s">
        <v>1610</v>
      </c>
      <c r="Q711" s="43" t="s">
        <v>621</v>
      </c>
      <c r="R711" s="43" t="s">
        <v>1612</v>
      </c>
      <c r="S711" s="43" t="s">
        <v>627</v>
      </c>
      <c r="T711" s="43">
        <v>10</v>
      </c>
      <c r="U711" s="43">
        <v>-42.252699999999997</v>
      </c>
      <c r="V711" s="28">
        <v>-2.649E-7</v>
      </c>
      <c r="W711" s="43" t="s">
        <v>1685</v>
      </c>
      <c r="X711" s="43" t="s">
        <v>65</v>
      </c>
    </row>
    <row r="712" spans="2:24" x14ac:dyDescent="0.2">
      <c r="B712" s="43" t="s">
        <v>572</v>
      </c>
      <c r="C712" s="43">
        <v>49</v>
      </c>
      <c r="D712" s="43" t="s">
        <v>1613</v>
      </c>
      <c r="E712" s="43" t="s">
        <v>106</v>
      </c>
      <c r="F712" s="43" t="s">
        <v>1614</v>
      </c>
      <c r="G712" s="43" t="s">
        <v>625</v>
      </c>
      <c r="H712" s="43">
        <v>60</v>
      </c>
      <c r="I712" s="43">
        <v>4.173</v>
      </c>
      <c r="J712" s="28">
        <v>2.6160000000000001E-8</v>
      </c>
      <c r="K712" s="43" t="s">
        <v>1685</v>
      </c>
      <c r="L712" s="43" t="s">
        <v>65</v>
      </c>
      <c r="N712" s="43" t="s">
        <v>572</v>
      </c>
      <c r="O712" s="43">
        <v>49</v>
      </c>
      <c r="P712" s="43" t="s">
        <v>1613</v>
      </c>
      <c r="Q712" s="43" t="s">
        <v>621</v>
      </c>
      <c r="R712" s="43" t="s">
        <v>1614</v>
      </c>
      <c r="S712" s="43" t="s">
        <v>625</v>
      </c>
      <c r="T712" s="43">
        <v>10</v>
      </c>
      <c r="U712" s="43">
        <v>4.1817000000000002</v>
      </c>
      <c r="V712" s="28">
        <v>2.6219999999999999E-8</v>
      </c>
      <c r="W712" s="43" t="s">
        <v>1685</v>
      </c>
      <c r="X712" s="43" t="s">
        <v>65</v>
      </c>
    </row>
    <row r="713" spans="2:24" x14ac:dyDescent="0.2">
      <c r="B713" s="43" t="s">
        <v>572</v>
      </c>
      <c r="C713" s="43">
        <v>49</v>
      </c>
      <c r="D713" s="43" t="s">
        <v>1613</v>
      </c>
      <c r="E713" s="43" t="s">
        <v>106</v>
      </c>
      <c r="F713" s="43" t="s">
        <v>1615</v>
      </c>
      <c r="G713" s="43" t="s">
        <v>627</v>
      </c>
      <c r="H713" s="43">
        <v>60</v>
      </c>
      <c r="I713" s="43">
        <v>-45.482900000000001</v>
      </c>
      <c r="J713" s="28">
        <v>-2.8509999999999998E-7</v>
      </c>
      <c r="K713" s="43" t="s">
        <v>1685</v>
      </c>
      <c r="L713" s="43" t="s">
        <v>65</v>
      </c>
      <c r="N713" s="43" t="s">
        <v>572</v>
      </c>
      <c r="O713" s="43">
        <v>49</v>
      </c>
      <c r="P713" s="43" t="s">
        <v>1613</v>
      </c>
      <c r="Q713" s="43" t="s">
        <v>621</v>
      </c>
      <c r="R713" s="43" t="s">
        <v>1615</v>
      </c>
      <c r="S713" s="43" t="s">
        <v>627</v>
      </c>
      <c r="T713" s="43">
        <v>10</v>
      </c>
      <c r="U713" s="43">
        <v>-45.491799999999998</v>
      </c>
      <c r="V713" s="28">
        <v>-2.8519999999999999E-7</v>
      </c>
      <c r="W713" s="43" t="s">
        <v>1685</v>
      </c>
      <c r="X713" s="43" t="s">
        <v>65</v>
      </c>
    </row>
    <row r="714" spans="2:24" x14ac:dyDescent="0.2">
      <c r="B714" s="43" t="s">
        <v>572</v>
      </c>
      <c r="C714" s="43">
        <v>50</v>
      </c>
      <c r="D714" s="43" t="s">
        <v>1613</v>
      </c>
      <c r="E714" s="43" t="s">
        <v>106</v>
      </c>
      <c r="F714" s="43" t="s">
        <v>1616</v>
      </c>
      <c r="G714" s="43" t="s">
        <v>625</v>
      </c>
      <c r="H714" s="43">
        <v>60</v>
      </c>
      <c r="I714" s="43">
        <v>1.9048</v>
      </c>
      <c r="J714" s="28">
        <v>1.212E-8</v>
      </c>
      <c r="K714" s="43" t="s">
        <v>1685</v>
      </c>
      <c r="L714" s="43" t="s">
        <v>65</v>
      </c>
      <c r="N714" s="43" t="s">
        <v>572</v>
      </c>
      <c r="O714" s="43">
        <v>50</v>
      </c>
      <c r="P714" s="43" t="s">
        <v>1613</v>
      </c>
      <c r="Q714" s="43" t="s">
        <v>621</v>
      </c>
      <c r="R714" s="43" t="s">
        <v>1616</v>
      </c>
      <c r="S714" s="43" t="s">
        <v>625</v>
      </c>
      <c r="T714" s="43">
        <v>10</v>
      </c>
      <c r="U714" s="43">
        <v>1.9137</v>
      </c>
      <c r="V714" s="28">
        <v>1.2180000000000001E-8</v>
      </c>
      <c r="W714" s="43" t="s">
        <v>1685</v>
      </c>
      <c r="X714" s="43" t="s">
        <v>65</v>
      </c>
    </row>
    <row r="715" spans="2:24" x14ac:dyDescent="0.2">
      <c r="B715" s="43" t="s">
        <v>572</v>
      </c>
      <c r="C715" s="43">
        <v>50</v>
      </c>
      <c r="D715" s="43" t="s">
        <v>1613</v>
      </c>
      <c r="E715" s="43" t="s">
        <v>106</v>
      </c>
      <c r="F715" s="43" t="s">
        <v>1617</v>
      </c>
      <c r="G715" s="43" t="s">
        <v>627</v>
      </c>
      <c r="H715" s="43">
        <v>60</v>
      </c>
      <c r="I715" s="43">
        <v>-45.8996</v>
      </c>
      <c r="J715" s="28">
        <v>-2.9200000000000002E-7</v>
      </c>
      <c r="K715" s="43" t="s">
        <v>1685</v>
      </c>
      <c r="L715" s="43" t="s">
        <v>65</v>
      </c>
      <c r="N715" s="43" t="s">
        <v>572</v>
      </c>
      <c r="O715" s="43">
        <v>50</v>
      </c>
      <c r="P715" s="43" t="s">
        <v>1613</v>
      </c>
      <c r="Q715" s="43" t="s">
        <v>621</v>
      </c>
      <c r="R715" s="43" t="s">
        <v>1617</v>
      </c>
      <c r="S715" s="43" t="s">
        <v>627</v>
      </c>
      <c r="T715" s="43">
        <v>10</v>
      </c>
      <c r="U715" s="43">
        <v>-45.9086</v>
      </c>
      <c r="V715" s="28">
        <v>-2.9209999999999998E-7</v>
      </c>
      <c r="W715" s="43" t="s">
        <v>1685</v>
      </c>
      <c r="X715" s="43" t="s">
        <v>65</v>
      </c>
    </row>
    <row r="716" spans="2:24" x14ac:dyDescent="0.2">
      <c r="B716" s="43" t="s">
        <v>572</v>
      </c>
      <c r="C716" s="43">
        <v>51</v>
      </c>
      <c r="D716" s="43" t="s">
        <v>1613</v>
      </c>
      <c r="E716" s="43" t="s">
        <v>106</v>
      </c>
      <c r="F716" s="43" t="s">
        <v>1618</v>
      </c>
      <c r="G716" s="43" t="s">
        <v>625</v>
      </c>
      <c r="H716" s="43">
        <v>60</v>
      </c>
      <c r="I716" s="43">
        <v>2.4156</v>
      </c>
      <c r="J716" s="28">
        <v>1.5139999999999999E-8</v>
      </c>
      <c r="K716" s="43" t="s">
        <v>1685</v>
      </c>
      <c r="L716" s="43" t="s">
        <v>65</v>
      </c>
      <c r="N716" s="43" t="s">
        <v>572</v>
      </c>
      <c r="O716" s="43">
        <v>51</v>
      </c>
      <c r="P716" s="43" t="s">
        <v>1613</v>
      </c>
      <c r="Q716" s="43" t="s">
        <v>621</v>
      </c>
      <c r="R716" s="43" t="s">
        <v>1618</v>
      </c>
      <c r="S716" s="43" t="s">
        <v>625</v>
      </c>
      <c r="T716" s="43">
        <v>10</v>
      </c>
      <c r="U716" s="43">
        <v>2.4245999999999999</v>
      </c>
      <c r="V716" s="28">
        <v>1.52E-8</v>
      </c>
      <c r="W716" s="43" t="s">
        <v>1685</v>
      </c>
      <c r="X716" s="43" t="s">
        <v>65</v>
      </c>
    </row>
    <row r="717" spans="2:24" x14ac:dyDescent="0.2">
      <c r="B717" s="43" t="s">
        <v>572</v>
      </c>
      <c r="C717" s="43">
        <v>51</v>
      </c>
      <c r="D717" s="43" t="s">
        <v>1613</v>
      </c>
      <c r="E717" s="43" t="s">
        <v>106</v>
      </c>
      <c r="F717" s="43" t="s">
        <v>1619</v>
      </c>
      <c r="G717" s="43" t="s">
        <v>627</v>
      </c>
      <c r="H717" s="43">
        <v>60</v>
      </c>
      <c r="I717" s="43">
        <v>-42.486899999999999</v>
      </c>
      <c r="J717" s="28">
        <v>-2.664E-7</v>
      </c>
      <c r="K717" s="43" t="s">
        <v>1685</v>
      </c>
      <c r="L717" s="43" t="s">
        <v>65</v>
      </c>
      <c r="N717" s="43" t="s">
        <v>572</v>
      </c>
      <c r="O717" s="43">
        <v>51</v>
      </c>
      <c r="P717" s="43" t="s">
        <v>1613</v>
      </c>
      <c r="Q717" s="43" t="s">
        <v>621</v>
      </c>
      <c r="R717" s="43" t="s">
        <v>1619</v>
      </c>
      <c r="S717" s="43" t="s">
        <v>627</v>
      </c>
      <c r="T717" s="43">
        <v>10</v>
      </c>
      <c r="U717" s="43">
        <v>-42.495600000000003</v>
      </c>
      <c r="V717" s="28">
        <v>-2.664E-7</v>
      </c>
      <c r="W717" s="43" t="s">
        <v>1685</v>
      </c>
      <c r="X717" s="43" t="s">
        <v>65</v>
      </c>
    </row>
    <row r="718" spans="2:24" x14ac:dyDescent="0.2">
      <c r="B718" s="43" t="s">
        <v>572</v>
      </c>
      <c r="C718" s="43">
        <v>52</v>
      </c>
      <c r="D718" s="43" t="s">
        <v>1620</v>
      </c>
      <c r="E718" s="43" t="s">
        <v>106</v>
      </c>
      <c r="F718" s="43" t="s">
        <v>1621</v>
      </c>
      <c r="G718" s="43" t="s">
        <v>625</v>
      </c>
      <c r="H718" s="43">
        <v>60</v>
      </c>
      <c r="I718" s="43">
        <v>4.3753000000000002</v>
      </c>
      <c r="J718" s="28">
        <v>2.7430000000000001E-8</v>
      </c>
      <c r="K718" s="43" t="s">
        <v>1685</v>
      </c>
      <c r="L718" s="43" t="s">
        <v>65</v>
      </c>
      <c r="N718" s="43" t="s">
        <v>572</v>
      </c>
      <c r="O718" s="43">
        <v>52</v>
      </c>
      <c r="P718" s="43" t="s">
        <v>1620</v>
      </c>
      <c r="Q718" s="43" t="s">
        <v>621</v>
      </c>
      <c r="R718" s="43" t="s">
        <v>1621</v>
      </c>
      <c r="S718" s="43" t="s">
        <v>625</v>
      </c>
      <c r="T718" s="43">
        <v>10</v>
      </c>
      <c r="U718" s="43">
        <v>4.3841000000000001</v>
      </c>
      <c r="V718" s="28">
        <v>2.7479999999999999E-8</v>
      </c>
      <c r="W718" s="43" t="s">
        <v>1685</v>
      </c>
      <c r="X718" s="43" t="s">
        <v>65</v>
      </c>
    </row>
    <row r="719" spans="2:24" x14ac:dyDescent="0.2">
      <c r="B719" s="43" t="s">
        <v>572</v>
      </c>
      <c r="C719" s="43">
        <v>52</v>
      </c>
      <c r="D719" s="43" t="s">
        <v>1620</v>
      </c>
      <c r="E719" s="43" t="s">
        <v>106</v>
      </c>
      <c r="F719" s="43" t="s">
        <v>1622</v>
      </c>
      <c r="G719" s="43" t="s">
        <v>627</v>
      </c>
      <c r="H719" s="43">
        <v>60</v>
      </c>
      <c r="I719" s="43">
        <v>-45.853499999999997</v>
      </c>
      <c r="J719" s="28">
        <v>-2.875E-7</v>
      </c>
      <c r="K719" s="43" t="s">
        <v>1685</v>
      </c>
      <c r="L719" s="43" t="s">
        <v>65</v>
      </c>
      <c r="N719" s="43" t="s">
        <v>572</v>
      </c>
      <c r="O719" s="43">
        <v>52</v>
      </c>
      <c r="P719" s="43" t="s">
        <v>1620</v>
      </c>
      <c r="Q719" s="43" t="s">
        <v>621</v>
      </c>
      <c r="R719" s="43" t="s">
        <v>1622</v>
      </c>
      <c r="S719" s="43" t="s">
        <v>627</v>
      </c>
      <c r="T719" s="43">
        <v>10</v>
      </c>
      <c r="U719" s="43">
        <v>-45.862499999999997</v>
      </c>
      <c r="V719" s="28">
        <v>-2.875E-7</v>
      </c>
      <c r="W719" s="43" t="s">
        <v>1685</v>
      </c>
      <c r="X719" s="43" t="s">
        <v>65</v>
      </c>
    </row>
    <row r="720" spans="2:24" x14ac:dyDescent="0.2">
      <c r="B720" s="43" t="s">
        <v>572</v>
      </c>
      <c r="C720" s="43">
        <v>26</v>
      </c>
      <c r="D720" s="43" t="s">
        <v>1623</v>
      </c>
      <c r="E720" s="43" t="s">
        <v>106</v>
      </c>
      <c r="F720" s="43" t="s">
        <v>1624</v>
      </c>
      <c r="G720" s="43" t="s">
        <v>625</v>
      </c>
      <c r="H720" s="43">
        <v>60</v>
      </c>
      <c r="I720" s="43">
        <v>-42.201900000000002</v>
      </c>
      <c r="J720" s="28">
        <v>-3.2020000000000002E-7</v>
      </c>
      <c r="K720" s="43" t="s">
        <v>1685</v>
      </c>
      <c r="L720" s="43" t="s">
        <v>65</v>
      </c>
      <c r="N720" s="43" t="s">
        <v>572</v>
      </c>
      <c r="O720" s="43">
        <v>26</v>
      </c>
      <c r="P720" s="43" t="s">
        <v>1623</v>
      </c>
      <c r="Q720" s="43" t="s">
        <v>621</v>
      </c>
      <c r="R720" s="43" t="s">
        <v>1624</v>
      </c>
      <c r="S720" s="43" t="s">
        <v>625</v>
      </c>
      <c r="T720" s="43">
        <v>10</v>
      </c>
      <c r="U720" s="43">
        <v>-42.201500000000003</v>
      </c>
      <c r="V720" s="28">
        <v>-3.2020000000000002E-7</v>
      </c>
      <c r="W720" s="43" t="s">
        <v>1685</v>
      </c>
      <c r="X720" s="43" t="s">
        <v>65</v>
      </c>
    </row>
    <row r="721" spans="2:24" x14ac:dyDescent="0.2">
      <c r="B721" s="43" t="s">
        <v>572</v>
      </c>
      <c r="C721" s="43">
        <v>26</v>
      </c>
      <c r="D721" s="43" t="s">
        <v>1623</v>
      </c>
      <c r="E721" s="43" t="s">
        <v>106</v>
      </c>
      <c r="F721" s="43" t="s">
        <v>1625</v>
      </c>
      <c r="G721" s="43" t="s">
        <v>627</v>
      </c>
      <c r="H721" s="43">
        <v>60</v>
      </c>
      <c r="I721" s="43">
        <v>-42.1875</v>
      </c>
      <c r="J721" s="28">
        <v>-3.2010000000000001E-7</v>
      </c>
      <c r="K721" s="43" t="s">
        <v>1685</v>
      </c>
      <c r="L721" s="43" t="s">
        <v>65</v>
      </c>
      <c r="N721" s="43" t="s">
        <v>572</v>
      </c>
      <c r="O721" s="43">
        <v>26</v>
      </c>
      <c r="P721" s="43" t="s">
        <v>1623</v>
      </c>
      <c r="Q721" s="43" t="s">
        <v>621</v>
      </c>
      <c r="R721" s="43" t="s">
        <v>1625</v>
      </c>
      <c r="S721" s="43" t="s">
        <v>627</v>
      </c>
      <c r="T721" s="43">
        <v>10</v>
      </c>
      <c r="U721" s="43">
        <v>-42.186500000000002</v>
      </c>
      <c r="V721" s="28">
        <v>-3.2010000000000001E-7</v>
      </c>
      <c r="W721" s="43" t="s">
        <v>1685</v>
      </c>
      <c r="X721" s="43" t="s">
        <v>65</v>
      </c>
    </row>
    <row r="722" spans="2:24" x14ac:dyDescent="0.2">
      <c r="B722" s="43" t="s">
        <v>572</v>
      </c>
      <c r="C722" s="43">
        <v>29</v>
      </c>
      <c r="D722" s="43" t="s">
        <v>1626</v>
      </c>
      <c r="E722" s="43" t="s">
        <v>106</v>
      </c>
      <c r="F722" s="43" t="s">
        <v>1627</v>
      </c>
      <c r="G722" s="43" t="s">
        <v>625</v>
      </c>
      <c r="H722" s="43">
        <v>60</v>
      </c>
      <c r="I722" s="43">
        <v>-60.5381</v>
      </c>
      <c r="J722" s="28">
        <v>-3.8319999999999999E-7</v>
      </c>
      <c r="K722" s="43" t="s">
        <v>1685</v>
      </c>
      <c r="L722" s="43" t="s">
        <v>65</v>
      </c>
      <c r="N722" s="43" t="s">
        <v>572</v>
      </c>
      <c r="O722" s="43">
        <v>29</v>
      </c>
      <c r="P722" s="43" t="s">
        <v>1626</v>
      </c>
      <c r="Q722" s="43" t="s">
        <v>621</v>
      </c>
      <c r="R722" s="43" t="s">
        <v>1627</v>
      </c>
      <c r="S722" s="43" t="s">
        <v>625</v>
      </c>
      <c r="T722" s="43">
        <v>10</v>
      </c>
      <c r="U722" s="43">
        <v>-60.538499999999999</v>
      </c>
      <c r="V722" s="28">
        <v>-3.8319999999999999E-7</v>
      </c>
      <c r="W722" s="43" t="s">
        <v>1685</v>
      </c>
      <c r="X722" s="43" t="s">
        <v>65</v>
      </c>
    </row>
    <row r="723" spans="2:24" x14ac:dyDescent="0.2">
      <c r="B723" s="43" t="s">
        <v>572</v>
      </c>
      <c r="C723" s="43">
        <v>29</v>
      </c>
      <c r="D723" s="43" t="s">
        <v>1626</v>
      </c>
      <c r="E723" s="43" t="s">
        <v>106</v>
      </c>
      <c r="F723" s="43" t="s">
        <v>1628</v>
      </c>
      <c r="G723" s="43" t="s">
        <v>627</v>
      </c>
      <c r="H723" s="43">
        <v>60</v>
      </c>
      <c r="I723" s="43">
        <v>-60.5274</v>
      </c>
      <c r="J723" s="28">
        <v>-3.8309999999999998E-7</v>
      </c>
      <c r="K723" s="43" t="s">
        <v>1685</v>
      </c>
      <c r="L723" s="43" t="s">
        <v>65</v>
      </c>
      <c r="N723" s="43" t="s">
        <v>572</v>
      </c>
      <c r="O723" s="43">
        <v>29</v>
      </c>
      <c r="P723" s="43" t="s">
        <v>1626</v>
      </c>
      <c r="Q723" s="43" t="s">
        <v>621</v>
      </c>
      <c r="R723" s="43" t="s">
        <v>1628</v>
      </c>
      <c r="S723" s="43" t="s">
        <v>627</v>
      </c>
      <c r="T723" s="43">
        <v>10</v>
      </c>
      <c r="U723" s="43">
        <v>-60.527000000000001</v>
      </c>
      <c r="V723" s="28">
        <v>-3.8309999999999998E-7</v>
      </c>
      <c r="W723" s="43" t="s">
        <v>1685</v>
      </c>
      <c r="X723" s="43" t="s">
        <v>65</v>
      </c>
    </row>
    <row r="724" spans="2:24" x14ac:dyDescent="0.2">
      <c r="B724" s="43" t="s">
        <v>572</v>
      </c>
      <c r="C724" s="43">
        <v>32</v>
      </c>
      <c r="D724" s="43" t="s">
        <v>1629</v>
      </c>
      <c r="E724" s="43" t="s">
        <v>106</v>
      </c>
      <c r="F724" s="43" t="s">
        <v>1630</v>
      </c>
      <c r="G724" s="43" t="s">
        <v>625</v>
      </c>
      <c r="H724" s="43">
        <v>60</v>
      </c>
      <c r="I724" s="43">
        <v>-58.133600000000001</v>
      </c>
      <c r="J724" s="28">
        <v>-3.6119999999999998E-7</v>
      </c>
      <c r="K724" s="43" t="s">
        <v>1685</v>
      </c>
      <c r="L724" s="43" t="s">
        <v>65</v>
      </c>
      <c r="N724" s="43" t="s">
        <v>572</v>
      </c>
      <c r="O724" s="43">
        <v>32</v>
      </c>
      <c r="P724" s="43" t="s">
        <v>1629</v>
      </c>
      <c r="Q724" s="43" t="s">
        <v>621</v>
      </c>
      <c r="R724" s="43" t="s">
        <v>1630</v>
      </c>
      <c r="S724" s="43" t="s">
        <v>625</v>
      </c>
      <c r="T724" s="43">
        <v>10</v>
      </c>
      <c r="U724" s="43">
        <v>-58.134</v>
      </c>
      <c r="V724" s="28">
        <v>-3.6119999999999998E-7</v>
      </c>
      <c r="W724" s="43" t="s">
        <v>1685</v>
      </c>
      <c r="X724" s="43" t="s">
        <v>65</v>
      </c>
    </row>
    <row r="725" spans="2:24" x14ac:dyDescent="0.2">
      <c r="B725" s="43" t="s">
        <v>572</v>
      </c>
      <c r="C725" s="43">
        <v>32</v>
      </c>
      <c r="D725" s="43" t="s">
        <v>1629</v>
      </c>
      <c r="E725" s="43" t="s">
        <v>106</v>
      </c>
      <c r="F725" s="43" t="s">
        <v>1631</v>
      </c>
      <c r="G725" s="43" t="s">
        <v>627</v>
      </c>
      <c r="H725" s="43">
        <v>60</v>
      </c>
      <c r="I725" s="43">
        <v>-58.13</v>
      </c>
      <c r="J725" s="28">
        <v>-3.6110000000000002E-7</v>
      </c>
      <c r="K725" s="43" t="s">
        <v>1685</v>
      </c>
      <c r="L725" s="43" t="s">
        <v>65</v>
      </c>
      <c r="N725" s="43" t="s">
        <v>572</v>
      </c>
      <c r="O725" s="43">
        <v>32</v>
      </c>
      <c r="P725" s="43" t="s">
        <v>1629</v>
      </c>
      <c r="Q725" s="43" t="s">
        <v>621</v>
      </c>
      <c r="R725" s="43" t="s">
        <v>1631</v>
      </c>
      <c r="S725" s="43" t="s">
        <v>627</v>
      </c>
      <c r="T725" s="43">
        <v>10</v>
      </c>
      <c r="U725" s="43">
        <v>-58.129600000000003</v>
      </c>
      <c r="V725" s="28">
        <v>-3.6110000000000002E-7</v>
      </c>
      <c r="W725" s="43" t="s">
        <v>1685</v>
      </c>
      <c r="X725" s="43" t="s">
        <v>65</v>
      </c>
    </row>
    <row r="726" spans="2:24" x14ac:dyDescent="0.2">
      <c r="B726" s="43" t="s">
        <v>572</v>
      </c>
      <c r="C726" s="43">
        <v>35</v>
      </c>
      <c r="D726" s="43" t="s">
        <v>1632</v>
      </c>
      <c r="E726" s="43" t="s">
        <v>106</v>
      </c>
      <c r="F726" s="43" t="s">
        <v>1633</v>
      </c>
      <c r="G726" s="43" t="s">
        <v>625</v>
      </c>
      <c r="H726" s="43">
        <v>60</v>
      </c>
      <c r="I726" s="43">
        <v>-58.141800000000003</v>
      </c>
      <c r="J726" s="28">
        <v>-3.6119999999999998E-7</v>
      </c>
      <c r="K726" s="43" t="s">
        <v>1685</v>
      </c>
      <c r="L726" s="43" t="s">
        <v>65</v>
      </c>
      <c r="N726" s="43" t="s">
        <v>572</v>
      </c>
      <c r="O726" s="43">
        <v>35</v>
      </c>
      <c r="P726" s="43" t="s">
        <v>1632</v>
      </c>
      <c r="Q726" s="43" t="s">
        <v>621</v>
      </c>
      <c r="R726" s="43" t="s">
        <v>1633</v>
      </c>
      <c r="S726" s="43" t="s">
        <v>625</v>
      </c>
      <c r="T726" s="43">
        <v>10</v>
      </c>
      <c r="U726" s="43">
        <v>-58.142299999999999</v>
      </c>
      <c r="V726" s="28">
        <v>-3.6119999999999998E-7</v>
      </c>
      <c r="W726" s="43" t="s">
        <v>1685</v>
      </c>
      <c r="X726" s="43" t="s">
        <v>65</v>
      </c>
    </row>
    <row r="727" spans="2:24" x14ac:dyDescent="0.2">
      <c r="B727" s="43" t="s">
        <v>572</v>
      </c>
      <c r="C727" s="43">
        <v>35</v>
      </c>
      <c r="D727" s="43" t="s">
        <v>1632</v>
      </c>
      <c r="E727" s="43" t="s">
        <v>106</v>
      </c>
      <c r="F727" s="43" t="s">
        <v>1634</v>
      </c>
      <c r="G727" s="43" t="s">
        <v>627</v>
      </c>
      <c r="H727" s="43">
        <v>60</v>
      </c>
      <c r="I727" s="43">
        <v>-58.145299999999999</v>
      </c>
      <c r="J727" s="28">
        <v>-3.6119999999999998E-7</v>
      </c>
      <c r="K727" s="43" t="s">
        <v>1685</v>
      </c>
      <c r="L727" s="43" t="s">
        <v>65</v>
      </c>
      <c r="N727" s="43" t="s">
        <v>572</v>
      </c>
      <c r="O727" s="43">
        <v>35</v>
      </c>
      <c r="P727" s="43" t="s">
        <v>1632</v>
      </c>
      <c r="Q727" s="43" t="s">
        <v>621</v>
      </c>
      <c r="R727" s="43" t="s">
        <v>1634</v>
      </c>
      <c r="S727" s="43" t="s">
        <v>627</v>
      </c>
      <c r="T727" s="43">
        <v>10</v>
      </c>
      <c r="U727" s="43">
        <v>-58.1449</v>
      </c>
      <c r="V727" s="28">
        <v>-3.6119999999999998E-7</v>
      </c>
      <c r="W727" s="43" t="s">
        <v>1685</v>
      </c>
      <c r="X727" s="43" t="s">
        <v>65</v>
      </c>
    </row>
    <row r="728" spans="2:24" x14ac:dyDescent="0.2">
      <c r="B728" s="43" t="s">
        <v>572</v>
      </c>
      <c r="C728" s="43">
        <v>38</v>
      </c>
      <c r="D728" s="43" t="s">
        <v>1635</v>
      </c>
      <c r="E728" s="43" t="s">
        <v>106</v>
      </c>
      <c r="F728" s="43" t="s">
        <v>1636</v>
      </c>
      <c r="G728" s="43" t="s">
        <v>625</v>
      </c>
      <c r="H728" s="43">
        <v>60</v>
      </c>
      <c r="I728" s="43">
        <v>-60.676000000000002</v>
      </c>
      <c r="J728" s="28">
        <v>-3.841E-7</v>
      </c>
      <c r="K728" s="43" t="s">
        <v>1685</v>
      </c>
      <c r="L728" s="43" t="s">
        <v>65</v>
      </c>
      <c r="N728" s="43" t="s">
        <v>572</v>
      </c>
      <c r="O728" s="43">
        <v>38</v>
      </c>
      <c r="P728" s="43" t="s">
        <v>1635</v>
      </c>
      <c r="Q728" s="43" t="s">
        <v>621</v>
      </c>
      <c r="R728" s="43" t="s">
        <v>1636</v>
      </c>
      <c r="S728" s="43" t="s">
        <v>625</v>
      </c>
      <c r="T728" s="43">
        <v>10</v>
      </c>
      <c r="U728" s="43">
        <v>-60.676499999999997</v>
      </c>
      <c r="V728" s="28">
        <v>-3.841E-7</v>
      </c>
      <c r="W728" s="43" t="s">
        <v>1685</v>
      </c>
      <c r="X728" s="43" t="s">
        <v>65</v>
      </c>
    </row>
    <row r="729" spans="2:24" x14ac:dyDescent="0.2">
      <c r="B729" s="43" t="s">
        <v>572</v>
      </c>
      <c r="C729" s="43">
        <v>38</v>
      </c>
      <c r="D729" s="43" t="s">
        <v>1635</v>
      </c>
      <c r="E729" s="43" t="s">
        <v>106</v>
      </c>
      <c r="F729" s="43" t="s">
        <v>1637</v>
      </c>
      <c r="G729" s="43" t="s">
        <v>627</v>
      </c>
      <c r="H729" s="43">
        <v>60</v>
      </c>
      <c r="I729" s="43">
        <v>-60.692</v>
      </c>
      <c r="J729" s="28">
        <v>-3.8420000000000001E-7</v>
      </c>
      <c r="K729" s="43" t="s">
        <v>1685</v>
      </c>
      <c r="L729" s="43" t="s">
        <v>65</v>
      </c>
      <c r="N729" s="43" t="s">
        <v>572</v>
      </c>
      <c r="O729" s="43">
        <v>38</v>
      </c>
      <c r="P729" s="43" t="s">
        <v>1635</v>
      </c>
      <c r="Q729" s="43" t="s">
        <v>621</v>
      </c>
      <c r="R729" s="43" t="s">
        <v>1637</v>
      </c>
      <c r="S729" s="43" t="s">
        <v>627</v>
      </c>
      <c r="T729" s="43">
        <v>10</v>
      </c>
      <c r="U729" s="43">
        <v>-60.691600000000001</v>
      </c>
      <c r="V729" s="28">
        <v>-3.8420000000000001E-7</v>
      </c>
      <c r="W729" s="43" t="s">
        <v>1685</v>
      </c>
      <c r="X729" s="43" t="s">
        <v>65</v>
      </c>
    </row>
    <row r="730" spans="2:24" x14ac:dyDescent="0.2">
      <c r="B730" s="43" t="s">
        <v>572</v>
      </c>
      <c r="C730" s="43">
        <v>41</v>
      </c>
      <c r="D730" s="43" t="s">
        <v>1638</v>
      </c>
      <c r="E730" s="43" t="s">
        <v>106</v>
      </c>
      <c r="F730" s="43" t="s">
        <v>1639</v>
      </c>
      <c r="G730" s="43" t="s">
        <v>625</v>
      </c>
      <c r="H730" s="43">
        <v>60</v>
      </c>
      <c r="I730" s="43">
        <v>-45.978299999999997</v>
      </c>
      <c r="J730" s="28">
        <v>-3.4890000000000001E-7</v>
      </c>
      <c r="K730" s="43" t="s">
        <v>1685</v>
      </c>
      <c r="L730" s="43" t="s">
        <v>65</v>
      </c>
      <c r="N730" s="43" t="s">
        <v>572</v>
      </c>
      <c r="O730" s="43">
        <v>41</v>
      </c>
      <c r="P730" s="43" t="s">
        <v>1638</v>
      </c>
      <c r="Q730" s="43" t="s">
        <v>621</v>
      </c>
      <c r="R730" s="43" t="s">
        <v>1639</v>
      </c>
      <c r="S730" s="43" t="s">
        <v>625</v>
      </c>
      <c r="T730" s="43">
        <v>10</v>
      </c>
      <c r="U730" s="43">
        <v>-45.979399999999998</v>
      </c>
      <c r="V730" s="28">
        <v>-3.4890000000000001E-7</v>
      </c>
      <c r="W730" s="43" t="s">
        <v>1685</v>
      </c>
      <c r="X730" s="43" t="s">
        <v>65</v>
      </c>
    </row>
    <row r="731" spans="2:24" x14ac:dyDescent="0.2">
      <c r="B731" s="43" t="s">
        <v>572</v>
      </c>
      <c r="C731" s="43">
        <v>41</v>
      </c>
      <c r="D731" s="43" t="s">
        <v>1638</v>
      </c>
      <c r="E731" s="43" t="s">
        <v>106</v>
      </c>
      <c r="F731" s="43" t="s">
        <v>1640</v>
      </c>
      <c r="G731" s="43" t="s">
        <v>627</v>
      </c>
      <c r="H731" s="43">
        <v>60</v>
      </c>
      <c r="I731" s="43">
        <v>-45.997100000000003</v>
      </c>
      <c r="J731" s="28">
        <v>-3.4900000000000001E-7</v>
      </c>
      <c r="K731" s="43" t="s">
        <v>1685</v>
      </c>
      <c r="L731" s="43" t="s">
        <v>65</v>
      </c>
      <c r="N731" s="43" t="s">
        <v>572</v>
      </c>
      <c r="O731" s="43">
        <v>41</v>
      </c>
      <c r="P731" s="43" t="s">
        <v>1638</v>
      </c>
      <c r="Q731" s="43" t="s">
        <v>621</v>
      </c>
      <c r="R731" s="43" t="s">
        <v>1640</v>
      </c>
      <c r="S731" s="43" t="s">
        <v>627</v>
      </c>
      <c r="T731" s="43">
        <v>10</v>
      </c>
      <c r="U731" s="43">
        <v>-45.997399999999999</v>
      </c>
      <c r="V731" s="28">
        <v>-3.4900000000000001E-7</v>
      </c>
      <c r="W731" s="43" t="s">
        <v>1685</v>
      </c>
      <c r="X731" s="43" t="s">
        <v>65</v>
      </c>
    </row>
    <row r="732" spans="2:24" x14ac:dyDescent="0.2">
      <c r="B732" s="43" t="s">
        <v>572</v>
      </c>
      <c r="C732" s="43">
        <v>53</v>
      </c>
      <c r="D732" s="43" t="s">
        <v>1641</v>
      </c>
      <c r="E732" s="43" t="s">
        <v>106</v>
      </c>
      <c r="F732" s="43" t="s">
        <v>1642</v>
      </c>
      <c r="G732" s="43" t="s">
        <v>625</v>
      </c>
      <c r="H732" s="43">
        <v>60</v>
      </c>
      <c r="I732" s="43">
        <v>2.0996999999999999</v>
      </c>
      <c r="J732" s="28">
        <v>1.316E-8</v>
      </c>
      <c r="K732" s="43" t="s">
        <v>1685</v>
      </c>
      <c r="L732" s="43" t="s">
        <v>65</v>
      </c>
      <c r="N732" s="43" t="s">
        <v>572</v>
      </c>
      <c r="O732" s="43">
        <v>53</v>
      </c>
      <c r="P732" s="43" t="s">
        <v>1641</v>
      </c>
      <c r="Q732" s="43" t="s">
        <v>621</v>
      </c>
      <c r="R732" s="43" t="s">
        <v>1642</v>
      </c>
      <c r="S732" s="43" t="s">
        <v>625</v>
      </c>
      <c r="T732" s="43">
        <v>10</v>
      </c>
      <c r="U732" s="43">
        <v>2.1088</v>
      </c>
      <c r="V732" s="28">
        <v>1.322E-8</v>
      </c>
      <c r="W732" s="43" t="s">
        <v>1685</v>
      </c>
      <c r="X732" s="43" t="s">
        <v>65</v>
      </c>
    </row>
    <row r="733" spans="2:24" x14ac:dyDescent="0.2">
      <c r="B733" s="43" t="s">
        <v>572</v>
      </c>
      <c r="C733" s="43">
        <v>53</v>
      </c>
      <c r="D733" s="43" t="s">
        <v>1641</v>
      </c>
      <c r="E733" s="43" t="s">
        <v>106</v>
      </c>
      <c r="F733" s="43" t="s">
        <v>1643</v>
      </c>
      <c r="G733" s="43" t="s">
        <v>627</v>
      </c>
      <c r="H733" s="43">
        <v>60</v>
      </c>
      <c r="I733" s="43">
        <v>-42.2393</v>
      </c>
      <c r="J733" s="28">
        <v>-2.6479999999999999E-7</v>
      </c>
      <c r="K733" s="43" t="s">
        <v>1685</v>
      </c>
      <c r="L733" s="43" t="s">
        <v>65</v>
      </c>
      <c r="N733" s="43" t="s">
        <v>572</v>
      </c>
      <c r="O733" s="43">
        <v>53</v>
      </c>
      <c r="P733" s="43" t="s">
        <v>1641</v>
      </c>
      <c r="Q733" s="43" t="s">
        <v>621</v>
      </c>
      <c r="R733" s="43" t="s">
        <v>1643</v>
      </c>
      <c r="S733" s="43" t="s">
        <v>627</v>
      </c>
      <c r="T733" s="43">
        <v>10</v>
      </c>
      <c r="U733" s="43">
        <v>-42.248100000000001</v>
      </c>
      <c r="V733" s="28">
        <v>-2.649E-7</v>
      </c>
      <c r="W733" s="43" t="s">
        <v>1685</v>
      </c>
      <c r="X733" s="43" t="s">
        <v>65</v>
      </c>
    </row>
    <row r="734" spans="2:24" x14ac:dyDescent="0.2">
      <c r="B734" s="43" t="s">
        <v>572</v>
      </c>
      <c r="C734" s="43">
        <v>54</v>
      </c>
      <c r="D734" s="43" t="s">
        <v>1644</v>
      </c>
      <c r="E734" s="43" t="s">
        <v>106</v>
      </c>
      <c r="F734" s="43" t="s">
        <v>1645</v>
      </c>
      <c r="G734" s="43" t="s">
        <v>625</v>
      </c>
      <c r="H734" s="43">
        <v>60</v>
      </c>
      <c r="I734" s="43">
        <v>4.1684000000000001</v>
      </c>
      <c r="J734" s="28">
        <v>2.613E-8</v>
      </c>
      <c r="K734" s="43" t="s">
        <v>1685</v>
      </c>
      <c r="L734" s="43" t="s">
        <v>65</v>
      </c>
      <c r="N734" s="43" t="s">
        <v>572</v>
      </c>
      <c r="O734" s="43">
        <v>54</v>
      </c>
      <c r="P734" s="43" t="s">
        <v>1644</v>
      </c>
      <c r="Q734" s="43" t="s">
        <v>621</v>
      </c>
      <c r="R734" s="43" t="s">
        <v>1645</v>
      </c>
      <c r="S734" s="43" t="s">
        <v>625</v>
      </c>
      <c r="T734" s="43">
        <v>10</v>
      </c>
      <c r="U734" s="43">
        <v>4.1772</v>
      </c>
      <c r="V734" s="28">
        <v>2.6190000000000002E-8</v>
      </c>
      <c r="W734" s="43" t="s">
        <v>1685</v>
      </c>
      <c r="X734" s="43" t="s">
        <v>65</v>
      </c>
    </row>
    <row r="735" spans="2:24" x14ac:dyDescent="0.2">
      <c r="B735" s="43" t="s">
        <v>572</v>
      </c>
      <c r="C735" s="43">
        <v>54</v>
      </c>
      <c r="D735" s="43" t="s">
        <v>1644</v>
      </c>
      <c r="E735" s="43" t="s">
        <v>106</v>
      </c>
      <c r="F735" s="43" t="s">
        <v>1646</v>
      </c>
      <c r="G735" s="43" t="s">
        <v>627</v>
      </c>
      <c r="H735" s="43">
        <v>60</v>
      </c>
      <c r="I735" s="43">
        <v>-45.478200000000001</v>
      </c>
      <c r="J735" s="28">
        <v>-2.8509999999999998E-7</v>
      </c>
      <c r="K735" s="43" t="s">
        <v>1685</v>
      </c>
      <c r="L735" s="43" t="s">
        <v>65</v>
      </c>
      <c r="N735" s="43" t="s">
        <v>572</v>
      </c>
      <c r="O735" s="43">
        <v>54</v>
      </c>
      <c r="P735" s="43" t="s">
        <v>1644</v>
      </c>
      <c r="Q735" s="43" t="s">
        <v>621</v>
      </c>
      <c r="R735" s="43" t="s">
        <v>1646</v>
      </c>
      <c r="S735" s="43" t="s">
        <v>627</v>
      </c>
      <c r="T735" s="43">
        <v>10</v>
      </c>
      <c r="U735" s="43">
        <v>-45.487200000000001</v>
      </c>
      <c r="V735" s="28">
        <v>-2.8519999999999999E-7</v>
      </c>
      <c r="W735" s="43" t="s">
        <v>1685</v>
      </c>
      <c r="X735" s="43" t="s">
        <v>65</v>
      </c>
    </row>
    <row r="736" spans="2:24" x14ac:dyDescent="0.2">
      <c r="B736" s="43" t="s">
        <v>572</v>
      </c>
      <c r="C736" s="43">
        <v>55</v>
      </c>
      <c r="D736" s="43" t="s">
        <v>1644</v>
      </c>
      <c r="E736" s="43" t="s">
        <v>106</v>
      </c>
      <c r="F736" s="43" t="s">
        <v>1647</v>
      </c>
      <c r="G736" s="43" t="s">
        <v>625</v>
      </c>
      <c r="H736" s="43">
        <v>60</v>
      </c>
      <c r="I736" s="43">
        <v>1.9000999999999999</v>
      </c>
      <c r="J736" s="28">
        <v>1.2089999999999999E-8</v>
      </c>
      <c r="K736" s="43" t="s">
        <v>1685</v>
      </c>
      <c r="L736" s="43" t="s">
        <v>65</v>
      </c>
      <c r="N736" s="43" t="s">
        <v>572</v>
      </c>
      <c r="O736" s="43">
        <v>55</v>
      </c>
      <c r="P736" s="43" t="s">
        <v>1644</v>
      </c>
      <c r="Q736" s="43" t="s">
        <v>621</v>
      </c>
      <c r="R736" s="43" t="s">
        <v>1647</v>
      </c>
      <c r="S736" s="43" t="s">
        <v>625</v>
      </c>
      <c r="T736" s="43">
        <v>10</v>
      </c>
      <c r="U736" s="43">
        <v>1.9091</v>
      </c>
      <c r="V736" s="28">
        <v>1.215E-8</v>
      </c>
      <c r="W736" s="43" t="s">
        <v>1685</v>
      </c>
      <c r="X736" s="43" t="s">
        <v>65</v>
      </c>
    </row>
    <row r="737" spans="2:24" x14ac:dyDescent="0.2">
      <c r="B737" s="43" t="s">
        <v>572</v>
      </c>
      <c r="C737" s="43">
        <v>55</v>
      </c>
      <c r="D737" s="43" t="s">
        <v>1644</v>
      </c>
      <c r="E737" s="43" t="s">
        <v>106</v>
      </c>
      <c r="F737" s="43" t="s">
        <v>1648</v>
      </c>
      <c r="G737" s="43" t="s">
        <v>627</v>
      </c>
      <c r="H737" s="43">
        <v>60</v>
      </c>
      <c r="I737" s="43">
        <v>-45.895000000000003</v>
      </c>
      <c r="J737" s="28">
        <v>-2.9200000000000002E-7</v>
      </c>
      <c r="K737" s="43" t="s">
        <v>1685</v>
      </c>
      <c r="L737" s="43" t="s">
        <v>65</v>
      </c>
      <c r="N737" s="43" t="s">
        <v>572</v>
      </c>
      <c r="O737" s="43">
        <v>55</v>
      </c>
      <c r="P737" s="43" t="s">
        <v>1644</v>
      </c>
      <c r="Q737" s="43" t="s">
        <v>621</v>
      </c>
      <c r="R737" s="43" t="s">
        <v>1648</v>
      </c>
      <c r="S737" s="43" t="s">
        <v>627</v>
      </c>
      <c r="T737" s="43">
        <v>10</v>
      </c>
      <c r="U737" s="43">
        <v>-45.904000000000003</v>
      </c>
      <c r="V737" s="28">
        <v>-2.9209999999999998E-7</v>
      </c>
      <c r="W737" s="43" t="s">
        <v>1685</v>
      </c>
      <c r="X737" s="43" t="s">
        <v>65</v>
      </c>
    </row>
    <row r="738" spans="2:24" x14ac:dyDescent="0.2">
      <c r="B738" s="43" t="s">
        <v>572</v>
      </c>
      <c r="C738" s="43">
        <v>56</v>
      </c>
      <c r="D738" s="43" t="s">
        <v>1644</v>
      </c>
      <c r="E738" s="43" t="s">
        <v>106</v>
      </c>
      <c r="F738" s="43" t="s">
        <v>1649</v>
      </c>
      <c r="G738" s="43" t="s">
        <v>625</v>
      </c>
      <c r="H738" s="43">
        <v>60</v>
      </c>
      <c r="I738" s="43">
        <v>2.4140999999999999</v>
      </c>
      <c r="J738" s="28">
        <v>1.513E-8</v>
      </c>
      <c r="K738" s="43" t="s">
        <v>1685</v>
      </c>
      <c r="L738" s="43" t="s">
        <v>65</v>
      </c>
      <c r="N738" s="43" t="s">
        <v>572</v>
      </c>
      <c r="O738" s="43">
        <v>56</v>
      </c>
      <c r="P738" s="43" t="s">
        <v>1644</v>
      </c>
      <c r="Q738" s="43" t="s">
        <v>621</v>
      </c>
      <c r="R738" s="43" t="s">
        <v>1649</v>
      </c>
      <c r="S738" s="43" t="s">
        <v>625</v>
      </c>
      <c r="T738" s="43">
        <v>10</v>
      </c>
      <c r="U738" s="43">
        <v>2.4230999999999998</v>
      </c>
      <c r="V738" s="28">
        <v>1.5189999999999999E-8</v>
      </c>
      <c r="W738" s="43" t="s">
        <v>1685</v>
      </c>
      <c r="X738" s="43" t="s">
        <v>65</v>
      </c>
    </row>
    <row r="739" spans="2:24" x14ac:dyDescent="0.2">
      <c r="B739" s="43" t="s">
        <v>572</v>
      </c>
      <c r="C739" s="43">
        <v>56</v>
      </c>
      <c r="D739" s="43" t="s">
        <v>1644</v>
      </c>
      <c r="E739" s="43" t="s">
        <v>106</v>
      </c>
      <c r="F739" s="43" t="s">
        <v>1650</v>
      </c>
      <c r="G739" s="43" t="s">
        <v>627</v>
      </c>
      <c r="H739" s="43">
        <v>60</v>
      </c>
      <c r="I739" s="43">
        <v>-42.485599999999998</v>
      </c>
      <c r="J739" s="28">
        <v>-2.663E-7</v>
      </c>
      <c r="K739" s="43" t="s">
        <v>1685</v>
      </c>
      <c r="L739" s="43" t="s">
        <v>65</v>
      </c>
      <c r="N739" s="43" t="s">
        <v>572</v>
      </c>
      <c r="O739" s="43">
        <v>56</v>
      </c>
      <c r="P739" s="43" t="s">
        <v>1644</v>
      </c>
      <c r="Q739" s="43" t="s">
        <v>621</v>
      </c>
      <c r="R739" s="43" t="s">
        <v>1650</v>
      </c>
      <c r="S739" s="43" t="s">
        <v>627</v>
      </c>
      <c r="T739" s="43">
        <v>10</v>
      </c>
      <c r="U739" s="43">
        <v>-42.494300000000003</v>
      </c>
      <c r="V739" s="28">
        <v>-2.664E-7</v>
      </c>
      <c r="W739" s="43" t="s">
        <v>1685</v>
      </c>
      <c r="X739" s="43" t="s">
        <v>65</v>
      </c>
    </row>
    <row r="740" spans="2:24" x14ac:dyDescent="0.2">
      <c r="B740" s="43" t="s">
        <v>572</v>
      </c>
      <c r="C740" s="43">
        <v>57</v>
      </c>
      <c r="D740" s="43" t="s">
        <v>1651</v>
      </c>
      <c r="E740" s="43" t="s">
        <v>106</v>
      </c>
      <c r="F740" s="43" t="s">
        <v>1652</v>
      </c>
      <c r="G740" s="43" t="s">
        <v>625</v>
      </c>
      <c r="H740" s="43">
        <v>60</v>
      </c>
      <c r="I740" s="43">
        <v>4.3708999999999998</v>
      </c>
      <c r="J740" s="28">
        <v>2.7400000000000001E-8</v>
      </c>
      <c r="K740" s="43" t="s">
        <v>1685</v>
      </c>
      <c r="L740" s="43" t="s">
        <v>65</v>
      </c>
      <c r="N740" s="43" t="s">
        <v>572</v>
      </c>
      <c r="O740" s="43">
        <v>57</v>
      </c>
      <c r="P740" s="43" t="s">
        <v>1651</v>
      </c>
      <c r="Q740" s="43" t="s">
        <v>621</v>
      </c>
      <c r="R740" s="43" t="s">
        <v>1652</v>
      </c>
      <c r="S740" s="43" t="s">
        <v>625</v>
      </c>
      <c r="T740" s="43">
        <v>10</v>
      </c>
      <c r="U740" s="43">
        <v>4.3796999999999997</v>
      </c>
      <c r="V740" s="28">
        <v>2.7459999999999999E-8</v>
      </c>
      <c r="W740" s="43" t="s">
        <v>1685</v>
      </c>
      <c r="X740" s="43" t="s">
        <v>65</v>
      </c>
    </row>
    <row r="741" spans="2:24" x14ac:dyDescent="0.2">
      <c r="B741" s="43" t="s">
        <v>572</v>
      </c>
      <c r="C741" s="43">
        <v>57</v>
      </c>
      <c r="D741" s="43" t="s">
        <v>1651</v>
      </c>
      <c r="E741" s="43" t="s">
        <v>106</v>
      </c>
      <c r="F741" s="43" t="s">
        <v>1653</v>
      </c>
      <c r="G741" s="43" t="s">
        <v>627</v>
      </c>
      <c r="H741" s="43">
        <v>60</v>
      </c>
      <c r="I741" s="43">
        <v>-45.848799999999997</v>
      </c>
      <c r="J741" s="28">
        <v>-2.8739999999999999E-7</v>
      </c>
      <c r="K741" s="43" t="s">
        <v>1685</v>
      </c>
      <c r="L741" s="43" t="s">
        <v>65</v>
      </c>
      <c r="N741" s="43" t="s">
        <v>572</v>
      </c>
      <c r="O741" s="43">
        <v>57</v>
      </c>
      <c r="P741" s="43" t="s">
        <v>1651</v>
      </c>
      <c r="Q741" s="43" t="s">
        <v>621</v>
      </c>
      <c r="R741" s="43" t="s">
        <v>1653</v>
      </c>
      <c r="S741" s="43" t="s">
        <v>627</v>
      </c>
      <c r="T741" s="43">
        <v>10</v>
      </c>
      <c r="U741" s="43">
        <v>-45.857900000000001</v>
      </c>
      <c r="V741" s="28">
        <v>-2.875E-7</v>
      </c>
      <c r="W741" s="43" t="s">
        <v>1685</v>
      </c>
      <c r="X741" s="43" t="s">
        <v>65</v>
      </c>
    </row>
    <row r="742" spans="2:24" x14ac:dyDescent="0.2">
      <c r="B742" s="43" t="s">
        <v>572</v>
      </c>
      <c r="C742" s="43">
        <v>27</v>
      </c>
      <c r="D742" s="43" t="s">
        <v>1654</v>
      </c>
      <c r="E742" s="43" t="s">
        <v>106</v>
      </c>
      <c r="F742" s="43" t="s">
        <v>1655</v>
      </c>
      <c r="G742" s="43" t="s">
        <v>625</v>
      </c>
      <c r="H742" s="43">
        <v>60</v>
      </c>
      <c r="I742" s="43">
        <v>-42.47</v>
      </c>
      <c r="J742" s="28">
        <v>-3.2529999999999998E-7</v>
      </c>
      <c r="K742" s="43" t="s">
        <v>1685</v>
      </c>
      <c r="L742" s="43" t="s">
        <v>65</v>
      </c>
      <c r="N742" s="43" t="s">
        <v>572</v>
      </c>
      <c r="O742" s="43">
        <v>27</v>
      </c>
      <c r="P742" s="43" t="s">
        <v>1654</v>
      </c>
      <c r="Q742" s="43" t="s">
        <v>621</v>
      </c>
      <c r="R742" s="43" t="s">
        <v>1655</v>
      </c>
      <c r="S742" s="43" t="s">
        <v>625</v>
      </c>
      <c r="T742" s="43">
        <v>10</v>
      </c>
      <c r="U742" s="43">
        <v>-42.4696</v>
      </c>
      <c r="V742" s="28">
        <v>-3.2529999999999998E-7</v>
      </c>
      <c r="W742" s="43" t="s">
        <v>1685</v>
      </c>
      <c r="X742" s="43" t="s">
        <v>65</v>
      </c>
    </row>
    <row r="743" spans="2:24" x14ac:dyDescent="0.2">
      <c r="B743" s="43" t="s">
        <v>572</v>
      </c>
      <c r="C743" s="43">
        <v>27</v>
      </c>
      <c r="D743" s="43" t="s">
        <v>1654</v>
      </c>
      <c r="E743" s="43" t="s">
        <v>106</v>
      </c>
      <c r="F743" s="43" t="s">
        <v>1656</v>
      </c>
      <c r="G743" s="43" t="s">
        <v>627</v>
      </c>
      <c r="H743" s="43">
        <v>60</v>
      </c>
      <c r="I743" s="43">
        <v>-44.863399999999999</v>
      </c>
      <c r="J743" s="28">
        <v>-3.4369999999999999E-7</v>
      </c>
      <c r="K743" s="43" t="s">
        <v>1685</v>
      </c>
      <c r="L743" s="43" t="s">
        <v>65</v>
      </c>
      <c r="N743" s="43" t="s">
        <v>572</v>
      </c>
      <c r="O743" s="43">
        <v>27</v>
      </c>
      <c r="P743" s="43" t="s">
        <v>1654</v>
      </c>
      <c r="Q743" s="43" t="s">
        <v>621</v>
      </c>
      <c r="R743" s="43" t="s">
        <v>1656</v>
      </c>
      <c r="S743" s="43" t="s">
        <v>627</v>
      </c>
      <c r="T743" s="43">
        <v>10</v>
      </c>
      <c r="U743" s="43">
        <v>-44.862299999999998</v>
      </c>
      <c r="V743" s="28">
        <v>-3.4359999999999998E-7</v>
      </c>
      <c r="W743" s="43" t="s">
        <v>1685</v>
      </c>
      <c r="X743" s="43" t="s">
        <v>65</v>
      </c>
    </row>
    <row r="744" spans="2:24" x14ac:dyDescent="0.2">
      <c r="B744" s="43" t="s">
        <v>572</v>
      </c>
      <c r="C744" s="43">
        <v>30</v>
      </c>
      <c r="D744" s="43" t="s">
        <v>1657</v>
      </c>
      <c r="E744" s="43" t="s">
        <v>106</v>
      </c>
      <c r="F744" s="43" t="s">
        <v>1658</v>
      </c>
      <c r="G744" s="43" t="s">
        <v>625</v>
      </c>
      <c r="H744" s="43">
        <v>60</v>
      </c>
      <c r="I744" s="43">
        <v>-59.786999999999999</v>
      </c>
      <c r="J744" s="28">
        <v>-3.9219999999999998E-7</v>
      </c>
      <c r="K744" s="43" t="s">
        <v>1685</v>
      </c>
      <c r="L744" s="43" t="s">
        <v>65</v>
      </c>
      <c r="N744" s="43" t="s">
        <v>572</v>
      </c>
      <c r="O744" s="43">
        <v>30</v>
      </c>
      <c r="P744" s="43" t="s">
        <v>1657</v>
      </c>
      <c r="Q744" s="43" t="s">
        <v>621</v>
      </c>
      <c r="R744" s="43" t="s">
        <v>1658</v>
      </c>
      <c r="S744" s="43" t="s">
        <v>625</v>
      </c>
      <c r="T744" s="43">
        <v>10</v>
      </c>
      <c r="U744" s="43">
        <v>-59.787399999999998</v>
      </c>
      <c r="V744" s="28">
        <v>-3.9219999999999998E-7</v>
      </c>
      <c r="W744" s="43" t="s">
        <v>1685</v>
      </c>
      <c r="X744" s="43" t="s">
        <v>65</v>
      </c>
    </row>
    <row r="745" spans="2:24" x14ac:dyDescent="0.2">
      <c r="B745" s="43" t="s">
        <v>572</v>
      </c>
      <c r="C745" s="43">
        <v>30</v>
      </c>
      <c r="D745" s="43" t="s">
        <v>1657</v>
      </c>
      <c r="E745" s="43" t="s">
        <v>106</v>
      </c>
      <c r="F745" s="43" t="s">
        <v>1659</v>
      </c>
      <c r="G745" s="43" t="s">
        <v>627</v>
      </c>
      <c r="H745" s="43">
        <v>60</v>
      </c>
      <c r="I745" s="43">
        <v>-56.356200000000001</v>
      </c>
      <c r="J745" s="28">
        <v>-3.6969999999999998E-7</v>
      </c>
      <c r="K745" s="43" t="s">
        <v>1685</v>
      </c>
      <c r="L745" s="43" t="s">
        <v>65</v>
      </c>
      <c r="N745" s="43" t="s">
        <v>572</v>
      </c>
      <c r="O745" s="43">
        <v>30</v>
      </c>
      <c r="P745" s="43" t="s">
        <v>1657</v>
      </c>
      <c r="Q745" s="43" t="s">
        <v>621</v>
      </c>
      <c r="R745" s="43" t="s">
        <v>1659</v>
      </c>
      <c r="S745" s="43" t="s">
        <v>627</v>
      </c>
      <c r="T745" s="43">
        <v>10</v>
      </c>
      <c r="U745" s="43">
        <v>-56.355699999999999</v>
      </c>
      <c r="V745" s="28">
        <v>-3.6969999999999998E-7</v>
      </c>
      <c r="W745" s="43" t="s">
        <v>1685</v>
      </c>
      <c r="X745" s="43" t="s">
        <v>65</v>
      </c>
    </row>
    <row r="746" spans="2:24" x14ac:dyDescent="0.2">
      <c r="B746" s="43" t="s">
        <v>572</v>
      </c>
      <c r="C746" s="43">
        <v>33</v>
      </c>
      <c r="D746" s="43" t="s">
        <v>1660</v>
      </c>
      <c r="E746" s="43" t="s">
        <v>106</v>
      </c>
      <c r="F746" s="43" t="s">
        <v>1661</v>
      </c>
      <c r="G746" s="43" t="s">
        <v>625</v>
      </c>
      <c r="H746" s="43">
        <v>60</v>
      </c>
      <c r="I746" s="43">
        <v>-57.093499999999999</v>
      </c>
      <c r="J746" s="28">
        <v>-3.58E-7</v>
      </c>
      <c r="K746" s="43" t="s">
        <v>1685</v>
      </c>
      <c r="L746" s="43" t="s">
        <v>65</v>
      </c>
      <c r="N746" s="43" t="s">
        <v>572</v>
      </c>
      <c r="O746" s="43">
        <v>33</v>
      </c>
      <c r="P746" s="43" t="s">
        <v>1660</v>
      </c>
      <c r="Q746" s="43" t="s">
        <v>621</v>
      </c>
      <c r="R746" s="43" t="s">
        <v>1661</v>
      </c>
      <c r="S746" s="43" t="s">
        <v>625</v>
      </c>
      <c r="T746" s="43">
        <v>10</v>
      </c>
      <c r="U746" s="43">
        <v>-57.094000000000001</v>
      </c>
      <c r="V746" s="28">
        <v>-3.58E-7</v>
      </c>
      <c r="W746" s="43" t="s">
        <v>1685</v>
      </c>
      <c r="X746" s="43" t="s">
        <v>65</v>
      </c>
    </row>
    <row r="747" spans="2:24" x14ac:dyDescent="0.2">
      <c r="B747" s="43" t="s">
        <v>572</v>
      </c>
      <c r="C747" s="43">
        <v>33</v>
      </c>
      <c r="D747" s="43" t="s">
        <v>1660</v>
      </c>
      <c r="E747" s="43" t="s">
        <v>106</v>
      </c>
      <c r="F747" s="43" t="s">
        <v>1662</v>
      </c>
      <c r="G747" s="43" t="s">
        <v>627</v>
      </c>
      <c r="H747" s="43">
        <v>60</v>
      </c>
      <c r="I747" s="43">
        <v>-60.610999999999997</v>
      </c>
      <c r="J747" s="28">
        <v>-3.8010000000000002E-7</v>
      </c>
      <c r="K747" s="43" t="s">
        <v>1685</v>
      </c>
      <c r="L747" s="43" t="s">
        <v>65</v>
      </c>
      <c r="N747" s="43" t="s">
        <v>572</v>
      </c>
      <c r="O747" s="43">
        <v>33</v>
      </c>
      <c r="P747" s="43" t="s">
        <v>1660</v>
      </c>
      <c r="Q747" s="43" t="s">
        <v>621</v>
      </c>
      <c r="R747" s="43" t="s">
        <v>1662</v>
      </c>
      <c r="S747" s="43" t="s">
        <v>627</v>
      </c>
      <c r="T747" s="43">
        <v>10</v>
      </c>
      <c r="U747" s="43">
        <v>-60.610599999999998</v>
      </c>
      <c r="V747" s="28">
        <v>-3.8010000000000002E-7</v>
      </c>
      <c r="W747" s="43" t="s">
        <v>1685</v>
      </c>
      <c r="X747" s="43" t="s">
        <v>65</v>
      </c>
    </row>
    <row r="748" spans="2:24" x14ac:dyDescent="0.2">
      <c r="B748" s="43" t="s">
        <v>572</v>
      </c>
      <c r="C748" s="43">
        <v>36</v>
      </c>
      <c r="D748" s="43" t="s">
        <v>1663</v>
      </c>
      <c r="E748" s="43" t="s">
        <v>106</v>
      </c>
      <c r="F748" s="43" t="s">
        <v>1664</v>
      </c>
      <c r="G748" s="43" t="s">
        <v>625</v>
      </c>
      <c r="H748" s="43">
        <v>60</v>
      </c>
      <c r="I748" s="43">
        <v>-57.110999999999997</v>
      </c>
      <c r="J748" s="28">
        <v>-3.5810000000000001E-7</v>
      </c>
      <c r="K748" s="43" t="s">
        <v>1685</v>
      </c>
      <c r="L748" s="43" t="s">
        <v>65</v>
      </c>
      <c r="N748" s="43" t="s">
        <v>572</v>
      </c>
      <c r="O748" s="43">
        <v>36</v>
      </c>
      <c r="P748" s="43" t="s">
        <v>1663</v>
      </c>
      <c r="Q748" s="43" t="s">
        <v>621</v>
      </c>
      <c r="R748" s="43" t="s">
        <v>1664</v>
      </c>
      <c r="S748" s="43" t="s">
        <v>625</v>
      </c>
      <c r="T748" s="43">
        <v>10</v>
      </c>
      <c r="U748" s="43">
        <v>-57.111499999999999</v>
      </c>
      <c r="V748" s="28">
        <v>-3.5810000000000001E-7</v>
      </c>
      <c r="W748" s="43" t="s">
        <v>1685</v>
      </c>
      <c r="X748" s="43" t="s">
        <v>65</v>
      </c>
    </row>
    <row r="749" spans="2:24" x14ac:dyDescent="0.2">
      <c r="B749" s="43" t="s">
        <v>572</v>
      </c>
      <c r="C749" s="43">
        <v>36</v>
      </c>
      <c r="D749" s="43" t="s">
        <v>1663</v>
      </c>
      <c r="E749" s="43" t="s">
        <v>106</v>
      </c>
      <c r="F749" s="43" t="s">
        <v>1665</v>
      </c>
      <c r="G749" s="43" t="s">
        <v>627</v>
      </c>
      <c r="H749" s="43">
        <v>60</v>
      </c>
      <c r="I749" s="43">
        <v>-60.645699999999998</v>
      </c>
      <c r="J749" s="28">
        <v>-3.8029999999999998E-7</v>
      </c>
      <c r="K749" s="43" t="s">
        <v>1685</v>
      </c>
      <c r="L749" s="43" t="s">
        <v>65</v>
      </c>
      <c r="N749" s="43" t="s">
        <v>572</v>
      </c>
      <c r="O749" s="43">
        <v>36</v>
      </c>
      <c r="P749" s="43" t="s">
        <v>1663</v>
      </c>
      <c r="Q749" s="43" t="s">
        <v>621</v>
      </c>
      <c r="R749" s="43" t="s">
        <v>1665</v>
      </c>
      <c r="S749" s="43" t="s">
        <v>627</v>
      </c>
      <c r="T749" s="43">
        <v>10</v>
      </c>
      <c r="U749" s="43">
        <v>-60.645299999999999</v>
      </c>
      <c r="V749" s="28">
        <v>-3.8029999999999998E-7</v>
      </c>
      <c r="W749" s="43" t="s">
        <v>1685</v>
      </c>
      <c r="X749" s="43" t="s">
        <v>65</v>
      </c>
    </row>
    <row r="750" spans="2:24" x14ac:dyDescent="0.2">
      <c r="B750" s="43" t="s">
        <v>572</v>
      </c>
      <c r="C750" s="43">
        <v>39</v>
      </c>
      <c r="D750" s="43" t="s">
        <v>1666</v>
      </c>
      <c r="E750" s="43" t="s">
        <v>106</v>
      </c>
      <c r="F750" s="43" t="s">
        <v>1667</v>
      </c>
      <c r="G750" s="43" t="s">
        <v>625</v>
      </c>
      <c r="H750" s="43">
        <v>60</v>
      </c>
      <c r="I750" s="43">
        <v>-59.93</v>
      </c>
      <c r="J750" s="28">
        <v>-3.9309999999999999E-7</v>
      </c>
      <c r="K750" s="43" t="s">
        <v>1685</v>
      </c>
      <c r="L750" s="43" t="s">
        <v>65</v>
      </c>
      <c r="N750" s="43" t="s">
        <v>572</v>
      </c>
      <c r="O750" s="43">
        <v>39</v>
      </c>
      <c r="P750" s="43" t="s">
        <v>1666</v>
      </c>
      <c r="Q750" s="43" t="s">
        <v>621</v>
      </c>
      <c r="R750" s="43" t="s">
        <v>1667</v>
      </c>
      <c r="S750" s="43" t="s">
        <v>625</v>
      </c>
      <c r="T750" s="43">
        <v>10</v>
      </c>
      <c r="U750" s="43">
        <v>-59.930500000000002</v>
      </c>
      <c r="V750" s="28">
        <v>-3.9309999999999999E-7</v>
      </c>
      <c r="W750" s="43" t="s">
        <v>1685</v>
      </c>
      <c r="X750" s="43" t="s">
        <v>65</v>
      </c>
    </row>
    <row r="751" spans="2:24" x14ac:dyDescent="0.2">
      <c r="B751" s="43" t="s">
        <v>572</v>
      </c>
      <c r="C751" s="43">
        <v>39</v>
      </c>
      <c r="D751" s="43" t="s">
        <v>1666</v>
      </c>
      <c r="E751" s="43" t="s">
        <v>106</v>
      </c>
      <c r="F751" s="43" t="s">
        <v>1668</v>
      </c>
      <c r="G751" s="43" t="s">
        <v>627</v>
      </c>
      <c r="H751" s="43">
        <v>60</v>
      </c>
      <c r="I751" s="43">
        <v>-56.4925</v>
      </c>
      <c r="J751" s="28">
        <v>-3.706E-7</v>
      </c>
      <c r="K751" s="43" t="s">
        <v>1685</v>
      </c>
      <c r="L751" s="43" t="s">
        <v>65</v>
      </c>
      <c r="N751" s="43" t="s">
        <v>572</v>
      </c>
      <c r="O751" s="43">
        <v>39</v>
      </c>
      <c r="P751" s="43" t="s">
        <v>1666</v>
      </c>
      <c r="Q751" s="43" t="s">
        <v>621</v>
      </c>
      <c r="R751" s="43" t="s">
        <v>1668</v>
      </c>
      <c r="S751" s="43" t="s">
        <v>627</v>
      </c>
      <c r="T751" s="43">
        <v>10</v>
      </c>
      <c r="U751" s="43">
        <v>-56.491999999999997</v>
      </c>
      <c r="V751" s="28">
        <v>-3.706E-7</v>
      </c>
      <c r="W751" s="43" t="s">
        <v>1685</v>
      </c>
      <c r="X751" s="43" t="s">
        <v>65</v>
      </c>
    </row>
    <row r="752" spans="2:24" x14ac:dyDescent="0.2">
      <c r="B752" s="43" t="s">
        <v>572</v>
      </c>
      <c r="C752" s="43">
        <v>42</v>
      </c>
      <c r="D752" s="43" t="s">
        <v>1669</v>
      </c>
      <c r="E752" s="43" t="s">
        <v>106</v>
      </c>
      <c r="F752" s="43" t="s">
        <v>1670</v>
      </c>
      <c r="G752" s="43" t="s">
        <v>625</v>
      </c>
      <c r="H752" s="43">
        <v>60</v>
      </c>
      <c r="I752" s="43">
        <v>-46.251800000000003</v>
      </c>
      <c r="J752" s="28">
        <v>-3.5429999999999999E-7</v>
      </c>
      <c r="K752" s="43" t="s">
        <v>1685</v>
      </c>
      <c r="L752" s="43" t="s">
        <v>65</v>
      </c>
      <c r="N752" s="43" t="s">
        <v>572</v>
      </c>
      <c r="O752" s="43">
        <v>42</v>
      </c>
      <c r="P752" s="43" t="s">
        <v>1669</v>
      </c>
      <c r="Q752" s="43" t="s">
        <v>621</v>
      </c>
      <c r="R752" s="43" t="s">
        <v>1670</v>
      </c>
      <c r="S752" s="43" t="s">
        <v>625</v>
      </c>
      <c r="T752" s="43">
        <v>10</v>
      </c>
      <c r="U752" s="43">
        <v>-46.252899999999997</v>
      </c>
      <c r="V752" s="28">
        <v>-3.5429999999999999E-7</v>
      </c>
      <c r="W752" s="43" t="s">
        <v>1685</v>
      </c>
      <c r="X752" s="43" t="s">
        <v>65</v>
      </c>
    </row>
    <row r="753" spans="2:24" x14ac:dyDescent="0.2">
      <c r="B753" s="43" t="s">
        <v>572</v>
      </c>
      <c r="C753" s="43">
        <v>42</v>
      </c>
      <c r="D753" s="43" t="s">
        <v>1669</v>
      </c>
      <c r="E753" s="43" t="s">
        <v>106</v>
      </c>
      <c r="F753" s="43" t="s">
        <v>1671</v>
      </c>
      <c r="G753" s="43" t="s">
        <v>627</v>
      </c>
      <c r="H753" s="43">
        <v>60</v>
      </c>
      <c r="I753" s="43">
        <v>-48.901600000000002</v>
      </c>
      <c r="J753" s="28">
        <v>-3.7459999999999998E-7</v>
      </c>
      <c r="K753" s="43" t="s">
        <v>1685</v>
      </c>
      <c r="L753" s="43" t="s">
        <v>65</v>
      </c>
      <c r="N753" s="43" t="s">
        <v>572</v>
      </c>
      <c r="O753" s="43">
        <v>42</v>
      </c>
      <c r="P753" s="43" t="s">
        <v>1669</v>
      </c>
      <c r="Q753" s="43" t="s">
        <v>621</v>
      </c>
      <c r="R753" s="43" t="s">
        <v>1671</v>
      </c>
      <c r="S753" s="43" t="s">
        <v>627</v>
      </c>
      <c r="T753" s="43">
        <v>10</v>
      </c>
      <c r="U753" s="43">
        <v>-48.901899999999998</v>
      </c>
      <c r="V753" s="28">
        <v>-3.7459999999999998E-7</v>
      </c>
      <c r="W753" s="43" t="s">
        <v>1685</v>
      </c>
      <c r="X753" s="43" t="s">
        <v>65</v>
      </c>
    </row>
    <row r="754" spans="2:24" x14ac:dyDescent="0.2">
      <c r="B754" s="43" t="s">
        <v>572</v>
      </c>
      <c r="C754" s="43">
        <v>58</v>
      </c>
      <c r="D754" s="43" t="s">
        <v>1672</v>
      </c>
      <c r="E754" s="43" t="s">
        <v>106</v>
      </c>
      <c r="F754" s="43" t="s">
        <v>1673</v>
      </c>
      <c r="G754" s="43" t="s">
        <v>625</v>
      </c>
      <c r="H754" s="43">
        <v>60</v>
      </c>
      <c r="I754" s="43">
        <v>1.3265</v>
      </c>
      <c r="J754" s="28">
        <v>1.145E-8</v>
      </c>
      <c r="K754" s="43" t="s">
        <v>1685</v>
      </c>
      <c r="L754" s="43" t="s">
        <v>65</v>
      </c>
      <c r="N754" s="43" t="s">
        <v>572</v>
      </c>
      <c r="O754" s="43">
        <v>58</v>
      </c>
      <c r="P754" s="43" t="s">
        <v>1672</v>
      </c>
      <c r="Q754" s="43" t="s">
        <v>621</v>
      </c>
      <c r="R754" s="43" t="s">
        <v>1673</v>
      </c>
      <c r="S754" s="43" t="s">
        <v>625</v>
      </c>
      <c r="T754" s="43">
        <v>10</v>
      </c>
      <c r="U754" s="43">
        <v>1.3333999999999999</v>
      </c>
      <c r="V754" s="28">
        <v>1.151E-8</v>
      </c>
      <c r="W754" s="43" t="s">
        <v>1685</v>
      </c>
      <c r="X754" s="43" t="s">
        <v>65</v>
      </c>
    </row>
    <row r="755" spans="2:24" x14ac:dyDescent="0.2">
      <c r="B755" s="43" t="s">
        <v>572</v>
      </c>
      <c r="C755" s="43">
        <v>58</v>
      </c>
      <c r="D755" s="43" t="s">
        <v>1672</v>
      </c>
      <c r="E755" s="43" t="s">
        <v>106</v>
      </c>
      <c r="F755" s="43" t="s">
        <v>1674</v>
      </c>
      <c r="G755" s="43" t="s">
        <v>627</v>
      </c>
      <c r="H755" s="43">
        <v>60</v>
      </c>
      <c r="I755" s="43">
        <v>-34.5274</v>
      </c>
      <c r="J755" s="28">
        <v>-2.981E-7</v>
      </c>
      <c r="K755" s="43" t="s">
        <v>1685</v>
      </c>
      <c r="L755" s="43" t="s">
        <v>65</v>
      </c>
      <c r="N755" s="43" t="s">
        <v>572</v>
      </c>
      <c r="O755" s="43">
        <v>58</v>
      </c>
      <c r="P755" s="43" t="s">
        <v>1672</v>
      </c>
      <c r="Q755" s="43" t="s">
        <v>621</v>
      </c>
      <c r="R755" s="43" t="s">
        <v>1674</v>
      </c>
      <c r="S755" s="43" t="s">
        <v>627</v>
      </c>
      <c r="T755" s="43">
        <v>10</v>
      </c>
      <c r="U755" s="43">
        <v>-34.534300000000002</v>
      </c>
      <c r="V755" s="28">
        <v>-2.9820000000000001E-7</v>
      </c>
      <c r="W755" s="43" t="s">
        <v>1685</v>
      </c>
      <c r="X755" s="43" t="s">
        <v>65</v>
      </c>
    </row>
    <row r="756" spans="2:24" x14ac:dyDescent="0.2">
      <c r="B756" s="43" t="s">
        <v>572</v>
      </c>
      <c r="C756" s="43">
        <v>59</v>
      </c>
      <c r="D756" s="43" t="s">
        <v>1675</v>
      </c>
      <c r="E756" s="43" t="s">
        <v>106</v>
      </c>
      <c r="F756" s="43" t="s">
        <v>1676</v>
      </c>
      <c r="G756" s="43" t="s">
        <v>625</v>
      </c>
      <c r="H756" s="43">
        <v>60</v>
      </c>
      <c r="I756" s="43">
        <v>1.4333</v>
      </c>
      <c r="J756" s="28">
        <v>1.219E-8</v>
      </c>
      <c r="K756" s="43" t="s">
        <v>1685</v>
      </c>
      <c r="L756" s="43" t="s">
        <v>65</v>
      </c>
      <c r="N756" s="43" t="s">
        <v>572</v>
      </c>
      <c r="O756" s="43">
        <v>59</v>
      </c>
      <c r="P756" s="43" t="s">
        <v>1675</v>
      </c>
      <c r="Q756" s="43" t="s">
        <v>621</v>
      </c>
      <c r="R756" s="43" t="s">
        <v>1676</v>
      </c>
      <c r="S756" s="43" t="s">
        <v>625</v>
      </c>
      <c r="T756" s="43">
        <v>10</v>
      </c>
      <c r="U756" s="43">
        <v>1.4400999999999999</v>
      </c>
      <c r="V756" s="28">
        <v>1.2250000000000001E-8</v>
      </c>
      <c r="W756" s="43" t="s">
        <v>1685</v>
      </c>
      <c r="X756" s="43" t="s">
        <v>65</v>
      </c>
    </row>
    <row r="757" spans="2:24" x14ac:dyDescent="0.2">
      <c r="B757" s="43" t="s">
        <v>572</v>
      </c>
      <c r="C757" s="43">
        <v>59</v>
      </c>
      <c r="D757" s="43" t="s">
        <v>1675</v>
      </c>
      <c r="E757" s="43" t="s">
        <v>106</v>
      </c>
      <c r="F757" s="43" t="s">
        <v>1677</v>
      </c>
      <c r="G757" s="43" t="s">
        <v>627</v>
      </c>
      <c r="H757" s="43">
        <v>60</v>
      </c>
      <c r="I757" s="43">
        <v>-32.2453</v>
      </c>
      <c r="J757" s="28">
        <v>-2.7430000000000001E-7</v>
      </c>
      <c r="K757" s="43" t="s">
        <v>1685</v>
      </c>
      <c r="L757" s="43" t="s">
        <v>65</v>
      </c>
      <c r="N757" s="43" t="s">
        <v>572</v>
      </c>
      <c r="O757" s="43">
        <v>59</v>
      </c>
      <c r="P757" s="43" t="s">
        <v>1675</v>
      </c>
      <c r="Q757" s="43" t="s">
        <v>621</v>
      </c>
      <c r="R757" s="43" t="s">
        <v>1677</v>
      </c>
      <c r="S757" s="43" t="s">
        <v>627</v>
      </c>
      <c r="T757" s="43">
        <v>10</v>
      </c>
      <c r="U757" s="43">
        <v>-32.251899999999999</v>
      </c>
      <c r="V757" s="28">
        <v>-2.7440000000000002E-7</v>
      </c>
      <c r="W757" s="43" t="s">
        <v>1685</v>
      </c>
      <c r="X757" s="43" t="s">
        <v>65</v>
      </c>
    </row>
    <row r="758" spans="2:24" x14ac:dyDescent="0.2">
      <c r="B758" s="43" t="s">
        <v>572</v>
      </c>
      <c r="C758" s="43">
        <v>60</v>
      </c>
      <c r="D758" s="43" t="s">
        <v>1675</v>
      </c>
      <c r="E758" s="43" t="s">
        <v>106</v>
      </c>
      <c r="F758" s="43" t="s">
        <v>1678</v>
      </c>
      <c r="G758" s="43" t="s">
        <v>625</v>
      </c>
      <c r="H758" s="43">
        <v>60</v>
      </c>
      <c r="I758" s="43">
        <v>2.7896999999999998</v>
      </c>
      <c r="J758" s="28">
        <v>2.3380000000000002E-8</v>
      </c>
      <c r="K758" s="43" t="s">
        <v>1685</v>
      </c>
      <c r="L758" s="43" t="s">
        <v>65</v>
      </c>
      <c r="N758" s="43" t="s">
        <v>572</v>
      </c>
      <c r="O758" s="43">
        <v>60</v>
      </c>
      <c r="P758" s="43" t="s">
        <v>1675</v>
      </c>
      <c r="Q758" s="43" t="s">
        <v>621</v>
      </c>
      <c r="R758" s="43" t="s">
        <v>1678</v>
      </c>
      <c r="S758" s="43" t="s">
        <v>625</v>
      </c>
      <c r="T758" s="43">
        <v>10</v>
      </c>
      <c r="U758" s="43">
        <v>2.7961999999999998</v>
      </c>
      <c r="V758" s="28">
        <v>2.344E-8</v>
      </c>
      <c r="W758" s="43" t="s">
        <v>1685</v>
      </c>
      <c r="X758" s="43" t="s">
        <v>65</v>
      </c>
    </row>
    <row r="759" spans="2:24" x14ac:dyDescent="0.2">
      <c r="B759" s="43" t="s">
        <v>572</v>
      </c>
      <c r="C759" s="43">
        <v>60</v>
      </c>
      <c r="D759" s="43" t="s">
        <v>1675</v>
      </c>
      <c r="E759" s="43" t="s">
        <v>106</v>
      </c>
      <c r="F759" s="43" t="s">
        <v>1679</v>
      </c>
      <c r="G759" s="43" t="s">
        <v>627</v>
      </c>
      <c r="H759" s="43">
        <v>60</v>
      </c>
      <c r="I759" s="43">
        <v>-32.259500000000003</v>
      </c>
      <c r="J759" s="28">
        <v>-2.7039999999999999E-7</v>
      </c>
      <c r="K759" s="43" t="s">
        <v>1685</v>
      </c>
      <c r="L759" s="43" t="s">
        <v>65</v>
      </c>
      <c r="N759" s="43" t="s">
        <v>572</v>
      </c>
      <c r="O759" s="43">
        <v>60</v>
      </c>
      <c r="P759" s="43" t="s">
        <v>1675</v>
      </c>
      <c r="Q759" s="43" t="s">
        <v>621</v>
      </c>
      <c r="R759" s="43" t="s">
        <v>1679</v>
      </c>
      <c r="S759" s="43" t="s">
        <v>627</v>
      </c>
      <c r="T759" s="43">
        <v>10</v>
      </c>
      <c r="U759" s="43">
        <v>-32.266100000000002</v>
      </c>
      <c r="V759" s="28">
        <v>-2.7039999999999999E-7</v>
      </c>
      <c r="W759" s="43" t="s">
        <v>1685</v>
      </c>
      <c r="X759" s="43" t="s">
        <v>65</v>
      </c>
    </row>
    <row r="760" spans="2:24" x14ac:dyDescent="0.2">
      <c r="B760" s="43" t="s">
        <v>572</v>
      </c>
      <c r="C760" s="43">
        <v>61</v>
      </c>
      <c r="D760" s="43" t="s">
        <v>1675</v>
      </c>
      <c r="E760" s="43" t="s">
        <v>106</v>
      </c>
      <c r="F760" s="43" t="s">
        <v>1680</v>
      </c>
      <c r="G760" s="43" t="s">
        <v>625</v>
      </c>
      <c r="H760" s="43">
        <v>60</v>
      </c>
      <c r="I760" s="43">
        <v>2.7685</v>
      </c>
      <c r="J760" s="28">
        <v>2.3549999999999999E-8</v>
      </c>
      <c r="K760" s="43" t="s">
        <v>1685</v>
      </c>
      <c r="L760" s="43" t="s">
        <v>65</v>
      </c>
      <c r="N760" s="43" t="s">
        <v>572</v>
      </c>
      <c r="O760" s="43">
        <v>61</v>
      </c>
      <c r="P760" s="43" t="s">
        <v>1675</v>
      </c>
      <c r="Q760" s="43" t="s">
        <v>621</v>
      </c>
      <c r="R760" s="43" t="s">
        <v>1680</v>
      </c>
      <c r="S760" s="43" t="s">
        <v>625</v>
      </c>
      <c r="T760" s="43">
        <v>10</v>
      </c>
      <c r="U760" s="43">
        <v>2.7751000000000001</v>
      </c>
      <c r="V760" s="28">
        <v>2.3610000000000001E-8</v>
      </c>
      <c r="W760" s="43" t="s">
        <v>1685</v>
      </c>
      <c r="X760" s="43" t="s">
        <v>65</v>
      </c>
    </row>
    <row r="761" spans="2:24" x14ac:dyDescent="0.2">
      <c r="B761" s="43" t="s">
        <v>572</v>
      </c>
      <c r="C761" s="43">
        <v>61</v>
      </c>
      <c r="D761" s="43" t="s">
        <v>1675</v>
      </c>
      <c r="E761" s="43" t="s">
        <v>106</v>
      </c>
      <c r="F761" s="43" t="s">
        <v>1681</v>
      </c>
      <c r="G761" s="43" t="s">
        <v>627</v>
      </c>
      <c r="H761" s="43">
        <v>60</v>
      </c>
      <c r="I761" s="43">
        <v>-34.557699999999997</v>
      </c>
      <c r="J761" s="28">
        <v>-2.9400000000000001E-7</v>
      </c>
      <c r="K761" s="43" t="s">
        <v>1685</v>
      </c>
      <c r="L761" s="43" t="s">
        <v>65</v>
      </c>
      <c r="N761" s="43" t="s">
        <v>572</v>
      </c>
      <c r="O761" s="43">
        <v>61</v>
      </c>
      <c r="P761" s="43" t="s">
        <v>1675</v>
      </c>
      <c r="Q761" s="43" t="s">
        <v>621</v>
      </c>
      <c r="R761" s="43" t="s">
        <v>1681</v>
      </c>
      <c r="S761" s="43" t="s">
        <v>627</v>
      </c>
      <c r="T761" s="43">
        <v>10</v>
      </c>
      <c r="U761" s="43">
        <v>-34.564500000000002</v>
      </c>
      <c r="V761" s="28">
        <v>-2.9410000000000002E-7</v>
      </c>
      <c r="W761" s="43" t="s">
        <v>1685</v>
      </c>
      <c r="X761" s="43" t="s">
        <v>65</v>
      </c>
    </row>
    <row r="762" spans="2:24" x14ac:dyDescent="0.2">
      <c r="B762" s="43" t="s">
        <v>572</v>
      </c>
      <c r="C762" s="43">
        <v>62</v>
      </c>
      <c r="D762" s="43" t="s">
        <v>1682</v>
      </c>
      <c r="E762" s="43" t="s">
        <v>106</v>
      </c>
      <c r="F762" s="43" t="s">
        <v>1683</v>
      </c>
      <c r="G762" s="43" t="s">
        <v>625</v>
      </c>
      <c r="H762" s="43">
        <v>60</v>
      </c>
      <c r="I762" s="43">
        <v>1.3388</v>
      </c>
      <c r="J762" s="28">
        <v>1.1560000000000001E-8</v>
      </c>
      <c r="K762" s="43" t="s">
        <v>1685</v>
      </c>
      <c r="L762" s="43" t="s">
        <v>65</v>
      </c>
      <c r="N762" s="43" t="s">
        <v>572</v>
      </c>
      <c r="O762" s="43">
        <v>62</v>
      </c>
      <c r="P762" s="43" t="s">
        <v>1682</v>
      </c>
      <c r="Q762" s="43" t="s">
        <v>621</v>
      </c>
      <c r="R762" s="43" t="s">
        <v>1683</v>
      </c>
      <c r="S762" s="43" t="s">
        <v>625</v>
      </c>
      <c r="T762" s="43">
        <v>10</v>
      </c>
      <c r="U762" s="43">
        <v>1.3455999999999999</v>
      </c>
      <c r="V762" s="28">
        <v>1.1620000000000001E-8</v>
      </c>
      <c r="W762" s="43" t="s">
        <v>1685</v>
      </c>
      <c r="X762" s="43" t="s">
        <v>65</v>
      </c>
    </row>
    <row r="763" spans="2:24" x14ac:dyDescent="0.2">
      <c r="B763" s="43" t="s">
        <v>572</v>
      </c>
      <c r="C763" s="43">
        <v>62</v>
      </c>
      <c r="D763" s="43" t="s">
        <v>1682</v>
      </c>
      <c r="E763" s="43" t="s">
        <v>106</v>
      </c>
      <c r="F763" s="43" t="s">
        <v>1684</v>
      </c>
      <c r="G763" s="43" t="s">
        <v>627</v>
      </c>
      <c r="H763" s="43">
        <v>60</v>
      </c>
      <c r="I763" s="43">
        <v>-34.538200000000003</v>
      </c>
      <c r="J763" s="28">
        <v>-2.9820000000000001E-7</v>
      </c>
      <c r="K763" s="43" t="s">
        <v>1685</v>
      </c>
      <c r="L763" s="43" t="s">
        <v>65</v>
      </c>
      <c r="N763" s="43" t="s">
        <v>572</v>
      </c>
      <c r="O763" s="43">
        <v>62</v>
      </c>
      <c r="P763" s="43" t="s">
        <v>1682</v>
      </c>
      <c r="Q763" s="43" t="s">
        <v>621</v>
      </c>
      <c r="R763" s="43" t="s">
        <v>1684</v>
      </c>
      <c r="S763" s="43" t="s">
        <v>627</v>
      </c>
      <c r="T763" s="43">
        <v>10</v>
      </c>
      <c r="U763" s="43">
        <v>-34.545000000000002</v>
      </c>
      <c r="V763" s="28">
        <v>-2.9830000000000002E-7</v>
      </c>
      <c r="W763" s="43" t="s">
        <v>1685</v>
      </c>
      <c r="X763" s="43" t="s">
        <v>65</v>
      </c>
    </row>
  </sheetData>
  <mergeCells count="18"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  <mergeCell ref="H2:H3"/>
    <mergeCell ref="L2:L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1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131</v>
      </c>
      <c r="C4" s="43">
        <v>539</v>
      </c>
      <c r="D4" s="43" t="s">
        <v>623</v>
      </c>
      <c r="E4" s="43" t="s">
        <v>107</v>
      </c>
      <c r="F4" s="43" t="s">
        <v>624</v>
      </c>
      <c r="G4" s="43" t="s">
        <v>625</v>
      </c>
      <c r="H4" s="43">
        <v>60</v>
      </c>
      <c r="I4" s="43">
        <v>-12.472799999999999</v>
      </c>
      <c r="J4" s="28">
        <v>-1.311E-7</v>
      </c>
      <c r="K4" s="43" t="s">
        <v>1685</v>
      </c>
      <c r="L4" s="43" t="s">
        <v>65</v>
      </c>
      <c r="N4" s="43" t="s">
        <v>131</v>
      </c>
      <c r="O4" s="43">
        <v>539</v>
      </c>
      <c r="P4" s="43" t="s">
        <v>623</v>
      </c>
      <c r="Q4" s="43" t="s">
        <v>622</v>
      </c>
      <c r="R4" s="43" t="s">
        <v>624</v>
      </c>
      <c r="S4" s="43" t="s">
        <v>625</v>
      </c>
      <c r="T4" s="43">
        <v>10</v>
      </c>
      <c r="U4" s="43">
        <v>-12.472300000000001</v>
      </c>
      <c r="V4" s="28">
        <v>-1.311E-7</v>
      </c>
      <c r="W4" s="43" t="s">
        <v>1685</v>
      </c>
      <c r="X4" s="43" t="s">
        <v>65</v>
      </c>
    </row>
    <row r="5" spans="2:24" x14ac:dyDescent="0.2">
      <c r="B5" s="43" t="s">
        <v>131</v>
      </c>
      <c r="C5" s="43">
        <v>539</v>
      </c>
      <c r="D5" s="43" t="s">
        <v>623</v>
      </c>
      <c r="E5" s="43" t="s">
        <v>107</v>
      </c>
      <c r="F5" s="43" t="s">
        <v>626</v>
      </c>
      <c r="G5" s="43" t="s">
        <v>627</v>
      </c>
      <c r="H5" s="43">
        <v>60</v>
      </c>
      <c r="I5" s="43">
        <v>-11.0146</v>
      </c>
      <c r="J5" s="28">
        <v>-1.158E-7</v>
      </c>
      <c r="K5" s="43" t="s">
        <v>1685</v>
      </c>
      <c r="L5" s="43" t="s">
        <v>65</v>
      </c>
      <c r="N5" s="43" t="s">
        <v>131</v>
      </c>
      <c r="O5" s="43">
        <v>539</v>
      </c>
      <c r="P5" s="43" t="s">
        <v>623</v>
      </c>
      <c r="Q5" s="43" t="s">
        <v>622</v>
      </c>
      <c r="R5" s="43" t="s">
        <v>626</v>
      </c>
      <c r="S5" s="43" t="s">
        <v>627</v>
      </c>
      <c r="T5" s="43">
        <v>10</v>
      </c>
      <c r="U5" s="43">
        <v>-11.014799999999999</v>
      </c>
      <c r="V5" s="28">
        <v>-1.158E-7</v>
      </c>
      <c r="W5" s="43" t="s">
        <v>1685</v>
      </c>
      <c r="X5" s="43" t="s">
        <v>65</v>
      </c>
    </row>
    <row r="6" spans="2:24" x14ac:dyDescent="0.2">
      <c r="B6" s="43" t="s">
        <v>131</v>
      </c>
      <c r="C6" s="43">
        <v>540</v>
      </c>
      <c r="D6" s="43" t="s">
        <v>628</v>
      </c>
      <c r="E6" s="43" t="s">
        <v>107</v>
      </c>
      <c r="F6" s="43" t="s">
        <v>629</v>
      </c>
      <c r="G6" s="43" t="s">
        <v>625</v>
      </c>
      <c r="H6" s="43">
        <v>60</v>
      </c>
      <c r="I6" s="43">
        <v>-11.837</v>
      </c>
      <c r="J6" s="28">
        <v>-1.226E-7</v>
      </c>
      <c r="K6" s="43" t="s">
        <v>1685</v>
      </c>
      <c r="L6" s="43" t="s">
        <v>65</v>
      </c>
      <c r="N6" s="43" t="s">
        <v>131</v>
      </c>
      <c r="O6" s="43">
        <v>540</v>
      </c>
      <c r="P6" s="43" t="s">
        <v>628</v>
      </c>
      <c r="Q6" s="43" t="s">
        <v>622</v>
      </c>
      <c r="R6" s="43" t="s">
        <v>629</v>
      </c>
      <c r="S6" s="43" t="s">
        <v>625</v>
      </c>
      <c r="T6" s="43">
        <v>10</v>
      </c>
      <c r="U6" s="43">
        <v>-11.836499999999999</v>
      </c>
      <c r="V6" s="28">
        <v>-1.226E-7</v>
      </c>
      <c r="W6" s="43" t="s">
        <v>1685</v>
      </c>
      <c r="X6" s="43" t="s">
        <v>65</v>
      </c>
    </row>
    <row r="7" spans="2:24" x14ac:dyDescent="0.2">
      <c r="B7" s="43" t="s">
        <v>131</v>
      </c>
      <c r="C7" s="43">
        <v>540</v>
      </c>
      <c r="D7" s="43" t="s">
        <v>628</v>
      </c>
      <c r="E7" s="43" t="s">
        <v>107</v>
      </c>
      <c r="F7" s="43" t="s">
        <v>630</v>
      </c>
      <c r="G7" s="43" t="s">
        <v>627</v>
      </c>
      <c r="H7" s="43">
        <v>60</v>
      </c>
      <c r="I7" s="43">
        <v>-10.551299999999999</v>
      </c>
      <c r="J7" s="28">
        <v>-1.0930000000000001E-7</v>
      </c>
      <c r="K7" s="43" t="s">
        <v>1685</v>
      </c>
      <c r="L7" s="43" t="s">
        <v>65</v>
      </c>
      <c r="N7" s="43" t="s">
        <v>131</v>
      </c>
      <c r="O7" s="43">
        <v>540</v>
      </c>
      <c r="P7" s="43" t="s">
        <v>628</v>
      </c>
      <c r="Q7" s="43" t="s">
        <v>622</v>
      </c>
      <c r="R7" s="43" t="s">
        <v>630</v>
      </c>
      <c r="S7" s="43" t="s">
        <v>627</v>
      </c>
      <c r="T7" s="43">
        <v>10</v>
      </c>
      <c r="U7" s="43">
        <v>-10.551500000000001</v>
      </c>
      <c r="V7" s="28">
        <v>-1.0930000000000001E-7</v>
      </c>
      <c r="W7" s="43" t="s">
        <v>1685</v>
      </c>
      <c r="X7" s="43" t="s">
        <v>65</v>
      </c>
    </row>
    <row r="8" spans="2:24" x14ac:dyDescent="0.2">
      <c r="B8" s="43" t="s">
        <v>131</v>
      </c>
      <c r="C8" s="43">
        <v>541</v>
      </c>
      <c r="D8" s="43" t="s">
        <v>628</v>
      </c>
      <c r="E8" s="43" t="s">
        <v>107</v>
      </c>
      <c r="F8" s="43" t="s">
        <v>631</v>
      </c>
      <c r="G8" s="43" t="s">
        <v>625</v>
      </c>
      <c r="H8" s="43">
        <v>60</v>
      </c>
      <c r="I8" s="43">
        <v>-10.5029</v>
      </c>
      <c r="J8" s="28">
        <v>-1.0719999999999999E-7</v>
      </c>
      <c r="K8" s="43" t="s">
        <v>1685</v>
      </c>
      <c r="L8" s="43" t="s">
        <v>65</v>
      </c>
      <c r="N8" s="43" t="s">
        <v>131</v>
      </c>
      <c r="O8" s="43">
        <v>541</v>
      </c>
      <c r="P8" s="43" t="s">
        <v>628</v>
      </c>
      <c r="Q8" s="43" t="s">
        <v>622</v>
      </c>
      <c r="R8" s="43" t="s">
        <v>631</v>
      </c>
      <c r="S8" s="43" t="s">
        <v>625</v>
      </c>
      <c r="T8" s="43">
        <v>10</v>
      </c>
      <c r="U8" s="43">
        <v>-10.5024</v>
      </c>
      <c r="V8" s="28">
        <v>-1.0719999999999999E-7</v>
      </c>
      <c r="W8" s="43" t="s">
        <v>1685</v>
      </c>
      <c r="X8" s="43" t="s">
        <v>65</v>
      </c>
    </row>
    <row r="9" spans="2:24" x14ac:dyDescent="0.2">
      <c r="B9" s="43" t="s">
        <v>131</v>
      </c>
      <c r="C9" s="43">
        <v>541</v>
      </c>
      <c r="D9" s="43" t="s">
        <v>628</v>
      </c>
      <c r="E9" s="43" t="s">
        <v>107</v>
      </c>
      <c r="F9" s="43" t="s">
        <v>632</v>
      </c>
      <c r="G9" s="43" t="s">
        <v>627</v>
      </c>
      <c r="H9" s="43">
        <v>60</v>
      </c>
      <c r="I9" s="43">
        <v>-10.546099999999999</v>
      </c>
      <c r="J9" s="28">
        <v>-1.076E-7</v>
      </c>
      <c r="K9" s="43" t="s">
        <v>1685</v>
      </c>
      <c r="L9" s="43" t="s">
        <v>65</v>
      </c>
      <c r="N9" s="43" t="s">
        <v>131</v>
      </c>
      <c r="O9" s="43">
        <v>541</v>
      </c>
      <c r="P9" s="43" t="s">
        <v>628</v>
      </c>
      <c r="Q9" s="43" t="s">
        <v>622</v>
      </c>
      <c r="R9" s="43" t="s">
        <v>632</v>
      </c>
      <c r="S9" s="43" t="s">
        <v>627</v>
      </c>
      <c r="T9" s="43">
        <v>10</v>
      </c>
      <c r="U9" s="43">
        <v>-10.5463</v>
      </c>
      <c r="V9" s="28">
        <v>-1.076E-7</v>
      </c>
      <c r="W9" s="43" t="s">
        <v>1685</v>
      </c>
      <c r="X9" s="43" t="s">
        <v>65</v>
      </c>
    </row>
    <row r="10" spans="2:24" x14ac:dyDescent="0.2">
      <c r="B10" s="43" t="s">
        <v>131</v>
      </c>
      <c r="C10" s="43">
        <v>542</v>
      </c>
      <c r="D10" s="43" t="s">
        <v>628</v>
      </c>
      <c r="E10" s="43" t="s">
        <v>107</v>
      </c>
      <c r="F10" s="43" t="s">
        <v>633</v>
      </c>
      <c r="G10" s="43" t="s">
        <v>625</v>
      </c>
      <c r="H10" s="43">
        <v>60</v>
      </c>
      <c r="I10" s="43">
        <v>-10.515000000000001</v>
      </c>
      <c r="J10" s="28">
        <v>-1.089E-7</v>
      </c>
      <c r="K10" s="43" t="s">
        <v>1685</v>
      </c>
      <c r="L10" s="43" t="s">
        <v>65</v>
      </c>
      <c r="N10" s="43" t="s">
        <v>131</v>
      </c>
      <c r="O10" s="43">
        <v>542</v>
      </c>
      <c r="P10" s="43" t="s">
        <v>628</v>
      </c>
      <c r="Q10" s="43" t="s">
        <v>622</v>
      </c>
      <c r="R10" s="43" t="s">
        <v>633</v>
      </c>
      <c r="S10" s="43" t="s">
        <v>625</v>
      </c>
      <c r="T10" s="43">
        <v>10</v>
      </c>
      <c r="U10" s="43">
        <v>-10.5145</v>
      </c>
      <c r="V10" s="28">
        <v>-1.089E-7</v>
      </c>
      <c r="W10" s="43" t="s">
        <v>1685</v>
      </c>
      <c r="X10" s="43" t="s">
        <v>65</v>
      </c>
    </row>
    <row r="11" spans="2:24" x14ac:dyDescent="0.2">
      <c r="B11" s="43" t="s">
        <v>131</v>
      </c>
      <c r="C11" s="43">
        <v>542</v>
      </c>
      <c r="D11" s="43" t="s">
        <v>628</v>
      </c>
      <c r="E11" s="43" t="s">
        <v>107</v>
      </c>
      <c r="F11" s="43" t="s">
        <v>634</v>
      </c>
      <c r="G11" s="43" t="s">
        <v>627</v>
      </c>
      <c r="H11" s="43">
        <v>60</v>
      </c>
      <c r="I11" s="43">
        <v>-11.873100000000001</v>
      </c>
      <c r="J11" s="28">
        <v>-1.23E-7</v>
      </c>
      <c r="K11" s="43" t="s">
        <v>1685</v>
      </c>
      <c r="L11" s="43" t="s">
        <v>65</v>
      </c>
      <c r="N11" s="43" t="s">
        <v>131</v>
      </c>
      <c r="O11" s="43">
        <v>542</v>
      </c>
      <c r="P11" s="43" t="s">
        <v>628</v>
      </c>
      <c r="Q11" s="43" t="s">
        <v>622</v>
      </c>
      <c r="R11" s="43" t="s">
        <v>634</v>
      </c>
      <c r="S11" s="43" t="s">
        <v>627</v>
      </c>
      <c r="T11" s="43">
        <v>10</v>
      </c>
      <c r="U11" s="43">
        <v>-11.8733</v>
      </c>
      <c r="V11" s="28">
        <v>-1.23E-7</v>
      </c>
      <c r="W11" s="43" t="s">
        <v>1685</v>
      </c>
      <c r="X11" s="43" t="s">
        <v>65</v>
      </c>
    </row>
    <row r="12" spans="2:24" x14ac:dyDescent="0.2">
      <c r="B12" s="43" t="s">
        <v>131</v>
      </c>
      <c r="C12" s="43">
        <v>543</v>
      </c>
      <c r="D12" s="43" t="s">
        <v>635</v>
      </c>
      <c r="E12" s="43" t="s">
        <v>107</v>
      </c>
      <c r="F12" s="43" t="s">
        <v>636</v>
      </c>
      <c r="G12" s="43" t="s">
        <v>625</v>
      </c>
      <c r="H12" s="43">
        <v>60</v>
      </c>
      <c r="I12" s="43">
        <v>-10.9778</v>
      </c>
      <c r="J12" s="28">
        <v>-1.154E-7</v>
      </c>
      <c r="K12" s="43" t="s">
        <v>1685</v>
      </c>
      <c r="L12" s="43" t="s">
        <v>65</v>
      </c>
      <c r="N12" s="43" t="s">
        <v>131</v>
      </c>
      <c r="O12" s="43">
        <v>543</v>
      </c>
      <c r="P12" s="43" t="s">
        <v>635</v>
      </c>
      <c r="Q12" s="43" t="s">
        <v>622</v>
      </c>
      <c r="R12" s="43" t="s">
        <v>636</v>
      </c>
      <c r="S12" s="43" t="s">
        <v>625</v>
      </c>
      <c r="T12" s="43">
        <v>10</v>
      </c>
      <c r="U12" s="43">
        <v>-10.9773</v>
      </c>
      <c r="V12" s="28">
        <v>-1.154E-7</v>
      </c>
      <c r="W12" s="43" t="s">
        <v>1685</v>
      </c>
      <c r="X12" s="43" t="s">
        <v>65</v>
      </c>
    </row>
    <row r="13" spans="2:24" x14ac:dyDescent="0.2">
      <c r="B13" s="43" t="s">
        <v>131</v>
      </c>
      <c r="C13" s="43">
        <v>543</v>
      </c>
      <c r="D13" s="43" t="s">
        <v>635</v>
      </c>
      <c r="E13" s="43" t="s">
        <v>107</v>
      </c>
      <c r="F13" s="43" t="s">
        <v>637</v>
      </c>
      <c r="G13" s="43" t="s">
        <v>627</v>
      </c>
      <c r="H13" s="43">
        <v>60</v>
      </c>
      <c r="I13" s="43">
        <v>-12.508100000000001</v>
      </c>
      <c r="J13" s="28">
        <v>-1.3150000000000001E-7</v>
      </c>
      <c r="K13" s="43" t="s">
        <v>1685</v>
      </c>
      <c r="L13" s="43" t="s">
        <v>65</v>
      </c>
      <c r="N13" s="43" t="s">
        <v>131</v>
      </c>
      <c r="O13" s="43">
        <v>543</v>
      </c>
      <c r="P13" s="43" t="s">
        <v>635</v>
      </c>
      <c r="Q13" s="43" t="s">
        <v>622</v>
      </c>
      <c r="R13" s="43" t="s">
        <v>637</v>
      </c>
      <c r="S13" s="43" t="s">
        <v>627</v>
      </c>
      <c r="T13" s="43">
        <v>10</v>
      </c>
      <c r="U13" s="43">
        <v>-12.5083</v>
      </c>
      <c r="V13" s="28">
        <v>-1.3150000000000001E-7</v>
      </c>
      <c r="W13" s="43" t="s">
        <v>1685</v>
      </c>
      <c r="X13" s="43" t="s">
        <v>65</v>
      </c>
    </row>
    <row r="14" spans="2:24" x14ac:dyDescent="0.2">
      <c r="B14" s="43" t="s">
        <v>131</v>
      </c>
      <c r="C14" s="43">
        <v>521</v>
      </c>
      <c r="D14" s="43" t="s">
        <v>638</v>
      </c>
      <c r="E14" s="43" t="s">
        <v>107</v>
      </c>
      <c r="F14" s="43" t="s">
        <v>639</v>
      </c>
      <c r="G14" s="43" t="s">
        <v>625</v>
      </c>
      <c r="H14" s="43">
        <v>60</v>
      </c>
      <c r="I14" s="43">
        <v>-51.710999999999999</v>
      </c>
      <c r="J14" s="28">
        <v>-9.9999999999999995E-7</v>
      </c>
      <c r="K14" s="43" t="s">
        <v>1685</v>
      </c>
      <c r="L14" s="43" t="s">
        <v>65</v>
      </c>
      <c r="N14" s="43" t="s">
        <v>131</v>
      </c>
      <c r="O14" s="43">
        <v>521</v>
      </c>
      <c r="P14" s="43" t="s">
        <v>638</v>
      </c>
      <c r="Q14" s="43" t="s">
        <v>622</v>
      </c>
      <c r="R14" s="43" t="s">
        <v>639</v>
      </c>
      <c r="S14" s="43" t="s">
        <v>625</v>
      </c>
      <c r="T14" s="43">
        <v>10</v>
      </c>
      <c r="U14" s="43">
        <v>-51.703600000000002</v>
      </c>
      <c r="V14" s="28">
        <v>-9.9999999999999995E-7</v>
      </c>
      <c r="W14" s="43" t="s">
        <v>1685</v>
      </c>
      <c r="X14" s="43" t="s">
        <v>65</v>
      </c>
    </row>
    <row r="15" spans="2:24" x14ac:dyDescent="0.2">
      <c r="B15" s="43" t="s">
        <v>131</v>
      </c>
      <c r="C15" s="43">
        <v>521</v>
      </c>
      <c r="D15" s="43" t="s">
        <v>638</v>
      </c>
      <c r="E15" s="43" t="s">
        <v>107</v>
      </c>
      <c r="F15" s="43" t="s">
        <v>640</v>
      </c>
      <c r="G15" s="43" t="s">
        <v>627</v>
      </c>
      <c r="H15" s="43">
        <v>60</v>
      </c>
      <c r="I15" s="43">
        <v>-11.5367</v>
      </c>
      <c r="J15" s="28">
        <v>-1.135E-7</v>
      </c>
      <c r="K15" s="43" t="s">
        <v>1685</v>
      </c>
      <c r="L15" s="43" t="s">
        <v>65</v>
      </c>
      <c r="N15" s="43" t="s">
        <v>131</v>
      </c>
      <c r="O15" s="43">
        <v>521</v>
      </c>
      <c r="P15" s="43" t="s">
        <v>638</v>
      </c>
      <c r="Q15" s="43" t="s">
        <v>622</v>
      </c>
      <c r="R15" s="43" t="s">
        <v>640</v>
      </c>
      <c r="S15" s="43" t="s">
        <v>627</v>
      </c>
      <c r="T15" s="43">
        <v>10</v>
      </c>
      <c r="U15" s="43">
        <v>-11.543900000000001</v>
      </c>
      <c r="V15" s="28">
        <v>-1.136E-7</v>
      </c>
      <c r="W15" s="43" t="s">
        <v>1685</v>
      </c>
      <c r="X15" s="43" t="s">
        <v>65</v>
      </c>
    </row>
    <row r="16" spans="2:24" x14ac:dyDescent="0.2">
      <c r="B16" s="43" t="s">
        <v>131</v>
      </c>
      <c r="C16" s="43">
        <v>524</v>
      </c>
      <c r="D16" s="43" t="s">
        <v>641</v>
      </c>
      <c r="E16" s="43" t="s">
        <v>107</v>
      </c>
      <c r="F16" s="43" t="s">
        <v>642</v>
      </c>
      <c r="G16" s="43" t="s">
        <v>625</v>
      </c>
      <c r="H16" s="43">
        <v>60</v>
      </c>
      <c r="I16" s="43">
        <v>-68.732100000000003</v>
      </c>
      <c r="J16" s="28">
        <v>-9.9999999999999995E-7</v>
      </c>
      <c r="K16" s="43" t="s">
        <v>1685</v>
      </c>
      <c r="L16" s="43" t="s">
        <v>65</v>
      </c>
      <c r="N16" s="43" t="s">
        <v>131</v>
      </c>
      <c r="O16" s="43">
        <v>524</v>
      </c>
      <c r="P16" s="43" t="s">
        <v>641</v>
      </c>
      <c r="Q16" s="43" t="s">
        <v>622</v>
      </c>
      <c r="R16" s="43" t="s">
        <v>642</v>
      </c>
      <c r="S16" s="43" t="s">
        <v>625</v>
      </c>
      <c r="T16" s="43">
        <v>10</v>
      </c>
      <c r="U16" s="43">
        <v>-68.7239</v>
      </c>
      <c r="V16" s="28">
        <v>-9.9999999999999995E-7</v>
      </c>
      <c r="W16" s="43" t="s">
        <v>1685</v>
      </c>
      <c r="X16" s="43" t="s">
        <v>65</v>
      </c>
    </row>
    <row r="17" spans="2:24" x14ac:dyDescent="0.2">
      <c r="B17" s="43" t="s">
        <v>131</v>
      </c>
      <c r="C17" s="43">
        <v>524</v>
      </c>
      <c r="D17" s="43" t="s">
        <v>641</v>
      </c>
      <c r="E17" s="43" t="s">
        <v>107</v>
      </c>
      <c r="F17" s="43" t="s">
        <v>643</v>
      </c>
      <c r="G17" s="43" t="s">
        <v>627</v>
      </c>
      <c r="H17" s="43">
        <v>60</v>
      </c>
      <c r="I17" s="43">
        <v>-26.9605</v>
      </c>
      <c r="J17" s="28">
        <v>-2.3309999999999999E-7</v>
      </c>
      <c r="K17" s="43" t="s">
        <v>1685</v>
      </c>
      <c r="L17" s="43" t="s">
        <v>65</v>
      </c>
      <c r="N17" s="43" t="s">
        <v>131</v>
      </c>
      <c r="O17" s="43">
        <v>524</v>
      </c>
      <c r="P17" s="43" t="s">
        <v>641</v>
      </c>
      <c r="Q17" s="43" t="s">
        <v>622</v>
      </c>
      <c r="R17" s="43" t="s">
        <v>643</v>
      </c>
      <c r="S17" s="43" t="s">
        <v>627</v>
      </c>
      <c r="T17" s="43">
        <v>10</v>
      </c>
      <c r="U17" s="43">
        <v>-26.968800000000002</v>
      </c>
      <c r="V17" s="28">
        <v>-2.332E-7</v>
      </c>
      <c r="W17" s="43" t="s">
        <v>1685</v>
      </c>
      <c r="X17" s="43" t="s">
        <v>65</v>
      </c>
    </row>
    <row r="18" spans="2:24" x14ac:dyDescent="0.2">
      <c r="B18" s="43" t="s">
        <v>131</v>
      </c>
      <c r="C18" s="43">
        <v>527</v>
      </c>
      <c r="D18" s="43" t="s">
        <v>644</v>
      </c>
      <c r="E18" s="43" t="s">
        <v>107</v>
      </c>
      <c r="F18" s="43" t="s">
        <v>645</v>
      </c>
      <c r="G18" s="43" t="s">
        <v>625</v>
      </c>
      <c r="H18" s="43">
        <v>60</v>
      </c>
      <c r="I18" s="43">
        <v>-72.416700000000006</v>
      </c>
      <c r="J18" s="28">
        <v>-9.9999999999999995E-7</v>
      </c>
      <c r="K18" s="43" t="s">
        <v>1685</v>
      </c>
      <c r="L18" s="43" t="s">
        <v>65</v>
      </c>
      <c r="N18" s="43" t="s">
        <v>131</v>
      </c>
      <c r="O18" s="43">
        <v>527</v>
      </c>
      <c r="P18" s="43" t="s">
        <v>644</v>
      </c>
      <c r="Q18" s="43" t="s">
        <v>622</v>
      </c>
      <c r="R18" s="43" t="s">
        <v>645</v>
      </c>
      <c r="S18" s="43" t="s">
        <v>625</v>
      </c>
      <c r="T18" s="43">
        <v>10</v>
      </c>
      <c r="U18" s="43">
        <v>-72.408299999999997</v>
      </c>
      <c r="V18" s="28">
        <v>-9.9999999999999995E-7</v>
      </c>
      <c r="W18" s="43" t="s">
        <v>1685</v>
      </c>
      <c r="X18" s="43" t="s">
        <v>65</v>
      </c>
    </row>
    <row r="19" spans="2:24" x14ac:dyDescent="0.2">
      <c r="B19" s="43" t="s">
        <v>131</v>
      </c>
      <c r="C19" s="43">
        <v>527</v>
      </c>
      <c r="D19" s="43" t="s">
        <v>644</v>
      </c>
      <c r="E19" s="43" t="s">
        <v>107</v>
      </c>
      <c r="F19" s="43" t="s">
        <v>646</v>
      </c>
      <c r="G19" s="43" t="s">
        <v>627</v>
      </c>
      <c r="H19" s="43">
        <v>60</v>
      </c>
      <c r="I19" s="43">
        <v>-25.0442</v>
      </c>
      <c r="J19" s="28">
        <v>-2.1650000000000001E-7</v>
      </c>
      <c r="K19" s="43" t="s">
        <v>1685</v>
      </c>
      <c r="L19" s="43" t="s">
        <v>65</v>
      </c>
      <c r="N19" s="43" t="s">
        <v>131</v>
      </c>
      <c r="O19" s="43">
        <v>527</v>
      </c>
      <c r="P19" s="43" t="s">
        <v>644</v>
      </c>
      <c r="Q19" s="43" t="s">
        <v>622</v>
      </c>
      <c r="R19" s="43" t="s">
        <v>646</v>
      </c>
      <c r="S19" s="43" t="s">
        <v>627</v>
      </c>
      <c r="T19" s="43">
        <v>10</v>
      </c>
      <c r="U19" s="43">
        <v>-25.052499999999998</v>
      </c>
      <c r="V19" s="28">
        <v>-2.1659999999999999E-7</v>
      </c>
      <c r="W19" s="43" t="s">
        <v>1685</v>
      </c>
      <c r="X19" s="43" t="s">
        <v>65</v>
      </c>
    </row>
    <row r="20" spans="2:24" x14ac:dyDescent="0.2">
      <c r="B20" s="43" t="s">
        <v>131</v>
      </c>
      <c r="C20" s="43">
        <v>530</v>
      </c>
      <c r="D20" s="43" t="s">
        <v>647</v>
      </c>
      <c r="E20" s="43" t="s">
        <v>107</v>
      </c>
      <c r="F20" s="43" t="s">
        <v>648</v>
      </c>
      <c r="G20" s="43" t="s">
        <v>625</v>
      </c>
      <c r="H20" s="43">
        <v>60</v>
      </c>
      <c r="I20" s="43">
        <v>-72.405100000000004</v>
      </c>
      <c r="J20" s="28">
        <v>-9.9999999999999995E-7</v>
      </c>
      <c r="K20" s="43" t="s">
        <v>1685</v>
      </c>
      <c r="L20" s="43" t="s">
        <v>65</v>
      </c>
      <c r="N20" s="43" t="s">
        <v>131</v>
      </c>
      <c r="O20" s="43">
        <v>530</v>
      </c>
      <c r="P20" s="43" t="s">
        <v>647</v>
      </c>
      <c r="Q20" s="43" t="s">
        <v>622</v>
      </c>
      <c r="R20" s="43" t="s">
        <v>648</v>
      </c>
      <c r="S20" s="43" t="s">
        <v>625</v>
      </c>
      <c r="T20" s="43">
        <v>10</v>
      </c>
      <c r="U20" s="43">
        <v>-72.396699999999996</v>
      </c>
      <c r="V20" s="28">
        <v>-9.9999999999999995E-7</v>
      </c>
      <c r="W20" s="43" t="s">
        <v>1685</v>
      </c>
      <c r="X20" s="43" t="s">
        <v>65</v>
      </c>
    </row>
    <row r="21" spans="2:24" x14ac:dyDescent="0.2">
      <c r="B21" s="43" t="s">
        <v>131</v>
      </c>
      <c r="C21" s="43">
        <v>530</v>
      </c>
      <c r="D21" s="43" t="s">
        <v>647</v>
      </c>
      <c r="E21" s="43" t="s">
        <v>107</v>
      </c>
      <c r="F21" s="43" t="s">
        <v>649</v>
      </c>
      <c r="G21" s="43" t="s">
        <v>627</v>
      </c>
      <c r="H21" s="43">
        <v>60</v>
      </c>
      <c r="I21" s="43">
        <v>-25.057400000000001</v>
      </c>
      <c r="J21" s="28">
        <v>-2.167E-7</v>
      </c>
      <c r="K21" s="43" t="s">
        <v>1685</v>
      </c>
      <c r="L21" s="43" t="s">
        <v>65</v>
      </c>
      <c r="N21" s="43" t="s">
        <v>131</v>
      </c>
      <c r="O21" s="43">
        <v>530</v>
      </c>
      <c r="P21" s="43" t="s">
        <v>647</v>
      </c>
      <c r="Q21" s="43" t="s">
        <v>622</v>
      </c>
      <c r="R21" s="43" t="s">
        <v>649</v>
      </c>
      <c r="S21" s="43" t="s">
        <v>627</v>
      </c>
      <c r="T21" s="43">
        <v>10</v>
      </c>
      <c r="U21" s="43">
        <v>-25.0656</v>
      </c>
      <c r="V21" s="28">
        <v>-2.167E-7</v>
      </c>
      <c r="W21" s="43" t="s">
        <v>1685</v>
      </c>
      <c r="X21" s="43" t="s">
        <v>65</v>
      </c>
    </row>
    <row r="22" spans="2:24" x14ac:dyDescent="0.2">
      <c r="B22" s="43" t="s">
        <v>131</v>
      </c>
      <c r="C22" s="43">
        <v>533</v>
      </c>
      <c r="D22" s="43" t="s">
        <v>650</v>
      </c>
      <c r="E22" s="43" t="s">
        <v>107</v>
      </c>
      <c r="F22" s="43" t="s">
        <v>651</v>
      </c>
      <c r="G22" s="43" t="s">
        <v>625</v>
      </c>
      <c r="H22" s="43">
        <v>60</v>
      </c>
      <c r="I22" s="43">
        <v>-68.694500000000005</v>
      </c>
      <c r="J22" s="28">
        <v>-9.9999999999999995E-7</v>
      </c>
      <c r="K22" s="43" t="s">
        <v>1685</v>
      </c>
      <c r="L22" s="43" t="s">
        <v>65</v>
      </c>
      <c r="N22" s="43" t="s">
        <v>131</v>
      </c>
      <c r="O22" s="43">
        <v>533</v>
      </c>
      <c r="P22" s="43" t="s">
        <v>650</v>
      </c>
      <c r="Q22" s="43" t="s">
        <v>622</v>
      </c>
      <c r="R22" s="43" t="s">
        <v>651</v>
      </c>
      <c r="S22" s="43" t="s">
        <v>625</v>
      </c>
      <c r="T22" s="43">
        <v>10</v>
      </c>
      <c r="U22" s="43">
        <v>-68.686300000000003</v>
      </c>
      <c r="V22" s="28">
        <v>-9.9999999999999995E-7</v>
      </c>
      <c r="W22" s="43" t="s">
        <v>1685</v>
      </c>
      <c r="X22" s="43" t="s">
        <v>65</v>
      </c>
    </row>
    <row r="23" spans="2:24" x14ac:dyDescent="0.2">
      <c r="B23" s="43" t="s">
        <v>131</v>
      </c>
      <c r="C23" s="43">
        <v>533</v>
      </c>
      <c r="D23" s="43" t="s">
        <v>650</v>
      </c>
      <c r="E23" s="43" t="s">
        <v>107</v>
      </c>
      <c r="F23" s="43" t="s">
        <v>652</v>
      </c>
      <c r="G23" s="43" t="s">
        <v>627</v>
      </c>
      <c r="H23" s="43">
        <v>60</v>
      </c>
      <c r="I23" s="43">
        <v>-26.997800000000002</v>
      </c>
      <c r="J23" s="28">
        <v>-2.3340000000000001E-7</v>
      </c>
      <c r="K23" s="43" t="s">
        <v>1685</v>
      </c>
      <c r="L23" s="43" t="s">
        <v>65</v>
      </c>
      <c r="N23" s="43" t="s">
        <v>131</v>
      </c>
      <c r="O23" s="43">
        <v>533</v>
      </c>
      <c r="P23" s="43" t="s">
        <v>650</v>
      </c>
      <c r="Q23" s="43" t="s">
        <v>622</v>
      </c>
      <c r="R23" s="43" t="s">
        <v>652</v>
      </c>
      <c r="S23" s="43" t="s">
        <v>627</v>
      </c>
      <c r="T23" s="43">
        <v>10</v>
      </c>
      <c r="U23" s="43">
        <v>-27.006</v>
      </c>
      <c r="V23" s="28">
        <v>-2.3349999999999999E-7</v>
      </c>
      <c r="W23" s="43" t="s">
        <v>1685</v>
      </c>
      <c r="X23" s="43" t="s">
        <v>65</v>
      </c>
    </row>
    <row r="24" spans="2:24" x14ac:dyDescent="0.2">
      <c r="B24" s="43" t="s">
        <v>131</v>
      </c>
      <c r="C24" s="43">
        <v>536</v>
      </c>
      <c r="D24" s="43" t="s">
        <v>653</v>
      </c>
      <c r="E24" s="43" t="s">
        <v>107</v>
      </c>
      <c r="F24" s="43" t="s">
        <v>654</v>
      </c>
      <c r="G24" s="43" t="s">
        <v>625</v>
      </c>
      <c r="H24" s="43">
        <v>60</v>
      </c>
      <c r="I24" s="43">
        <v>-51.6541</v>
      </c>
      <c r="J24" s="28">
        <v>-9.9999999999999995E-7</v>
      </c>
      <c r="K24" s="43" t="s">
        <v>1685</v>
      </c>
      <c r="L24" s="43" t="s">
        <v>65</v>
      </c>
      <c r="N24" s="43" t="s">
        <v>131</v>
      </c>
      <c r="O24" s="43">
        <v>536</v>
      </c>
      <c r="P24" s="43" t="s">
        <v>653</v>
      </c>
      <c r="Q24" s="43" t="s">
        <v>622</v>
      </c>
      <c r="R24" s="43" t="s">
        <v>654</v>
      </c>
      <c r="S24" s="43" t="s">
        <v>625</v>
      </c>
      <c r="T24" s="43">
        <v>10</v>
      </c>
      <c r="U24" s="43">
        <v>-51.646900000000002</v>
      </c>
      <c r="V24" s="28">
        <v>-9.9999999999999995E-7</v>
      </c>
      <c r="W24" s="43" t="s">
        <v>1685</v>
      </c>
      <c r="X24" s="43" t="s">
        <v>65</v>
      </c>
    </row>
    <row r="25" spans="2:24" x14ac:dyDescent="0.2">
      <c r="B25" s="43" t="s">
        <v>131</v>
      </c>
      <c r="C25" s="43">
        <v>536</v>
      </c>
      <c r="D25" s="43" t="s">
        <v>653</v>
      </c>
      <c r="E25" s="43" t="s">
        <v>107</v>
      </c>
      <c r="F25" s="43" t="s">
        <v>655</v>
      </c>
      <c r="G25" s="43" t="s">
        <v>627</v>
      </c>
      <c r="H25" s="43">
        <v>60</v>
      </c>
      <c r="I25" s="43">
        <v>-11.5989</v>
      </c>
      <c r="J25" s="28">
        <v>-1.141E-7</v>
      </c>
      <c r="K25" s="43" t="s">
        <v>1685</v>
      </c>
      <c r="L25" s="43" t="s">
        <v>65</v>
      </c>
      <c r="N25" s="43" t="s">
        <v>131</v>
      </c>
      <c r="O25" s="43">
        <v>536</v>
      </c>
      <c r="P25" s="43" t="s">
        <v>653</v>
      </c>
      <c r="Q25" s="43" t="s">
        <v>622</v>
      </c>
      <c r="R25" s="43" t="s">
        <v>655</v>
      </c>
      <c r="S25" s="43" t="s">
        <v>627</v>
      </c>
      <c r="T25" s="43">
        <v>10</v>
      </c>
      <c r="U25" s="43">
        <v>-11.6061</v>
      </c>
      <c r="V25" s="28">
        <v>-1.142E-7</v>
      </c>
      <c r="W25" s="43" t="s">
        <v>1685</v>
      </c>
      <c r="X25" s="43" t="s">
        <v>65</v>
      </c>
    </row>
    <row r="26" spans="2:24" x14ac:dyDescent="0.2">
      <c r="B26" s="43" t="s">
        <v>131</v>
      </c>
      <c r="C26" s="43">
        <v>544</v>
      </c>
      <c r="D26" s="43" t="s">
        <v>656</v>
      </c>
      <c r="E26" s="43" t="s">
        <v>107</v>
      </c>
      <c r="F26" s="43" t="s">
        <v>657</v>
      </c>
      <c r="G26" s="43" t="s">
        <v>625</v>
      </c>
      <c r="H26" s="43">
        <v>60</v>
      </c>
      <c r="I26" s="43">
        <v>-19.4758</v>
      </c>
      <c r="J26" s="28">
        <v>-1.6570000000000001E-7</v>
      </c>
      <c r="K26" s="43" t="s">
        <v>1685</v>
      </c>
      <c r="L26" s="43" t="s">
        <v>65</v>
      </c>
      <c r="N26" s="43" t="s">
        <v>131</v>
      </c>
      <c r="O26" s="43">
        <v>544</v>
      </c>
      <c r="P26" s="43" t="s">
        <v>656</v>
      </c>
      <c r="Q26" s="43" t="s">
        <v>622</v>
      </c>
      <c r="R26" s="43" t="s">
        <v>657</v>
      </c>
      <c r="S26" s="43" t="s">
        <v>625</v>
      </c>
      <c r="T26" s="43">
        <v>10</v>
      </c>
      <c r="U26" s="43">
        <v>-19.4754</v>
      </c>
      <c r="V26" s="28">
        <v>-1.6570000000000001E-7</v>
      </c>
      <c r="W26" s="43" t="s">
        <v>1685</v>
      </c>
      <c r="X26" s="43" t="s">
        <v>65</v>
      </c>
    </row>
    <row r="27" spans="2:24" x14ac:dyDescent="0.2">
      <c r="B27" s="43" t="s">
        <v>131</v>
      </c>
      <c r="C27" s="43">
        <v>544</v>
      </c>
      <c r="D27" s="43" t="s">
        <v>656</v>
      </c>
      <c r="E27" s="43" t="s">
        <v>107</v>
      </c>
      <c r="F27" s="43" t="s">
        <v>658</v>
      </c>
      <c r="G27" s="43" t="s">
        <v>627</v>
      </c>
      <c r="H27" s="43">
        <v>60</v>
      </c>
      <c r="I27" s="43">
        <v>-13.6999</v>
      </c>
      <c r="J27" s="28">
        <v>-1.166E-7</v>
      </c>
      <c r="K27" s="43" t="s">
        <v>1685</v>
      </c>
      <c r="L27" s="43" t="s">
        <v>65</v>
      </c>
      <c r="N27" s="43" t="s">
        <v>131</v>
      </c>
      <c r="O27" s="43">
        <v>544</v>
      </c>
      <c r="P27" s="43" t="s">
        <v>656</v>
      </c>
      <c r="Q27" s="43" t="s">
        <v>622</v>
      </c>
      <c r="R27" s="43" t="s">
        <v>658</v>
      </c>
      <c r="S27" s="43" t="s">
        <v>627</v>
      </c>
      <c r="T27" s="43">
        <v>10</v>
      </c>
      <c r="U27" s="43">
        <v>-13.7004</v>
      </c>
      <c r="V27" s="28">
        <v>-1.166E-7</v>
      </c>
      <c r="W27" s="43" t="s">
        <v>1685</v>
      </c>
      <c r="X27" s="43" t="s">
        <v>65</v>
      </c>
    </row>
    <row r="28" spans="2:24" x14ac:dyDescent="0.2">
      <c r="B28" s="43" t="s">
        <v>131</v>
      </c>
      <c r="C28" s="43">
        <v>545</v>
      </c>
      <c r="D28" s="43" t="s">
        <v>659</v>
      </c>
      <c r="E28" s="43" t="s">
        <v>107</v>
      </c>
      <c r="F28" s="43" t="s">
        <v>660</v>
      </c>
      <c r="G28" s="43" t="s">
        <v>625</v>
      </c>
      <c r="H28" s="43">
        <v>60</v>
      </c>
      <c r="I28" s="43">
        <v>-15.961399999999999</v>
      </c>
      <c r="J28" s="28">
        <v>-1.3580000000000001E-7</v>
      </c>
      <c r="K28" s="43" t="s">
        <v>1685</v>
      </c>
      <c r="L28" s="43" t="s">
        <v>65</v>
      </c>
      <c r="N28" s="43" t="s">
        <v>131</v>
      </c>
      <c r="O28" s="43">
        <v>545</v>
      </c>
      <c r="P28" s="43" t="s">
        <v>659</v>
      </c>
      <c r="Q28" s="43" t="s">
        <v>622</v>
      </c>
      <c r="R28" s="43" t="s">
        <v>660</v>
      </c>
      <c r="S28" s="43" t="s">
        <v>625</v>
      </c>
      <c r="T28" s="43">
        <v>10</v>
      </c>
      <c r="U28" s="43">
        <v>-15.961</v>
      </c>
      <c r="V28" s="28">
        <v>-1.3580000000000001E-7</v>
      </c>
      <c r="W28" s="43" t="s">
        <v>1685</v>
      </c>
      <c r="X28" s="43" t="s">
        <v>65</v>
      </c>
    </row>
    <row r="29" spans="2:24" x14ac:dyDescent="0.2">
      <c r="B29" s="43" t="s">
        <v>131</v>
      </c>
      <c r="C29" s="43">
        <v>545</v>
      </c>
      <c r="D29" s="43" t="s">
        <v>659</v>
      </c>
      <c r="E29" s="43" t="s">
        <v>107</v>
      </c>
      <c r="F29" s="43" t="s">
        <v>661</v>
      </c>
      <c r="G29" s="43" t="s">
        <v>627</v>
      </c>
      <c r="H29" s="43">
        <v>60</v>
      </c>
      <c r="I29" s="43">
        <v>-17.750699999999998</v>
      </c>
      <c r="J29" s="28">
        <v>-1.5099999999999999E-7</v>
      </c>
      <c r="K29" s="43" t="s">
        <v>1685</v>
      </c>
      <c r="L29" s="43" t="s">
        <v>65</v>
      </c>
      <c r="N29" s="43" t="s">
        <v>131</v>
      </c>
      <c r="O29" s="43">
        <v>545</v>
      </c>
      <c r="P29" s="43" t="s">
        <v>659</v>
      </c>
      <c r="Q29" s="43" t="s">
        <v>622</v>
      </c>
      <c r="R29" s="43" t="s">
        <v>661</v>
      </c>
      <c r="S29" s="43" t="s">
        <v>627</v>
      </c>
      <c r="T29" s="43">
        <v>10</v>
      </c>
      <c r="U29" s="43">
        <v>-17.751200000000001</v>
      </c>
      <c r="V29" s="28">
        <v>-1.5099999999999999E-7</v>
      </c>
      <c r="W29" s="43" t="s">
        <v>1685</v>
      </c>
      <c r="X29" s="43" t="s">
        <v>65</v>
      </c>
    </row>
    <row r="30" spans="2:24" x14ac:dyDescent="0.2">
      <c r="B30" s="43" t="s">
        <v>131</v>
      </c>
      <c r="C30" s="43">
        <v>546</v>
      </c>
      <c r="D30" s="43" t="s">
        <v>659</v>
      </c>
      <c r="E30" s="43" t="s">
        <v>107</v>
      </c>
      <c r="F30" s="43" t="s">
        <v>662</v>
      </c>
      <c r="G30" s="43" t="s">
        <v>625</v>
      </c>
      <c r="H30" s="43">
        <v>60</v>
      </c>
      <c r="I30" s="43">
        <v>-17.823599999999999</v>
      </c>
      <c r="J30" s="28">
        <v>-1.539E-7</v>
      </c>
      <c r="K30" s="43" t="s">
        <v>1685</v>
      </c>
      <c r="L30" s="43" t="s">
        <v>65</v>
      </c>
      <c r="N30" s="43" t="s">
        <v>131</v>
      </c>
      <c r="O30" s="43">
        <v>546</v>
      </c>
      <c r="P30" s="43" t="s">
        <v>659</v>
      </c>
      <c r="Q30" s="43" t="s">
        <v>622</v>
      </c>
      <c r="R30" s="43" t="s">
        <v>662</v>
      </c>
      <c r="S30" s="43" t="s">
        <v>625</v>
      </c>
      <c r="T30" s="43">
        <v>10</v>
      </c>
      <c r="U30" s="43">
        <v>-17.8231</v>
      </c>
      <c r="V30" s="28">
        <v>-1.539E-7</v>
      </c>
      <c r="W30" s="43" t="s">
        <v>1685</v>
      </c>
      <c r="X30" s="43" t="s">
        <v>65</v>
      </c>
    </row>
    <row r="31" spans="2:24" x14ac:dyDescent="0.2">
      <c r="B31" s="43" t="s">
        <v>131</v>
      </c>
      <c r="C31" s="43">
        <v>546</v>
      </c>
      <c r="D31" s="43" t="s">
        <v>659</v>
      </c>
      <c r="E31" s="43" t="s">
        <v>107</v>
      </c>
      <c r="F31" s="43" t="s">
        <v>663</v>
      </c>
      <c r="G31" s="43" t="s">
        <v>627</v>
      </c>
      <c r="H31" s="43">
        <v>60</v>
      </c>
      <c r="I31" s="43">
        <v>-17.841200000000001</v>
      </c>
      <c r="J31" s="28">
        <v>-1.5410000000000001E-7</v>
      </c>
      <c r="K31" s="43" t="s">
        <v>1685</v>
      </c>
      <c r="L31" s="43" t="s">
        <v>65</v>
      </c>
      <c r="N31" s="43" t="s">
        <v>131</v>
      </c>
      <c r="O31" s="43">
        <v>546</v>
      </c>
      <c r="P31" s="43" t="s">
        <v>659</v>
      </c>
      <c r="Q31" s="43" t="s">
        <v>622</v>
      </c>
      <c r="R31" s="43" t="s">
        <v>663</v>
      </c>
      <c r="S31" s="43" t="s">
        <v>627</v>
      </c>
      <c r="T31" s="43">
        <v>10</v>
      </c>
      <c r="U31" s="43">
        <v>-17.841699999999999</v>
      </c>
      <c r="V31" s="28">
        <v>-1.5410000000000001E-7</v>
      </c>
      <c r="W31" s="43" t="s">
        <v>1685</v>
      </c>
      <c r="X31" s="43" t="s">
        <v>65</v>
      </c>
    </row>
    <row r="32" spans="2:24" x14ac:dyDescent="0.2">
      <c r="B32" s="43" t="s">
        <v>131</v>
      </c>
      <c r="C32" s="43">
        <v>547</v>
      </c>
      <c r="D32" s="43" t="s">
        <v>659</v>
      </c>
      <c r="E32" s="43" t="s">
        <v>107</v>
      </c>
      <c r="F32" s="43" t="s">
        <v>664</v>
      </c>
      <c r="G32" s="43" t="s">
        <v>625</v>
      </c>
      <c r="H32" s="43">
        <v>60</v>
      </c>
      <c r="I32" s="43">
        <v>-17.741099999999999</v>
      </c>
      <c r="J32" s="28">
        <v>-1.5090000000000001E-7</v>
      </c>
      <c r="K32" s="43" t="s">
        <v>1685</v>
      </c>
      <c r="L32" s="43" t="s">
        <v>65</v>
      </c>
      <c r="N32" s="43" t="s">
        <v>131</v>
      </c>
      <c r="O32" s="43">
        <v>547</v>
      </c>
      <c r="P32" s="43" t="s">
        <v>659</v>
      </c>
      <c r="Q32" s="43" t="s">
        <v>622</v>
      </c>
      <c r="R32" s="43" t="s">
        <v>664</v>
      </c>
      <c r="S32" s="43" t="s">
        <v>625</v>
      </c>
      <c r="T32" s="43">
        <v>10</v>
      </c>
      <c r="U32" s="43">
        <v>-17.7407</v>
      </c>
      <c r="V32" s="28">
        <v>-1.5090000000000001E-7</v>
      </c>
      <c r="W32" s="43" t="s">
        <v>1685</v>
      </c>
      <c r="X32" s="43" t="s">
        <v>65</v>
      </c>
    </row>
    <row r="33" spans="2:24" x14ac:dyDescent="0.2">
      <c r="B33" s="43" t="s">
        <v>131</v>
      </c>
      <c r="C33" s="43">
        <v>547</v>
      </c>
      <c r="D33" s="43" t="s">
        <v>659</v>
      </c>
      <c r="E33" s="43" t="s">
        <v>107</v>
      </c>
      <c r="F33" s="43" t="s">
        <v>665</v>
      </c>
      <c r="G33" s="43" t="s">
        <v>627</v>
      </c>
      <c r="H33" s="43">
        <v>60</v>
      </c>
      <c r="I33" s="43">
        <v>-15.970800000000001</v>
      </c>
      <c r="J33" s="28">
        <v>-1.3589999999999999E-7</v>
      </c>
      <c r="K33" s="43" t="s">
        <v>1685</v>
      </c>
      <c r="L33" s="43" t="s">
        <v>65</v>
      </c>
      <c r="N33" s="43" t="s">
        <v>131</v>
      </c>
      <c r="O33" s="43">
        <v>547</v>
      </c>
      <c r="P33" s="43" t="s">
        <v>659</v>
      </c>
      <c r="Q33" s="43" t="s">
        <v>622</v>
      </c>
      <c r="R33" s="43" t="s">
        <v>665</v>
      </c>
      <c r="S33" s="43" t="s">
        <v>627</v>
      </c>
      <c r="T33" s="43">
        <v>10</v>
      </c>
      <c r="U33" s="43">
        <v>-15.9712</v>
      </c>
      <c r="V33" s="28">
        <v>-1.3589999999999999E-7</v>
      </c>
      <c r="W33" s="43" t="s">
        <v>1685</v>
      </c>
      <c r="X33" s="43" t="s">
        <v>65</v>
      </c>
    </row>
    <row r="34" spans="2:24" x14ac:dyDescent="0.2">
      <c r="B34" s="43" t="s">
        <v>131</v>
      </c>
      <c r="C34" s="43">
        <v>548</v>
      </c>
      <c r="D34" s="43" t="s">
        <v>666</v>
      </c>
      <c r="E34" s="43" t="s">
        <v>107</v>
      </c>
      <c r="F34" s="43" t="s">
        <v>667</v>
      </c>
      <c r="G34" s="43" t="s">
        <v>625</v>
      </c>
      <c r="H34" s="43">
        <v>60</v>
      </c>
      <c r="I34" s="43">
        <v>-13.684100000000001</v>
      </c>
      <c r="J34" s="28">
        <v>-1.164E-7</v>
      </c>
      <c r="K34" s="43" t="s">
        <v>1685</v>
      </c>
      <c r="L34" s="43" t="s">
        <v>65</v>
      </c>
      <c r="N34" s="43" t="s">
        <v>131</v>
      </c>
      <c r="O34" s="43">
        <v>548</v>
      </c>
      <c r="P34" s="43" t="s">
        <v>666</v>
      </c>
      <c r="Q34" s="43" t="s">
        <v>622</v>
      </c>
      <c r="R34" s="43" t="s">
        <v>667</v>
      </c>
      <c r="S34" s="43" t="s">
        <v>625</v>
      </c>
      <c r="T34" s="43">
        <v>10</v>
      </c>
      <c r="U34" s="43">
        <v>-13.6837</v>
      </c>
      <c r="V34" s="28">
        <v>-1.164E-7</v>
      </c>
      <c r="W34" s="43" t="s">
        <v>1685</v>
      </c>
      <c r="X34" s="43" t="s">
        <v>65</v>
      </c>
    </row>
    <row r="35" spans="2:24" x14ac:dyDescent="0.2">
      <c r="B35" s="43" t="s">
        <v>131</v>
      </c>
      <c r="C35" s="43">
        <v>548</v>
      </c>
      <c r="D35" s="43" t="s">
        <v>666</v>
      </c>
      <c r="E35" s="43" t="s">
        <v>107</v>
      </c>
      <c r="F35" s="43" t="s">
        <v>668</v>
      </c>
      <c r="G35" s="43" t="s">
        <v>627</v>
      </c>
      <c r="H35" s="43">
        <v>60</v>
      </c>
      <c r="I35" s="43">
        <v>-19.491800000000001</v>
      </c>
      <c r="J35" s="28">
        <v>-1.6579999999999999E-7</v>
      </c>
      <c r="K35" s="43" t="s">
        <v>1685</v>
      </c>
      <c r="L35" s="43" t="s">
        <v>65</v>
      </c>
      <c r="N35" s="43" t="s">
        <v>131</v>
      </c>
      <c r="O35" s="43">
        <v>548</v>
      </c>
      <c r="P35" s="43" t="s">
        <v>666</v>
      </c>
      <c r="Q35" s="43" t="s">
        <v>622</v>
      </c>
      <c r="R35" s="43" t="s">
        <v>668</v>
      </c>
      <c r="S35" s="43" t="s">
        <v>627</v>
      </c>
      <c r="T35" s="43">
        <v>10</v>
      </c>
      <c r="U35" s="43">
        <v>-19.4923</v>
      </c>
      <c r="V35" s="28">
        <v>-1.6579999999999999E-7</v>
      </c>
      <c r="W35" s="43" t="s">
        <v>1685</v>
      </c>
      <c r="X35" s="43" t="s">
        <v>65</v>
      </c>
    </row>
    <row r="36" spans="2:24" x14ac:dyDescent="0.2">
      <c r="B36" s="43" t="s">
        <v>131</v>
      </c>
      <c r="C36" s="43">
        <v>522</v>
      </c>
      <c r="D36" s="43" t="s">
        <v>669</v>
      </c>
      <c r="E36" s="43" t="s">
        <v>107</v>
      </c>
      <c r="F36" s="43" t="s">
        <v>670</v>
      </c>
      <c r="G36" s="43" t="s">
        <v>625</v>
      </c>
      <c r="H36" s="43">
        <v>60</v>
      </c>
      <c r="I36" s="43">
        <v>-49.210999999999999</v>
      </c>
      <c r="J36" s="28">
        <v>-4.7970000000000004E-7</v>
      </c>
      <c r="K36" s="43" t="s">
        <v>1685</v>
      </c>
      <c r="L36" s="43" t="s">
        <v>65</v>
      </c>
      <c r="N36" s="43" t="s">
        <v>131</v>
      </c>
      <c r="O36" s="43">
        <v>522</v>
      </c>
      <c r="P36" s="43" t="s">
        <v>669</v>
      </c>
      <c r="Q36" s="43" t="s">
        <v>622</v>
      </c>
      <c r="R36" s="43" t="s">
        <v>670</v>
      </c>
      <c r="S36" s="43" t="s">
        <v>625</v>
      </c>
      <c r="T36" s="43">
        <v>10</v>
      </c>
      <c r="U36" s="43">
        <v>-49.203800000000001</v>
      </c>
      <c r="V36" s="28">
        <v>-4.7960000000000003E-7</v>
      </c>
      <c r="W36" s="43" t="s">
        <v>1685</v>
      </c>
      <c r="X36" s="43" t="s">
        <v>65</v>
      </c>
    </row>
    <row r="37" spans="2:24" x14ac:dyDescent="0.2">
      <c r="B37" s="43" t="s">
        <v>131</v>
      </c>
      <c r="C37" s="43">
        <v>522</v>
      </c>
      <c r="D37" s="43" t="s">
        <v>669</v>
      </c>
      <c r="E37" s="43" t="s">
        <v>107</v>
      </c>
      <c r="F37" s="43" t="s">
        <v>671</v>
      </c>
      <c r="G37" s="43" t="s">
        <v>627</v>
      </c>
      <c r="H37" s="43">
        <v>60</v>
      </c>
      <c r="I37" s="43">
        <v>-11.999000000000001</v>
      </c>
      <c r="J37" s="28">
        <v>-1.17E-7</v>
      </c>
      <c r="K37" s="43" t="s">
        <v>1685</v>
      </c>
      <c r="L37" s="43" t="s">
        <v>65</v>
      </c>
      <c r="N37" s="43" t="s">
        <v>131</v>
      </c>
      <c r="O37" s="43">
        <v>522</v>
      </c>
      <c r="P37" s="43" t="s">
        <v>669</v>
      </c>
      <c r="Q37" s="43" t="s">
        <v>622</v>
      </c>
      <c r="R37" s="43" t="s">
        <v>671</v>
      </c>
      <c r="S37" s="43" t="s">
        <v>627</v>
      </c>
      <c r="T37" s="43">
        <v>10</v>
      </c>
      <c r="U37" s="43">
        <v>-12.0061</v>
      </c>
      <c r="V37" s="28">
        <v>-1.17E-7</v>
      </c>
      <c r="W37" s="43" t="s">
        <v>1685</v>
      </c>
      <c r="X37" s="43" t="s">
        <v>65</v>
      </c>
    </row>
    <row r="38" spans="2:24" x14ac:dyDescent="0.2">
      <c r="B38" s="43" t="s">
        <v>131</v>
      </c>
      <c r="C38" s="43">
        <v>525</v>
      </c>
      <c r="D38" s="43" t="s">
        <v>672</v>
      </c>
      <c r="E38" s="43" t="s">
        <v>107</v>
      </c>
      <c r="F38" s="43" t="s">
        <v>673</v>
      </c>
      <c r="G38" s="43" t="s">
        <v>625</v>
      </c>
      <c r="H38" s="43">
        <v>60</v>
      </c>
      <c r="I38" s="43">
        <v>-70.509299999999996</v>
      </c>
      <c r="J38" s="28">
        <v>-9.9999999999999995E-7</v>
      </c>
      <c r="K38" s="43" t="s">
        <v>1685</v>
      </c>
      <c r="L38" s="43" t="s">
        <v>65</v>
      </c>
      <c r="N38" s="43" t="s">
        <v>131</v>
      </c>
      <c r="O38" s="43">
        <v>525</v>
      </c>
      <c r="P38" s="43" t="s">
        <v>672</v>
      </c>
      <c r="Q38" s="43" t="s">
        <v>622</v>
      </c>
      <c r="R38" s="43" t="s">
        <v>673</v>
      </c>
      <c r="S38" s="43" t="s">
        <v>625</v>
      </c>
      <c r="T38" s="43">
        <v>10</v>
      </c>
      <c r="U38" s="43">
        <v>-70.501000000000005</v>
      </c>
      <c r="V38" s="28">
        <v>-9.9999999999999995E-7</v>
      </c>
      <c r="W38" s="43" t="s">
        <v>1685</v>
      </c>
      <c r="X38" s="43" t="s">
        <v>65</v>
      </c>
    </row>
    <row r="39" spans="2:24" x14ac:dyDescent="0.2">
      <c r="B39" s="43" t="s">
        <v>131</v>
      </c>
      <c r="C39" s="43">
        <v>525</v>
      </c>
      <c r="D39" s="43" t="s">
        <v>672</v>
      </c>
      <c r="E39" s="43" t="s">
        <v>107</v>
      </c>
      <c r="F39" s="43" t="s">
        <v>674</v>
      </c>
      <c r="G39" s="43" t="s">
        <v>627</v>
      </c>
      <c r="H39" s="43">
        <v>60</v>
      </c>
      <c r="I39" s="43">
        <v>-28.359000000000002</v>
      </c>
      <c r="J39" s="28">
        <v>-2.4750000000000001E-7</v>
      </c>
      <c r="K39" s="43" t="s">
        <v>1685</v>
      </c>
      <c r="L39" s="43" t="s">
        <v>65</v>
      </c>
      <c r="N39" s="43" t="s">
        <v>131</v>
      </c>
      <c r="O39" s="43">
        <v>525</v>
      </c>
      <c r="P39" s="43" t="s">
        <v>672</v>
      </c>
      <c r="Q39" s="43" t="s">
        <v>622</v>
      </c>
      <c r="R39" s="43" t="s">
        <v>674</v>
      </c>
      <c r="S39" s="43" t="s">
        <v>627</v>
      </c>
      <c r="T39" s="43">
        <v>10</v>
      </c>
      <c r="U39" s="43">
        <v>-28.3672</v>
      </c>
      <c r="V39" s="28">
        <v>-2.4760000000000002E-7</v>
      </c>
      <c r="W39" s="43" t="s">
        <v>1685</v>
      </c>
      <c r="X39" s="43" t="s">
        <v>65</v>
      </c>
    </row>
    <row r="40" spans="2:24" x14ac:dyDescent="0.2">
      <c r="B40" s="43" t="s">
        <v>131</v>
      </c>
      <c r="C40" s="43">
        <v>528</v>
      </c>
      <c r="D40" s="43" t="s">
        <v>675</v>
      </c>
      <c r="E40" s="43" t="s">
        <v>107</v>
      </c>
      <c r="F40" s="43" t="s">
        <v>676</v>
      </c>
      <c r="G40" s="43" t="s">
        <v>625</v>
      </c>
      <c r="H40" s="43">
        <v>60</v>
      </c>
      <c r="I40" s="43">
        <v>-68.231300000000005</v>
      </c>
      <c r="J40" s="28">
        <v>-9.9999999999999995E-7</v>
      </c>
      <c r="K40" s="43" t="s">
        <v>1685</v>
      </c>
      <c r="L40" s="43" t="s">
        <v>65</v>
      </c>
      <c r="N40" s="43" t="s">
        <v>131</v>
      </c>
      <c r="O40" s="43">
        <v>528</v>
      </c>
      <c r="P40" s="43" t="s">
        <v>675</v>
      </c>
      <c r="Q40" s="43" t="s">
        <v>622</v>
      </c>
      <c r="R40" s="43" t="s">
        <v>676</v>
      </c>
      <c r="S40" s="43" t="s">
        <v>625</v>
      </c>
      <c r="T40" s="43">
        <v>10</v>
      </c>
      <c r="U40" s="43">
        <v>-68.223100000000002</v>
      </c>
      <c r="V40" s="28">
        <v>-9.9999999999999995E-7</v>
      </c>
      <c r="W40" s="43" t="s">
        <v>1685</v>
      </c>
      <c r="X40" s="43" t="s">
        <v>65</v>
      </c>
    </row>
    <row r="41" spans="2:24" x14ac:dyDescent="0.2">
      <c r="B41" s="43" t="s">
        <v>131</v>
      </c>
      <c r="C41" s="43">
        <v>528</v>
      </c>
      <c r="D41" s="43" t="s">
        <v>675</v>
      </c>
      <c r="E41" s="43" t="s">
        <v>107</v>
      </c>
      <c r="F41" s="43" t="s">
        <v>677</v>
      </c>
      <c r="G41" s="43" t="s">
        <v>627</v>
      </c>
      <c r="H41" s="43">
        <v>60</v>
      </c>
      <c r="I41" s="43">
        <v>-26.315899999999999</v>
      </c>
      <c r="J41" s="28">
        <v>-2.2539999999999999E-7</v>
      </c>
      <c r="K41" s="43" t="s">
        <v>1685</v>
      </c>
      <c r="L41" s="43" t="s">
        <v>65</v>
      </c>
      <c r="N41" s="43" t="s">
        <v>131</v>
      </c>
      <c r="O41" s="43">
        <v>528</v>
      </c>
      <c r="P41" s="43" t="s">
        <v>675</v>
      </c>
      <c r="Q41" s="43" t="s">
        <v>622</v>
      </c>
      <c r="R41" s="43" t="s">
        <v>677</v>
      </c>
      <c r="S41" s="43" t="s">
        <v>627</v>
      </c>
      <c r="T41" s="43">
        <v>10</v>
      </c>
      <c r="U41" s="43">
        <v>-26.324100000000001</v>
      </c>
      <c r="V41" s="28">
        <v>-2.255E-7</v>
      </c>
      <c r="W41" s="43" t="s">
        <v>1685</v>
      </c>
      <c r="X41" s="43" t="s">
        <v>65</v>
      </c>
    </row>
    <row r="42" spans="2:24" x14ac:dyDescent="0.2">
      <c r="B42" s="43" t="s">
        <v>131</v>
      </c>
      <c r="C42" s="43">
        <v>531</v>
      </c>
      <c r="D42" s="43" t="s">
        <v>678</v>
      </c>
      <c r="E42" s="43" t="s">
        <v>107</v>
      </c>
      <c r="F42" s="43" t="s">
        <v>679</v>
      </c>
      <c r="G42" s="43" t="s">
        <v>625</v>
      </c>
      <c r="H42" s="43">
        <v>60</v>
      </c>
      <c r="I42" s="43">
        <v>-68.218900000000005</v>
      </c>
      <c r="J42" s="28">
        <v>-9.9999999999999995E-7</v>
      </c>
      <c r="K42" s="43" t="s">
        <v>1685</v>
      </c>
      <c r="L42" s="43" t="s">
        <v>65</v>
      </c>
      <c r="N42" s="43" t="s">
        <v>131</v>
      </c>
      <c r="O42" s="43">
        <v>531</v>
      </c>
      <c r="P42" s="43" t="s">
        <v>678</v>
      </c>
      <c r="Q42" s="43" t="s">
        <v>622</v>
      </c>
      <c r="R42" s="43" t="s">
        <v>679</v>
      </c>
      <c r="S42" s="43" t="s">
        <v>625</v>
      </c>
      <c r="T42" s="43">
        <v>10</v>
      </c>
      <c r="U42" s="43">
        <v>-68.210700000000003</v>
      </c>
      <c r="V42" s="28">
        <v>-9.9999999999999995E-7</v>
      </c>
      <c r="W42" s="43" t="s">
        <v>1685</v>
      </c>
      <c r="X42" s="43" t="s">
        <v>65</v>
      </c>
    </row>
    <row r="43" spans="2:24" x14ac:dyDescent="0.2">
      <c r="B43" s="43" t="s">
        <v>131</v>
      </c>
      <c r="C43" s="43">
        <v>531</v>
      </c>
      <c r="D43" s="43" t="s">
        <v>678</v>
      </c>
      <c r="E43" s="43" t="s">
        <v>107</v>
      </c>
      <c r="F43" s="43" t="s">
        <v>680</v>
      </c>
      <c r="G43" s="43" t="s">
        <v>627</v>
      </c>
      <c r="H43" s="43">
        <v>60</v>
      </c>
      <c r="I43" s="43">
        <v>-26.3291</v>
      </c>
      <c r="J43" s="28">
        <v>-2.255E-7</v>
      </c>
      <c r="K43" s="43" t="s">
        <v>1685</v>
      </c>
      <c r="L43" s="43" t="s">
        <v>65</v>
      </c>
      <c r="N43" s="43" t="s">
        <v>131</v>
      </c>
      <c r="O43" s="43">
        <v>531</v>
      </c>
      <c r="P43" s="43" t="s">
        <v>678</v>
      </c>
      <c r="Q43" s="43" t="s">
        <v>622</v>
      </c>
      <c r="R43" s="43" t="s">
        <v>680</v>
      </c>
      <c r="S43" s="43" t="s">
        <v>627</v>
      </c>
      <c r="T43" s="43">
        <v>10</v>
      </c>
      <c r="U43" s="43">
        <v>-26.337299999999999</v>
      </c>
      <c r="V43" s="28">
        <v>-2.2560000000000001E-7</v>
      </c>
      <c r="W43" s="43" t="s">
        <v>1685</v>
      </c>
      <c r="X43" s="43" t="s">
        <v>65</v>
      </c>
    </row>
    <row r="44" spans="2:24" x14ac:dyDescent="0.2">
      <c r="B44" s="43" t="s">
        <v>131</v>
      </c>
      <c r="C44" s="43">
        <v>534</v>
      </c>
      <c r="D44" s="43" t="s">
        <v>681</v>
      </c>
      <c r="E44" s="43" t="s">
        <v>107</v>
      </c>
      <c r="F44" s="43" t="s">
        <v>682</v>
      </c>
      <c r="G44" s="43" t="s">
        <v>625</v>
      </c>
      <c r="H44" s="43">
        <v>60</v>
      </c>
      <c r="I44" s="43">
        <v>-70.463999999999999</v>
      </c>
      <c r="J44" s="28">
        <v>-9.9999999999999995E-7</v>
      </c>
      <c r="K44" s="43" t="s">
        <v>1685</v>
      </c>
      <c r="L44" s="43" t="s">
        <v>65</v>
      </c>
      <c r="N44" s="43" t="s">
        <v>131</v>
      </c>
      <c r="O44" s="43">
        <v>534</v>
      </c>
      <c r="P44" s="43" t="s">
        <v>681</v>
      </c>
      <c r="Q44" s="43" t="s">
        <v>622</v>
      </c>
      <c r="R44" s="43" t="s">
        <v>682</v>
      </c>
      <c r="S44" s="43" t="s">
        <v>625</v>
      </c>
      <c r="T44" s="43">
        <v>10</v>
      </c>
      <c r="U44" s="43">
        <v>-70.455799999999996</v>
      </c>
      <c r="V44" s="28">
        <v>-9.9999999999999995E-7</v>
      </c>
      <c r="W44" s="43" t="s">
        <v>1685</v>
      </c>
      <c r="X44" s="43" t="s">
        <v>65</v>
      </c>
    </row>
    <row r="45" spans="2:24" x14ac:dyDescent="0.2">
      <c r="B45" s="43" t="s">
        <v>131</v>
      </c>
      <c r="C45" s="43">
        <v>534</v>
      </c>
      <c r="D45" s="43" t="s">
        <v>681</v>
      </c>
      <c r="E45" s="43" t="s">
        <v>107</v>
      </c>
      <c r="F45" s="43" t="s">
        <v>683</v>
      </c>
      <c r="G45" s="43" t="s">
        <v>627</v>
      </c>
      <c r="H45" s="43">
        <v>60</v>
      </c>
      <c r="I45" s="43">
        <v>-28.403300000000002</v>
      </c>
      <c r="J45" s="28">
        <v>-2.4789999999999999E-7</v>
      </c>
      <c r="K45" s="43" t="s">
        <v>1685</v>
      </c>
      <c r="L45" s="43" t="s">
        <v>65</v>
      </c>
      <c r="N45" s="43" t="s">
        <v>131</v>
      </c>
      <c r="O45" s="43">
        <v>534</v>
      </c>
      <c r="P45" s="43" t="s">
        <v>681</v>
      </c>
      <c r="Q45" s="43" t="s">
        <v>622</v>
      </c>
      <c r="R45" s="43" t="s">
        <v>683</v>
      </c>
      <c r="S45" s="43" t="s">
        <v>627</v>
      </c>
      <c r="T45" s="43">
        <v>10</v>
      </c>
      <c r="U45" s="43">
        <v>-28.4116</v>
      </c>
      <c r="V45" s="28">
        <v>-2.48E-7</v>
      </c>
      <c r="W45" s="43" t="s">
        <v>1685</v>
      </c>
      <c r="X45" s="43" t="s">
        <v>65</v>
      </c>
    </row>
    <row r="46" spans="2:24" x14ac:dyDescent="0.2">
      <c r="B46" s="43" t="s">
        <v>131</v>
      </c>
      <c r="C46" s="43">
        <v>537</v>
      </c>
      <c r="D46" s="43" t="s">
        <v>684</v>
      </c>
      <c r="E46" s="43" t="s">
        <v>107</v>
      </c>
      <c r="F46" s="43" t="s">
        <v>685</v>
      </c>
      <c r="G46" s="43" t="s">
        <v>625</v>
      </c>
      <c r="H46" s="43">
        <v>60</v>
      </c>
      <c r="I46" s="43">
        <v>-49.146799999999999</v>
      </c>
      <c r="J46" s="28">
        <v>-4.7899999999999999E-7</v>
      </c>
      <c r="K46" s="43" t="s">
        <v>1685</v>
      </c>
      <c r="L46" s="43" t="s">
        <v>65</v>
      </c>
      <c r="N46" s="43" t="s">
        <v>131</v>
      </c>
      <c r="O46" s="43">
        <v>537</v>
      </c>
      <c r="P46" s="43" t="s">
        <v>684</v>
      </c>
      <c r="Q46" s="43" t="s">
        <v>622</v>
      </c>
      <c r="R46" s="43" t="s">
        <v>685</v>
      </c>
      <c r="S46" s="43" t="s">
        <v>625</v>
      </c>
      <c r="T46" s="43">
        <v>10</v>
      </c>
      <c r="U46" s="43">
        <v>-49.139699999999998</v>
      </c>
      <c r="V46" s="28">
        <v>-4.7899999999999999E-7</v>
      </c>
      <c r="W46" s="43" t="s">
        <v>1685</v>
      </c>
      <c r="X46" s="43" t="s">
        <v>65</v>
      </c>
    </row>
    <row r="47" spans="2:24" x14ac:dyDescent="0.2">
      <c r="B47" s="43" t="s">
        <v>131</v>
      </c>
      <c r="C47" s="43">
        <v>537</v>
      </c>
      <c r="D47" s="43" t="s">
        <v>684</v>
      </c>
      <c r="E47" s="43" t="s">
        <v>107</v>
      </c>
      <c r="F47" s="43" t="s">
        <v>686</v>
      </c>
      <c r="G47" s="43" t="s">
        <v>627</v>
      </c>
      <c r="H47" s="43">
        <v>60</v>
      </c>
      <c r="I47" s="43">
        <v>-12.0634</v>
      </c>
      <c r="J47" s="28">
        <v>-1.1759999999999999E-7</v>
      </c>
      <c r="K47" s="43" t="s">
        <v>1685</v>
      </c>
      <c r="L47" s="43" t="s">
        <v>65</v>
      </c>
      <c r="N47" s="43" t="s">
        <v>131</v>
      </c>
      <c r="O47" s="43">
        <v>537</v>
      </c>
      <c r="P47" s="43" t="s">
        <v>684</v>
      </c>
      <c r="Q47" s="43" t="s">
        <v>622</v>
      </c>
      <c r="R47" s="43" t="s">
        <v>686</v>
      </c>
      <c r="S47" s="43" t="s">
        <v>627</v>
      </c>
      <c r="T47" s="43">
        <v>10</v>
      </c>
      <c r="U47" s="43">
        <v>-12.070600000000001</v>
      </c>
      <c r="V47" s="28">
        <v>-1.177E-7</v>
      </c>
      <c r="W47" s="43" t="s">
        <v>1685</v>
      </c>
      <c r="X47" s="43" t="s">
        <v>65</v>
      </c>
    </row>
    <row r="48" spans="2:24" x14ac:dyDescent="0.2">
      <c r="B48" s="43" t="s">
        <v>131</v>
      </c>
      <c r="C48" s="43">
        <v>549</v>
      </c>
      <c r="D48" s="43" t="s">
        <v>687</v>
      </c>
      <c r="E48" s="43" t="s">
        <v>107</v>
      </c>
      <c r="F48" s="43" t="s">
        <v>688</v>
      </c>
      <c r="G48" s="43" t="s">
        <v>625</v>
      </c>
      <c r="H48" s="43">
        <v>60</v>
      </c>
      <c r="I48" s="43">
        <v>-19.468</v>
      </c>
      <c r="J48" s="28">
        <v>-1.656E-7</v>
      </c>
      <c r="K48" s="43" t="s">
        <v>1685</v>
      </c>
      <c r="L48" s="43" t="s">
        <v>65</v>
      </c>
      <c r="N48" s="43" t="s">
        <v>131</v>
      </c>
      <c r="O48" s="43">
        <v>549</v>
      </c>
      <c r="P48" s="43" t="s">
        <v>687</v>
      </c>
      <c r="Q48" s="43" t="s">
        <v>622</v>
      </c>
      <c r="R48" s="43" t="s">
        <v>688</v>
      </c>
      <c r="S48" s="43" t="s">
        <v>625</v>
      </c>
      <c r="T48" s="43">
        <v>10</v>
      </c>
      <c r="U48" s="43">
        <v>-19.467600000000001</v>
      </c>
      <c r="V48" s="28">
        <v>-1.656E-7</v>
      </c>
      <c r="W48" s="43" t="s">
        <v>1685</v>
      </c>
      <c r="X48" s="43" t="s">
        <v>65</v>
      </c>
    </row>
    <row r="49" spans="2:24" x14ac:dyDescent="0.2">
      <c r="B49" s="43" t="s">
        <v>131</v>
      </c>
      <c r="C49" s="43">
        <v>549</v>
      </c>
      <c r="D49" s="43" t="s">
        <v>687</v>
      </c>
      <c r="E49" s="43" t="s">
        <v>107</v>
      </c>
      <c r="F49" s="43" t="s">
        <v>689</v>
      </c>
      <c r="G49" s="43" t="s">
        <v>627</v>
      </c>
      <c r="H49" s="43">
        <v>60</v>
      </c>
      <c r="I49" s="43">
        <v>-13.662800000000001</v>
      </c>
      <c r="J49" s="28">
        <v>-1.1619999999999999E-7</v>
      </c>
      <c r="K49" s="43" t="s">
        <v>1685</v>
      </c>
      <c r="L49" s="43" t="s">
        <v>65</v>
      </c>
      <c r="N49" s="43" t="s">
        <v>131</v>
      </c>
      <c r="O49" s="43">
        <v>549</v>
      </c>
      <c r="P49" s="43" t="s">
        <v>687</v>
      </c>
      <c r="Q49" s="43" t="s">
        <v>622</v>
      </c>
      <c r="R49" s="43" t="s">
        <v>689</v>
      </c>
      <c r="S49" s="43" t="s">
        <v>627</v>
      </c>
      <c r="T49" s="43">
        <v>10</v>
      </c>
      <c r="U49" s="43">
        <v>-13.6632</v>
      </c>
      <c r="V49" s="28">
        <v>-1.1619999999999999E-7</v>
      </c>
      <c r="W49" s="43" t="s">
        <v>1685</v>
      </c>
      <c r="X49" s="43" t="s">
        <v>65</v>
      </c>
    </row>
    <row r="50" spans="2:24" x14ac:dyDescent="0.2">
      <c r="B50" s="43" t="s">
        <v>131</v>
      </c>
      <c r="C50" s="43">
        <v>550</v>
      </c>
      <c r="D50" s="43" t="s">
        <v>690</v>
      </c>
      <c r="E50" s="43" t="s">
        <v>107</v>
      </c>
      <c r="F50" s="43" t="s">
        <v>691</v>
      </c>
      <c r="G50" s="43" t="s">
        <v>625</v>
      </c>
      <c r="H50" s="43">
        <v>60</v>
      </c>
      <c r="I50" s="43">
        <v>-15.9566</v>
      </c>
      <c r="J50" s="28">
        <v>-1.3580000000000001E-7</v>
      </c>
      <c r="K50" s="43" t="s">
        <v>1685</v>
      </c>
      <c r="L50" s="43" t="s">
        <v>65</v>
      </c>
      <c r="N50" s="43" t="s">
        <v>131</v>
      </c>
      <c r="O50" s="43">
        <v>550</v>
      </c>
      <c r="P50" s="43" t="s">
        <v>690</v>
      </c>
      <c r="Q50" s="43" t="s">
        <v>622</v>
      </c>
      <c r="R50" s="43" t="s">
        <v>691</v>
      </c>
      <c r="S50" s="43" t="s">
        <v>625</v>
      </c>
      <c r="T50" s="43">
        <v>10</v>
      </c>
      <c r="U50" s="43">
        <v>-15.956200000000001</v>
      </c>
      <c r="V50" s="28">
        <v>-1.3580000000000001E-7</v>
      </c>
      <c r="W50" s="43" t="s">
        <v>1685</v>
      </c>
      <c r="X50" s="43" t="s">
        <v>65</v>
      </c>
    </row>
    <row r="51" spans="2:24" x14ac:dyDescent="0.2">
      <c r="B51" s="43" t="s">
        <v>131</v>
      </c>
      <c r="C51" s="43">
        <v>550</v>
      </c>
      <c r="D51" s="43" t="s">
        <v>690</v>
      </c>
      <c r="E51" s="43" t="s">
        <v>107</v>
      </c>
      <c r="F51" s="43" t="s">
        <v>692</v>
      </c>
      <c r="G51" s="43" t="s">
        <v>627</v>
      </c>
      <c r="H51" s="43">
        <v>60</v>
      </c>
      <c r="I51" s="43">
        <v>-17.714200000000002</v>
      </c>
      <c r="J51" s="28">
        <v>-1.5069999999999999E-7</v>
      </c>
      <c r="K51" s="43" t="s">
        <v>1685</v>
      </c>
      <c r="L51" s="43" t="s">
        <v>65</v>
      </c>
      <c r="N51" s="43" t="s">
        <v>131</v>
      </c>
      <c r="O51" s="43">
        <v>550</v>
      </c>
      <c r="P51" s="43" t="s">
        <v>690</v>
      </c>
      <c r="Q51" s="43" t="s">
        <v>622</v>
      </c>
      <c r="R51" s="43" t="s">
        <v>692</v>
      </c>
      <c r="S51" s="43" t="s">
        <v>627</v>
      </c>
      <c r="T51" s="43">
        <v>10</v>
      </c>
      <c r="U51" s="43">
        <v>-17.714700000000001</v>
      </c>
      <c r="V51" s="28">
        <v>-1.5069999999999999E-7</v>
      </c>
      <c r="W51" s="43" t="s">
        <v>1685</v>
      </c>
      <c r="X51" s="43" t="s">
        <v>65</v>
      </c>
    </row>
    <row r="52" spans="2:24" x14ac:dyDescent="0.2">
      <c r="B52" s="43" t="s">
        <v>131</v>
      </c>
      <c r="C52" s="43">
        <v>551</v>
      </c>
      <c r="D52" s="43" t="s">
        <v>690</v>
      </c>
      <c r="E52" s="43" t="s">
        <v>107</v>
      </c>
      <c r="F52" s="43" t="s">
        <v>693</v>
      </c>
      <c r="G52" s="43" t="s">
        <v>625</v>
      </c>
      <c r="H52" s="43">
        <v>60</v>
      </c>
      <c r="I52" s="43">
        <v>-17.813600000000001</v>
      </c>
      <c r="J52" s="28">
        <v>-1.5379999999999999E-7</v>
      </c>
      <c r="K52" s="43" t="s">
        <v>1685</v>
      </c>
      <c r="L52" s="43" t="s">
        <v>65</v>
      </c>
      <c r="N52" s="43" t="s">
        <v>131</v>
      </c>
      <c r="O52" s="43">
        <v>551</v>
      </c>
      <c r="P52" s="43" t="s">
        <v>690</v>
      </c>
      <c r="Q52" s="43" t="s">
        <v>622</v>
      </c>
      <c r="R52" s="43" t="s">
        <v>693</v>
      </c>
      <c r="S52" s="43" t="s">
        <v>625</v>
      </c>
      <c r="T52" s="43">
        <v>10</v>
      </c>
      <c r="U52" s="43">
        <v>-17.813099999999999</v>
      </c>
      <c r="V52" s="28">
        <v>-1.5379999999999999E-7</v>
      </c>
      <c r="W52" s="43" t="s">
        <v>1685</v>
      </c>
      <c r="X52" s="43" t="s">
        <v>65</v>
      </c>
    </row>
    <row r="53" spans="2:24" x14ac:dyDescent="0.2">
      <c r="B53" s="43" t="s">
        <v>131</v>
      </c>
      <c r="C53" s="43">
        <v>551</v>
      </c>
      <c r="D53" s="43" t="s">
        <v>690</v>
      </c>
      <c r="E53" s="43" t="s">
        <v>107</v>
      </c>
      <c r="F53" s="43" t="s">
        <v>694</v>
      </c>
      <c r="G53" s="43" t="s">
        <v>627</v>
      </c>
      <c r="H53" s="43">
        <v>60</v>
      </c>
      <c r="I53" s="43">
        <v>-17.797799999999999</v>
      </c>
      <c r="J53" s="28">
        <v>-1.5370000000000001E-7</v>
      </c>
      <c r="K53" s="43" t="s">
        <v>1685</v>
      </c>
      <c r="L53" s="43" t="s">
        <v>65</v>
      </c>
      <c r="N53" s="43" t="s">
        <v>131</v>
      </c>
      <c r="O53" s="43">
        <v>551</v>
      </c>
      <c r="P53" s="43" t="s">
        <v>690</v>
      </c>
      <c r="Q53" s="43" t="s">
        <v>622</v>
      </c>
      <c r="R53" s="43" t="s">
        <v>694</v>
      </c>
      <c r="S53" s="43" t="s">
        <v>627</v>
      </c>
      <c r="T53" s="43">
        <v>10</v>
      </c>
      <c r="U53" s="43">
        <v>-17.798300000000001</v>
      </c>
      <c r="V53" s="28">
        <v>-1.5370000000000001E-7</v>
      </c>
      <c r="W53" s="43" t="s">
        <v>1685</v>
      </c>
      <c r="X53" s="43" t="s">
        <v>65</v>
      </c>
    </row>
    <row r="54" spans="2:24" x14ac:dyDescent="0.2">
      <c r="B54" s="43" t="s">
        <v>131</v>
      </c>
      <c r="C54" s="43">
        <v>552</v>
      </c>
      <c r="D54" s="43" t="s">
        <v>690</v>
      </c>
      <c r="E54" s="43" t="s">
        <v>107</v>
      </c>
      <c r="F54" s="43" t="s">
        <v>695</v>
      </c>
      <c r="G54" s="43" t="s">
        <v>625</v>
      </c>
      <c r="H54" s="43">
        <v>60</v>
      </c>
      <c r="I54" s="43">
        <v>-17.729800000000001</v>
      </c>
      <c r="J54" s="28">
        <v>-1.508E-7</v>
      </c>
      <c r="K54" s="43" t="s">
        <v>1685</v>
      </c>
      <c r="L54" s="43" t="s">
        <v>65</v>
      </c>
      <c r="N54" s="43" t="s">
        <v>131</v>
      </c>
      <c r="O54" s="43">
        <v>552</v>
      </c>
      <c r="P54" s="43" t="s">
        <v>690</v>
      </c>
      <c r="Q54" s="43" t="s">
        <v>622</v>
      </c>
      <c r="R54" s="43" t="s">
        <v>695</v>
      </c>
      <c r="S54" s="43" t="s">
        <v>625</v>
      </c>
      <c r="T54" s="43">
        <v>10</v>
      </c>
      <c r="U54" s="43">
        <v>-17.729299999999999</v>
      </c>
      <c r="V54" s="28">
        <v>-1.508E-7</v>
      </c>
      <c r="W54" s="43" t="s">
        <v>1685</v>
      </c>
      <c r="X54" s="43" t="s">
        <v>65</v>
      </c>
    </row>
    <row r="55" spans="2:24" x14ac:dyDescent="0.2">
      <c r="B55" s="43" t="s">
        <v>131</v>
      </c>
      <c r="C55" s="43">
        <v>552</v>
      </c>
      <c r="D55" s="43" t="s">
        <v>690</v>
      </c>
      <c r="E55" s="43" t="s">
        <v>107</v>
      </c>
      <c r="F55" s="43" t="s">
        <v>696</v>
      </c>
      <c r="G55" s="43" t="s">
        <v>627</v>
      </c>
      <c r="H55" s="43">
        <v>60</v>
      </c>
      <c r="I55" s="43">
        <v>-15.9414</v>
      </c>
      <c r="J55" s="28">
        <v>-1.356E-7</v>
      </c>
      <c r="K55" s="43" t="s">
        <v>1685</v>
      </c>
      <c r="L55" s="43" t="s">
        <v>65</v>
      </c>
      <c r="N55" s="43" t="s">
        <v>131</v>
      </c>
      <c r="O55" s="43">
        <v>552</v>
      </c>
      <c r="P55" s="43" t="s">
        <v>690</v>
      </c>
      <c r="Q55" s="43" t="s">
        <v>622</v>
      </c>
      <c r="R55" s="43" t="s">
        <v>696</v>
      </c>
      <c r="S55" s="43" t="s">
        <v>627</v>
      </c>
      <c r="T55" s="43">
        <v>10</v>
      </c>
      <c r="U55" s="43">
        <v>-15.9419</v>
      </c>
      <c r="V55" s="28">
        <v>-1.356E-7</v>
      </c>
      <c r="W55" s="43" t="s">
        <v>1685</v>
      </c>
      <c r="X55" s="43" t="s">
        <v>65</v>
      </c>
    </row>
    <row r="56" spans="2:24" x14ac:dyDescent="0.2">
      <c r="B56" s="43" t="s">
        <v>131</v>
      </c>
      <c r="C56" s="43">
        <v>553</v>
      </c>
      <c r="D56" s="43" t="s">
        <v>697</v>
      </c>
      <c r="E56" s="43" t="s">
        <v>107</v>
      </c>
      <c r="F56" s="43" t="s">
        <v>698</v>
      </c>
      <c r="G56" s="43" t="s">
        <v>625</v>
      </c>
      <c r="H56" s="43">
        <v>60</v>
      </c>
      <c r="I56" s="43">
        <v>-13.6762</v>
      </c>
      <c r="J56" s="28">
        <v>-1.164E-7</v>
      </c>
      <c r="K56" s="43" t="s">
        <v>1685</v>
      </c>
      <c r="L56" s="43" t="s">
        <v>65</v>
      </c>
      <c r="N56" s="43" t="s">
        <v>131</v>
      </c>
      <c r="O56" s="43">
        <v>553</v>
      </c>
      <c r="P56" s="43" t="s">
        <v>697</v>
      </c>
      <c r="Q56" s="43" t="s">
        <v>622</v>
      </c>
      <c r="R56" s="43" t="s">
        <v>698</v>
      </c>
      <c r="S56" s="43" t="s">
        <v>625</v>
      </c>
      <c r="T56" s="43">
        <v>10</v>
      </c>
      <c r="U56" s="43">
        <v>-13.675800000000001</v>
      </c>
      <c r="V56" s="28">
        <v>-1.164E-7</v>
      </c>
      <c r="W56" s="43" t="s">
        <v>1685</v>
      </c>
      <c r="X56" s="43" t="s">
        <v>65</v>
      </c>
    </row>
    <row r="57" spans="2:24" x14ac:dyDescent="0.2">
      <c r="B57" s="43" t="s">
        <v>131</v>
      </c>
      <c r="C57" s="43">
        <v>553</v>
      </c>
      <c r="D57" s="43" t="s">
        <v>697</v>
      </c>
      <c r="E57" s="43" t="s">
        <v>107</v>
      </c>
      <c r="F57" s="43" t="s">
        <v>699</v>
      </c>
      <c r="G57" s="43" t="s">
        <v>627</v>
      </c>
      <c r="H57" s="43">
        <v>60</v>
      </c>
      <c r="I57" s="43">
        <v>-19.454499999999999</v>
      </c>
      <c r="J57" s="28">
        <v>-1.6549999999999999E-7</v>
      </c>
      <c r="K57" s="43" t="s">
        <v>1685</v>
      </c>
      <c r="L57" s="43" t="s">
        <v>65</v>
      </c>
      <c r="N57" s="43" t="s">
        <v>131</v>
      </c>
      <c r="O57" s="43">
        <v>553</v>
      </c>
      <c r="P57" s="43" t="s">
        <v>697</v>
      </c>
      <c r="Q57" s="43" t="s">
        <v>622</v>
      </c>
      <c r="R57" s="43" t="s">
        <v>699</v>
      </c>
      <c r="S57" s="43" t="s">
        <v>627</v>
      </c>
      <c r="T57" s="43">
        <v>10</v>
      </c>
      <c r="U57" s="43">
        <v>-19.454999999999998</v>
      </c>
      <c r="V57" s="28">
        <v>-1.6549999999999999E-7</v>
      </c>
      <c r="W57" s="43" t="s">
        <v>1685</v>
      </c>
      <c r="X57" s="43" t="s">
        <v>65</v>
      </c>
    </row>
    <row r="58" spans="2:24" x14ac:dyDescent="0.2">
      <c r="B58" s="43" t="s">
        <v>131</v>
      </c>
      <c r="C58" s="43">
        <v>523</v>
      </c>
      <c r="D58" s="43" t="s">
        <v>700</v>
      </c>
      <c r="E58" s="43" t="s">
        <v>107</v>
      </c>
      <c r="F58" s="43" t="s">
        <v>701</v>
      </c>
      <c r="G58" s="43" t="s">
        <v>625</v>
      </c>
      <c r="H58" s="43">
        <v>60</v>
      </c>
      <c r="I58" s="43">
        <v>-48.250599999999999</v>
      </c>
      <c r="J58" s="28">
        <v>-4.7469999999999998E-7</v>
      </c>
      <c r="K58" s="43" t="s">
        <v>1685</v>
      </c>
      <c r="L58" s="43" t="s">
        <v>65</v>
      </c>
      <c r="N58" s="43" t="s">
        <v>131</v>
      </c>
      <c r="O58" s="43">
        <v>523</v>
      </c>
      <c r="P58" s="43" t="s">
        <v>700</v>
      </c>
      <c r="Q58" s="43" t="s">
        <v>622</v>
      </c>
      <c r="R58" s="43" t="s">
        <v>701</v>
      </c>
      <c r="S58" s="43" t="s">
        <v>625</v>
      </c>
      <c r="T58" s="43">
        <v>10</v>
      </c>
      <c r="U58" s="43">
        <v>-48.243400000000001</v>
      </c>
      <c r="V58" s="28">
        <v>-4.7469999999999998E-7</v>
      </c>
      <c r="W58" s="43" t="s">
        <v>1685</v>
      </c>
      <c r="X58" s="43" t="s">
        <v>65</v>
      </c>
    </row>
    <row r="59" spans="2:24" x14ac:dyDescent="0.2">
      <c r="B59" s="43" t="s">
        <v>131</v>
      </c>
      <c r="C59" s="43">
        <v>523</v>
      </c>
      <c r="D59" s="43" t="s">
        <v>700</v>
      </c>
      <c r="E59" s="43" t="s">
        <v>107</v>
      </c>
      <c r="F59" s="43" t="s">
        <v>702</v>
      </c>
      <c r="G59" s="43" t="s">
        <v>627</v>
      </c>
      <c r="H59" s="43">
        <v>60</v>
      </c>
      <c r="I59" s="43">
        <v>-14.3508</v>
      </c>
      <c r="J59" s="28">
        <v>-1.4119999999999999E-7</v>
      </c>
      <c r="K59" s="43" t="s">
        <v>1685</v>
      </c>
      <c r="L59" s="43" t="s">
        <v>65</v>
      </c>
      <c r="N59" s="43" t="s">
        <v>131</v>
      </c>
      <c r="O59" s="43">
        <v>523</v>
      </c>
      <c r="P59" s="43" t="s">
        <v>700</v>
      </c>
      <c r="Q59" s="43" t="s">
        <v>622</v>
      </c>
      <c r="R59" s="43" t="s">
        <v>702</v>
      </c>
      <c r="S59" s="43" t="s">
        <v>627</v>
      </c>
      <c r="T59" s="43">
        <v>10</v>
      </c>
      <c r="U59" s="43">
        <v>-14.3581</v>
      </c>
      <c r="V59" s="28">
        <v>-1.413E-7</v>
      </c>
      <c r="W59" s="43" t="s">
        <v>1685</v>
      </c>
      <c r="X59" s="43" t="s">
        <v>65</v>
      </c>
    </row>
    <row r="60" spans="2:24" x14ac:dyDescent="0.2">
      <c r="B60" s="43" t="s">
        <v>131</v>
      </c>
      <c r="C60" s="43">
        <v>526</v>
      </c>
      <c r="D60" s="43" t="s">
        <v>703</v>
      </c>
      <c r="E60" s="43" t="s">
        <v>107</v>
      </c>
      <c r="F60" s="43" t="s">
        <v>704</v>
      </c>
      <c r="G60" s="43" t="s">
        <v>625</v>
      </c>
      <c r="H60" s="43">
        <v>60</v>
      </c>
      <c r="I60" s="43">
        <v>-68.764600000000002</v>
      </c>
      <c r="J60" s="28">
        <v>-9.9999999999999995E-7</v>
      </c>
      <c r="K60" s="43" t="s">
        <v>1685</v>
      </c>
      <c r="L60" s="43" t="s">
        <v>65</v>
      </c>
      <c r="N60" s="43" t="s">
        <v>131</v>
      </c>
      <c r="O60" s="43">
        <v>526</v>
      </c>
      <c r="P60" s="43" t="s">
        <v>703</v>
      </c>
      <c r="Q60" s="43" t="s">
        <v>622</v>
      </c>
      <c r="R60" s="43" t="s">
        <v>704</v>
      </c>
      <c r="S60" s="43" t="s">
        <v>625</v>
      </c>
      <c r="T60" s="43">
        <v>10</v>
      </c>
      <c r="U60" s="43">
        <v>-68.756299999999996</v>
      </c>
      <c r="V60" s="28">
        <v>-9.9999999999999995E-7</v>
      </c>
      <c r="W60" s="43" t="s">
        <v>1685</v>
      </c>
      <c r="X60" s="43" t="s">
        <v>65</v>
      </c>
    </row>
    <row r="61" spans="2:24" x14ac:dyDescent="0.2">
      <c r="B61" s="43" t="s">
        <v>131</v>
      </c>
      <c r="C61" s="43">
        <v>526</v>
      </c>
      <c r="D61" s="43" t="s">
        <v>703</v>
      </c>
      <c r="E61" s="43" t="s">
        <v>107</v>
      </c>
      <c r="F61" s="43" t="s">
        <v>705</v>
      </c>
      <c r="G61" s="43" t="s">
        <v>627</v>
      </c>
      <c r="H61" s="43">
        <v>60</v>
      </c>
      <c r="I61" s="43">
        <v>-27.199200000000001</v>
      </c>
      <c r="J61" s="28">
        <v>-2.3519999999999999E-7</v>
      </c>
      <c r="K61" s="43" t="s">
        <v>1685</v>
      </c>
      <c r="L61" s="43" t="s">
        <v>65</v>
      </c>
      <c r="N61" s="43" t="s">
        <v>131</v>
      </c>
      <c r="O61" s="43">
        <v>526</v>
      </c>
      <c r="P61" s="43" t="s">
        <v>703</v>
      </c>
      <c r="Q61" s="43" t="s">
        <v>622</v>
      </c>
      <c r="R61" s="43" t="s">
        <v>705</v>
      </c>
      <c r="S61" s="43" t="s">
        <v>627</v>
      </c>
      <c r="T61" s="43">
        <v>10</v>
      </c>
      <c r="U61" s="43">
        <v>-27.2075</v>
      </c>
      <c r="V61" s="28">
        <v>-2.3519999999999999E-7</v>
      </c>
      <c r="W61" s="43" t="s">
        <v>1685</v>
      </c>
      <c r="X61" s="43" t="s">
        <v>65</v>
      </c>
    </row>
    <row r="62" spans="2:24" x14ac:dyDescent="0.2">
      <c r="B62" s="43" t="s">
        <v>131</v>
      </c>
      <c r="C62" s="43">
        <v>529</v>
      </c>
      <c r="D62" s="43" t="s">
        <v>706</v>
      </c>
      <c r="E62" s="43" t="s">
        <v>107</v>
      </c>
      <c r="F62" s="43" t="s">
        <v>707</v>
      </c>
      <c r="G62" s="43" t="s">
        <v>625</v>
      </c>
      <c r="H62" s="43">
        <v>60</v>
      </c>
      <c r="I62" s="43">
        <v>-66.397499999999994</v>
      </c>
      <c r="J62" s="28">
        <v>-9.9999999999999995E-7</v>
      </c>
      <c r="K62" s="43" t="s">
        <v>1685</v>
      </c>
      <c r="L62" s="43" t="s">
        <v>65</v>
      </c>
      <c r="N62" s="43" t="s">
        <v>131</v>
      </c>
      <c r="O62" s="43">
        <v>529</v>
      </c>
      <c r="P62" s="43" t="s">
        <v>706</v>
      </c>
      <c r="Q62" s="43" t="s">
        <v>622</v>
      </c>
      <c r="R62" s="43" t="s">
        <v>707</v>
      </c>
      <c r="S62" s="43" t="s">
        <v>625</v>
      </c>
      <c r="T62" s="43">
        <v>10</v>
      </c>
      <c r="U62" s="43">
        <v>-66.389300000000006</v>
      </c>
      <c r="V62" s="28">
        <v>-9.9999999999999995E-7</v>
      </c>
      <c r="W62" s="43" t="s">
        <v>1685</v>
      </c>
      <c r="X62" s="43" t="s">
        <v>65</v>
      </c>
    </row>
    <row r="63" spans="2:24" x14ac:dyDescent="0.2">
      <c r="B63" s="43" t="s">
        <v>131</v>
      </c>
      <c r="C63" s="43">
        <v>529</v>
      </c>
      <c r="D63" s="43" t="s">
        <v>706</v>
      </c>
      <c r="E63" s="43" t="s">
        <v>107</v>
      </c>
      <c r="F63" s="43" t="s">
        <v>708</v>
      </c>
      <c r="G63" s="43" t="s">
        <v>627</v>
      </c>
      <c r="H63" s="43">
        <v>60</v>
      </c>
      <c r="I63" s="43">
        <v>-30.2561</v>
      </c>
      <c r="J63" s="28">
        <v>-2.6160000000000001E-7</v>
      </c>
      <c r="K63" s="43" t="s">
        <v>1685</v>
      </c>
      <c r="L63" s="43" t="s">
        <v>65</v>
      </c>
      <c r="N63" s="43" t="s">
        <v>131</v>
      </c>
      <c r="O63" s="43">
        <v>529</v>
      </c>
      <c r="P63" s="43" t="s">
        <v>706</v>
      </c>
      <c r="Q63" s="43" t="s">
        <v>622</v>
      </c>
      <c r="R63" s="43" t="s">
        <v>708</v>
      </c>
      <c r="S63" s="43" t="s">
        <v>627</v>
      </c>
      <c r="T63" s="43">
        <v>10</v>
      </c>
      <c r="U63" s="43">
        <v>-30.264500000000002</v>
      </c>
      <c r="V63" s="28">
        <v>-2.6170000000000002E-7</v>
      </c>
      <c r="W63" s="43" t="s">
        <v>1685</v>
      </c>
      <c r="X63" s="43" t="s">
        <v>65</v>
      </c>
    </row>
    <row r="64" spans="2:24" x14ac:dyDescent="0.2">
      <c r="B64" s="43" t="s">
        <v>131</v>
      </c>
      <c r="C64" s="43">
        <v>532</v>
      </c>
      <c r="D64" s="43" t="s">
        <v>709</v>
      </c>
      <c r="E64" s="43" t="s">
        <v>107</v>
      </c>
      <c r="F64" s="43" t="s">
        <v>710</v>
      </c>
      <c r="G64" s="43" t="s">
        <v>625</v>
      </c>
      <c r="H64" s="43">
        <v>60</v>
      </c>
      <c r="I64" s="43">
        <v>-66.385000000000005</v>
      </c>
      <c r="J64" s="28">
        <v>-9.9999999999999995E-7</v>
      </c>
      <c r="K64" s="43" t="s">
        <v>1685</v>
      </c>
      <c r="L64" s="43" t="s">
        <v>65</v>
      </c>
      <c r="N64" s="43" t="s">
        <v>131</v>
      </c>
      <c r="O64" s="43">
        <v>532</v>
      </c>
      <c r="P64" s="43" t="s">
        <v>709</v>
      </c>
      <c r="Q64" s="43" t="s">
        <v>622</v>
      </c>
      <c r="R64" s="43" t="s">
        <v>710</v>
      </c>
      <c r="S64" s="43" t="s">
        <v>625</v>
      </c>
      <c r="T64" s="43">
        <v>10</v>
      </c>
      <c r="U64" s="43">
        <v>-66.376900000000006</v>
      </c>
      <c r="V64" s="28">
        <v>-9.9999999999999995E-7</v>
      </c>
      <c r="W64" s="43" t="s">
        <v>1685</v>
      </c>
      <c r="X64" s="43" t="s">
        <v>65</v>
      </c>
    </row>
    <row r="65" spans="2:24" x14ac:dyDescent="0.2">
      <c r="B65" s="43" t="s">
        <v>131</v>
      </c>
      <c r="C65" s="43">
        <v>532</v>
      </c>
      <c r="D65" s="43" t="s">
        <v>709</v>
      </c>
      <c r="E65" s="43" t="s">
        <v>107</v>
      </c>
      <c r="F65" s="43" t="s">
        <v>711</v>
      </c>
      <c r="G65" s="43" t="s">
        <v>627</v>
      </c>
      <c r="H65" s="43">
        <v>60</v>
      </c>
      <c r="I65" s="43">
        <v>-30.268599999999999</v>
      </c>
      <c r="J65" s="28">
        <v>-2.6170000000000002E-7</v>
      </c>
      <c r="K65" s="43" t="s">
        <v>1685</v>
      </c>
      <c r="L65" s="43" t="s">
        <v>65</v>
      </c>
      <c r="N65" s="43" t="s">
        <v>131</v>
      </c>
      <c r="O65" s="43">
        <v>532</v>
      </c>
      <c r="P65" s="43" t="s">
        <v>709</v>
      </c>
      <c r="Q65" s="43" t="s">
        <v>622</v>
      </c>
      <c r="R65" s="43" t="s">
        <v>711</v>
      </c>
      <c r="S65" s="43" t="s">
        <v>627</v>
      </c>
      <c r="T65" s="43">
        <v>10</v>
      </c>
      <c r="U65" s="43">
        <v>-30.277000000000001</v>
      </c>
      <c r="V65" s="28">
        <v>-2.6179999999999998E-7</v>
      </c>
      <c r="W65" s="43" t="s">
        <v>1685</v>
      </c>
      <c r="X65" s="43" t="s">
        <v>65</v>
      </c>
    </row>
    <row r="66" spans="2:24" x14ac:dyDescent="0.2">
      <c r="B66" s="43" t="s">
        <v>131</v>
      </c>
      <c r="C66" s="43">
        <v>535</v>
      </c>
      <c r="D66" s="43" t="s">
        <v>712</v>
      </c>
      <c r="E66" s="43" t="s">
        <v>107</v>
      </c>
      <c r="F66" s="43" t="s">
        <v>713</v>
      </c>
      <c r="G66" s="43" t="s">
        <v>625</v>
      </c>
      <c r="H66" s="43">
        <v>60</v>
      </c>
      <c r="I66" s="43">
        <v>-68.727000000000004</v>
      </c>
      <c r="J66" s="28">
        <v>-9.9999999999999995E-7</v>
      </c>
      <c r="K66" s="43" t="s">
        <v>1685</v>
      </c>
      <c r="L66" s="43" t="s">
        <v>65</v>
      </c>
      <c r="N66" s="43" t="s">
        <v>131</v>
      </c>
      <c r="O66" s="43">
        <v>535</v>
      </c>
      <c r="P66" s="43" t="s">
        <v>712</v>
      </c>
      <c r="Q66" s="43" t="s">
        <v>622</v>
      </c>
      <c r="R66" s="43" t="s">
        <v>713</v>
      </c>
      <c r="S66" s="43" t="s">
        <v>625</v>
      </c>
      <c r="T66" s="43">
        <v>10</v>
      </c>
      <c r="U66" s="43">
        <v>-68.718800000000002</v>
      </c>
      <c r="V66" s="28">
        <v>-9.9999999999999995E-7</v>
      </c>
      <c r="W66" s="43" t="s">
        <v>1685</v>
      </c>
      <c r="X66" s="43" t="s">
        <v>65</v>
      </c>
    </row>
    <row r="67" spans="2:24" x14ac:dyDescent="0.2">
      <c r="B67" s="43" t="s">
        <v>131</v>
      </c>
      <c r="C67" s="43">
        <v>535</v>
      </c>
      <c r="D67" s="43" t="s">
        <v>712</v>
      </c>
      <c r="E67" s="43" t="s">
        <v>107</v>
      </c>
      <c r="F67" s="43" t="s">
        <v>714</v>
      </c>
      <c r="G67" s="43" t="s">
        <v>627</v>
      </c>
      <c r="H67" s="43">
        <v>60</v>
      </c>
      <c r="I67" s="43">
        <v>-27.235800000000001</v>
      </c>
      <c r="J67" s="28">
        <v>-2.3550000000000001E-7</v>
      </c>
      <c r="K67" s="43" t="s">
        <v>1685</v>
      </c>
      <c r="L67" s="43" t="s">
        <v>65</v>
      </c>
      <c r="N67" s="43" t="s">
        <v>131</v>
      </c>
      <c r="O67" s="43">
        <v>535</v>
      </c>
      <c r="P67" s="43" t="s">
        <v>712</v>
      </c>
      <c r="Q67" s="43" t="s">
        <v>622</v>
      </c>
      <c r="R67" s="43" t="s">
        <v>714</v>
      </c>
      <c r="S67" s="43" t="s">
        <v>627</v>
      </c>
      <c r="T67" s="43">
        <v>10</v>
      </c>
      <c r="U67" s="43">
        <v>-27.244</v>
      </c>
      <c r="V67" s="28">
        <v>-2.3559999999999999E-7</v>
      </c>
      <c r="W67" s="43" t="s">
        <v>1685</v>
      </c>
      <c r="X67" s="43" t="s">
        <v>65</v>
      </c>
    </row>
    <row r="68" spans="2:24" x14ac:dyDescent="0.2">
      <c r="B68" s="43" t="s">
        <v>131</v>
      </c>
      <c r="C68" s="43">
        <v>538</v>
      </c>
      <c r="D68" s="43" t="s">
        <v>715</v>
      </c>
      <c r="E68" s="43" t="s">
        <v>107</v>
      </c>
      <c r="F68" s="43" t="s">
        <v>716</v>
      </c>
      <c r="G68" s="43" t="s">
        <v>625</v>
      </c>
      <c r="H68" s="43">
        <v>60</v>
      </c>
      <c r="I68" s="43">
        <v>-48.192</v>
      </c>
      <c r="J68" s="28">
        <v>-4.742E-7</v>
      </c>
      <c r="K68" s="43" t="s">
        <v>1685</v>
      </c>
      <c r="L68" s="43" t="s">
        <v>65</v>
      </c>
      <c r="N68" s="43" t="s">
        <v>131</v>
      </c>
      <c r="O68" s="43">
        <v>538</v>
      </c>
      <c r="P68" s="43" t="s">
        <v>715</v>
      </c>
      <c r="Q68" s="43" t="s">
        <v>622</v>
      </c>
      <c r="R68" s="43" t="s">
        <v>716</v>
      </c>
      <c r="S68" s="43" t="s">
        <v>625</v>
      </c>
      <c r="T68" s="43">
        <v>10</v>
      </c>
      <c r="U68" s="43">
        <v>-48.185000000000002</v>
      </c>
      <c r="V68" s="28">
        <v>-4.7409999999999999E-7</v>
      </c>
      <c r="W68" s="43" t="s">
        <v>1685</v>
      </c>
      <c r="X68" s="43" t="s">
        <v>65</v>
      </c>
    </row>
    <row r="69" spans="2:24" x14ac:dyDescent="0.2">
      <c r="B69" s="43" t="s">
        <v>131</v>
      </c>
      <c r="C69" s="43">
        <v>538</v>
      </c>
      <c r="D69" s="43" t="s">
        <v>715</v>
      </c>
      <c r="E69" s="43" t="s">
        <v>107</v>
      </c>
      <c r="F69" s="43" t="s">
        <v>717</v>
      </c>
      <c r="G69" s="43" t="s">
        <v>627</v>
      </c>
      <c r="H69" s="43">
        <v>60</v>
      </c>
      <c r="I69" s="43">
        <v>-14.404</v>
      </c>
      <c r="J69" s="28">
        <v>-1.417E-7</v>
      </c>
      <c r="K69" s="43" t="s">
        <v>1685</v>
      </c>
      <c r="L69" s="43" t="s">
        <v>65</v>
      </c>
      <c r="N69" s="43" t="s">
        <v>131</v>
      </c>
      <c r="O69" s="43">
        <v>538</v>
      </c>
      <c r="P69" s="43" t="s">
        <v>715</v>
      </c>
      <c r="Q69" s="43" t="s">
        <v>622</v>
      </c>
      <c r="R69" s="43" t="s">
        <v>717</v>
      </c>
      <c r="S69" s="43" t="s">
        <v>627</v>
      </c>
      <c r="T69" s="43">
        <v>10</v>
      </c>
      <c r="U69" s="43">
        <v>-14.4114</v>
      </c>
      <c r="V69" s="28">
        <v>-1.4180000000000001E-7</v>
      </c>
      <c r="W69" s="43" t="s">
        <v>1685</v>
      </c>
      <c r="X69" s="43" t="s">
        <v>65</v>
      </c>
    </row>
    <row r="70" spans="2:24" x14ac:dyDescent="0.2">
      <c r="B70" s="43" t="s">
        <v>131</v>
      </c>
      <c r="C70" s="43">
        <v>554</v>
      </c>
      <c r="D70" s="43" t="s">
        <v>718</v>
      </c>
      <c r="E70" s="43" t="s">
        <v>107</v>
      </c>
      <c r="F70" s="43" t="s">
        <v>719</v>
      </c>
      <c r="G70" s="43" t="s">
        <v>625</v>
      </c>
      <c r="H70" s="43">
        <v>60</v>
      </c>
      <c r="I70" s="43">
        <v>-11.7628</v>
      </c>
      <c r="J70" s="28">
        <v>-1.237E-7</v>
      </c>
      <c r="K70" s="43" t="s">
        <v>1685</v>
      </c>
      <c r="L70" s="43" t="s">
        <v>65</v>
      </c>
      <c r="N70" s="43" t="s">
        <v>131</v>
      </c>
      <c r="O70" s="43">
        <v>554</v>
      </c>
      <c r="P70" s="43" t="s">
        <v>718</v>
      </c>
      <c r="Q70" s="43" t="s">
        <v>622</v>
      </c>
      <c r="R70" s="43" t="s">
        <v>719</v>
      </c>
      <c r="S70" s="43" t="s">
        <v>625</v>
      </c>
      <c r="T70" s="43">
        <v>10</v>
      </c>
      <c r="U70" s="43">
        <v>-11.762600000000001</v>
      </c>
      <c r="V70" s="28">
        <v>-1.236E-7</v>
      </c>
      <c r="W70" s="43" t="s">
        <v>1685</v>
      </c>
      <c r="X70" s="43" t="s">
        <v>65</v>
      </c>
    </row>
    <row r="71" spans="2:24" x14ac:dyDescent="0.2">
      <c r="B71" s="43" t="s">
        <v>131</v>
      </c>
      <c r="C71" s="43">
        <v>554</v>
      </c>
      <c r="D71" s="43" t="s">
        <v>718</v>
      </c>
      <c r="E71" s="43" t="s">
        <v>107</v>
      </c>
      <c r="F71" s="43" t="s">
        <v>720</v>
      </c>
      <c r="G71" s="43" t="s">
        <v>627</v>
      </c>
      <c r="H71" s="43">
        <v>60</v>
      </c>
      <c r="I71" s="43">
        <v>-10.396800000000001</v>
      </c>
      <c r="J71" s="28">
        <v>-1.0930000000000001E-7</v>
      </c>
      <c r="K71" s="43" t="s">
        <v>1685</v>
      </c>
      <c r="L71" s="43" t="s">
        <v>65</v>
      </c>
      <c r="N71" s="43" t="s">
        <v>131</v>
      </c>
      <c r="O71" s="43">
        <v>554</v>
      </c>
      <c r="P71" s="43" t="s">
        <v>718</v>
      </c>
      <c r="Q71" s="43" t="s">
        <v>622</v>
      </c>
      <c r="R71" s="43" t="s">
        <v>720</v>
      </c>
      <c r="S71" s="43" t="s">
        <v>627</v>
      </c>
      <c r="T71" s="43">
        <v>10</v>
      </c>
      <c r="U71" s="43">
        <v>-10.397399999999999</v>
      </c>
      <c r="V71" s="28">
        <v>-1.0930000000000001E-7</v>
      </c>
      <c r="W71" s="43" t="s">
        <v>1685</v>
      </c>
      <c r="X71" s="43" t="s">
        <v>65</v>
      </c>
    </row>
    <row r="72" spans="2:24" x14ac:dyDescent="0.2">
      <c r="B72" s="43" t="s">
        <v>131</v>
      </c>
      <c r="C72" s="43">
        <v>555</v>
      </c>
      <c r="D72" s="43" t="s">
        <v>721</v>
      </c>
      <c r="E72" s="43" t="s">
        <v>107</v>
      </c>
      <c r="F72" s="43" t="s">
        <v>722</v>
      </c>
      <c r="G72" s="43" t="s">
        <v>625</v>
      </c>
      <c r="H72" s="43">
        <v>60</v>
      </c>
      <c r="I72" s="43">
        <v>-11.2051</v>
      </c>
      <c r="J72" s="28">
        <v>-1.161E-7</v>
      </c>
      <c r="K72" s="43" t="s">
        <v>1685</v>
      </c>
      <c r="L72" s="43" t="s">
        <v>65</v>
      </c>
      <c r="N72" s="43" t="s">
        <v>131</v>
      </c>
      <c r="O72" s="43">
        <v>555</v>
      </c>
      <c r="P72" s="43" t="s">
        <v>721</v>
      </c>
      <c r="Q72" s="43" t="s">
        <v>622</v>
      </c>
      <c r="R72" s="43" t="s">
        <v>722</v>
      </c>
      <c r="S72" s="43" t="s">
        <v>625</v>
      </c>
      <c r="T72" s="43">
        <v>10</v>
      </c>
      <c r="U72" s="43">
        <v>-11.2049</v>
      </c>
      <c r="V72" s="28">
        <v>-1.161E-7</v>
      </c>
      <c r="W72" s="43" t="s">
        <v>1685</v>
      </c>
      <c r="X72" s="43" t="s">
        <v>65</v>
      </c>
    </row>
    <row r="73" spans="2:24" x14ac:dyDescent="0.2">
      <c r="B73" s="43" t="s">
        <v>131</v>
      </c>
      <c r="C73" s="43">
        <v>555</v>
      </c>
      <c r="D73" s="43" t="s">
        <v>721</v>
      </c>
      <c r="E73" s="43" t="s">
        <v>107</v>
      </c>
      <c r="F73" s="43" t="s">
        <v>723</v>
      </c>
      <c r="G73" s="43" t="s">
        <v>627</v>
      </c>
      <c r="H73" s="43">
        <v>60</v>
      </c>
      <c r="I73" s="43">
        <v>-9.9246999999999996</v>
      </c>
      <c r="J73" s="28">
        <v>-1.0279999999999999E-7</v>
      </c>
      <c r="K73" s="43" t="s">
        <v>1685</v>
      </c>
      <c r="L73" s="43" t="s">
        <v>65</v>
      </c>
      <c r="N73" s="43" t="s">
        <v>131</v>
      </c>
      <c r="O73" s="43">
        <v>555</v>
      </c>
      <c r="P73" s="43" t="s">
        <v>721</v>
      </c>
      <c r="Q73" s="43" t="s">
        <v>622</v>
      </c>
      <c r="R73" s="43" t="s">
        <v>723</v>
      </c>
      <c r="S73" s="43" t="s">
        <v>627</v>
      </c>
      <c r="T73" s="43">
        <v>10</v>
      </c>
      <c r="U73" s="43">
        <v>-9.9253</v>
      </c>
      <c r="V73" s="28">
        <v>-1.0279999999999999E-7</v>
      </c>
      <c r="W73" s="43" t="s">
        <v>1685</v>
      </c>
      <c r="X73" s="43" t="s">
        <v>65</v>
      </c>
    </row>
    <row r="74" spans="2:24" x14ac:dyDescent="0.2">
      <c r="B74" s="43" t="s">
        <v>131</v>
      </c>
      <c r="C74" s="43">
        <v>556</v>
      </c>
      <c r="D74" s="43" t="s">
        <v>721</v>
      </c>
      <c r="E74" s="43" t="s">
        <v>107</v>
      </c>
      <c r="F74" s="43" t="s">
        <v>724</v>
      </c>
      <c r="G74" s="43" t="s">
        <v>625</v>
      </c>
      <c r="H74" s="43">
        <v>60</v>
      </c>
      <c r="I74" s="43">
        <v>-9.9446999999999992</v>
      </c>
      <c r="J74" s="28">
        <v>-1.015E-7</v>
      </c>
      <c r="K74" s="43" t="s">
        <v>1685</v>
      </c>
      <c r="L74" s="43" t="s">
        <v>65</v>
      </c>
      <c r="N74" s="43" t="s">
        <v>131</v>
      </c>
      <c r="O74" s="43">
        <v>556</v>
      </c>
      <c r="P74" s="43" t="s">
        <v>721</v>
      </c>
      <c r="Q74" s="43" t="s">
        <v>622</v>
      </c>
      <c r="R74" s="43" t="s">
        <v>724</v>
      </c>
      <c r="S74" s="43" t="s">
        <v>625</v>
      </c>
      <c r="T74" s="43">
        <v>10</v>
      </c>
      <c r="U74" s="43">
        <v>-9.9444999999999997</v>
      </c>
      <c r="V74" s="28">
        <v>-1.015E-7</v>
      </c>
      <c r="W74" s="43" t="s">
        <v>1685</v>
      </c>
      <c r="X74" s="43" t="s">
        <v>65</v>
      </c>
    </row>
    <row r="75" spans="2:24" x14ac:dyDescent="0.2">
      <c r="B75" s="43" t="s">
        <v>131</v>
      </c>
      <c r="C75" s="43">
        <v>556</v>
      </c>
      <c r="D75" s="43" t="s">
        <v>721</v>
      </c>
      <c r="E75" s="43" t="s">
        <v>107</v>
      </c>
      <c r="F75" s="43" t="s">
        <v>725</v>
      </c>
      <c r="G75" s="43" t="s">
        <v>627</v>
      </c>
      <c r="H75" s="43">
        <v>60</v>
      </c>
      <c r="I75" s="43">
        <v>-9.9031000000000002</v>
      </c>
      <c r="J75" s="28">
        <v>-1.01E-7</v>
      </c>
      <c r="K75" s="43" t="s">
        <v>1685</v>
      </c>
      <c r="L75" s="43" t="s">
        <v>65</v>
      </c>
      <c r="N75" s="43" t="s">
        <v>131</v>
      </c>
      <c r="O75" s="43">
        <v>556</v>
      </c>
      <c r="P75" s="43" t="s">
        <v>721</v>
      </c>
      <c r="Q75" s="43" t="s">
        <v>622</v>
      </c>
      <c r="R75" s="43" t="s">
        <v>725</v>
      </c>
      <c r="S75" s="43" t="s">
        <v>627</v>
      </c>
      <c r="T75" s="43">
        <v>10</v>
      </c>
      <c r="U75" s="43">
        <v>-9.9036000000000008</v>
      </c>
      <c r="V75" s="28">
        <v>-1.01E-7</v>
      </c>
      <c r="W75" s="43" t="s">
        <v>1685</v>
      </c>
      <c r="X75" s="43" t="s">
        <v>65</v>
      </c>
    </row>
    <row r="76" spans="2:24" x14ac:dyDescent="0.2">
      <c r="B76" s="43" t="s">
        <v>131</v>
      </c>
      <c r="C76" s="43">
        <v>557</v>
      </c>
      <c r="D76" s="43" t="s">
        <v>721</v>
      </c>
      <c r="E76" s="43" t="s">
        <v>107</v>
      </c>
      <c r="F76" s="43" t="s">
        <v>726</v>
      </c>
      <c r="G76" s="43" t="s">
        <v>625</v>
      </c>
      <c r="H76" s="43">
        <v>60</v>
      </c>
      <c r="I76" s="43">
        <v>-9.9664000000000001</v>
      </c>
      <c r="J76" s="28">
        <v>-1.032E-7</v>
      </c>
      <c r="K76" s="43" t="s">
        <v>1685</v>
      </c>
      <c r="L76" s="43" t="s">
        <v>65</v>
      </c>
      <c r="N76" s="43" t="s">
        <v>131</v>
      </c>
      <c r="O76" s="43">
        <v>557</v>
      </c>
      <c r="P76" s="43" t="s">
        <v>721</v>
      </c>
      <c r="Q76" s="43" t="s">
        <v>622</v>
      </c>
      <c r="R76" s="43" t="s">
        <v>726</v>
      </c>
      <c r="S76" s="43" t="s">
        <v>625</v>
      </c>
      <c r="T76" s="43">
        <v>10</v>
      </c>
      <c r="U76" s="43">
        <v>-9.9662000000000006</v>
      </c>
      <c r="V76" s="28">
        <v>-1.032E-7</v>
      </c>
      <c r="W76" s="43" t="s">
        <v>1685</v>
      </c>
      <c r="X76" s="43" t="s">
        <v>65</v>
      </c>
    </row>
    <row r="77" spans="2:24" x14ac:dyDescent="0.2">
      <c r="B77" s="43" t="s">
        <v>131</v>
      </c>
      <c r="C77" s="43">
        <v>557</v>
      </c>
      <c r="D77" s="43" t="s">
        <v>721</v>
      </c>
      <c r="E77" s="43" t="s">
        <v>107</v>
      </c>
      <c r="F77" s="43" t="s">
        <v>727</v>
      </c>
      <c r="G77" s="43" t="s">
        <v>627</v>
      </c>
      <c r="H77" s="43">
        <v>60</v>
      </c>
      <c r="I77" s="43">
        <v>-11.163600000000001</v>
      </c>
      <c r="J77" s="28">
        <v>-1.156E-7</v>
      </c>
      <c r="K77" s="43" t="s">
        <v>1685</v>
      </c>
      <c r="L77" s="43" t="s">
        <v>65</v>
      </c>
      <c r="N77" s="43" t="s">
        <v>131</v>
      </c>
      <c r="O77" s="43">
        <v>557</v>
      </c>
      <c r="P77" s="43" t="s">
        <v>721</v>
      </c>
      <c r="Q77" s="43" t="s">
        <v>622</v>
      </c>
      <c r="R77" s="43" t="s">
        <v>727</v>
      </c>
      <c r="S77" s="43" t="s">
        <v>627</v>
      </c>
      <c r="T77" s="43">
        <v>10</v>
      </c>
      <c r="U77" s="43">
        <v>-11.164099999999999</v>
      </c>
      <c r="V77" s="28">
        <v>-1.156E-7</v>
      </c>
      <c r="W77" s="43" t="s">
        <v>1685</v>
      </c>
      <c r="X77" s="43" t="s">
        <v>65</v>
      </c>
    </row>
    <row r="78" spans="2:24" x14ac:dyDescent="0.2">
      <c r="B78" s="43" t="s">
        <v>131</v>
      </c>
      <c r="C78" s="43">
        <v>558</v>
      </c>
      <c r="D78" s="43" t="s">
        <v>728</v>
      </c>
      <c r="E78" s="43" t="s">
        <v>107</v>
      </c>
      <c r="F78" s="43" t="s">
        <v>729</v>
      </c>
      <c r="G78" s="43" t="s">
        <v>625</v>
      </c>
      <c r="H78" s="43">
        <v>60</v>
      </c>
      <c r="I78" s="43">
        <v>-10.4354</v>
      </c>
      <c r="J78" s="28">
        <v>-1.097E-7</v>
      </c>
      <c r="K78" s="43" t="s">
        <v>1685</v>
      </c>
      <c r="L78" s="43" t="s">
        <v>65</v>
      </c>
      <c r="N78" s="43" t="s">
        <v>131</v>
      </c>
      <c r="O78" s="43">
        <v>558</v>
      </c>
      <c r="P78" s="43" t="s">
        <v>728</v>
      </c>
      <c r="Q78" s="43" t="s">
        <v>622</v>
      </c>
      <c r="R78" s="43" t="s">
        <v>729</v>
      </c>
      <c r="S78" s="43" t="s">
        <v>625</v>
      </c>
      <c r="T78" s="43">
        <v>10</v>
      </c>
      <c r="U78" s="43">
        <v>-10.4352</v>
      </c>
      <c r="V78" s="28">
        <v>-1.097E-7</v>
      </c>
      <c r="W78" s="43" t="s">
        <v>1685</v>
      </c>
      <c r="X78" s="43" t="s">
        <v>65</v>
      </c>
    </row>
    <row r="79" spans="2:24" x14ac:dyDescent="0.2">
      <c r="B79" s="43" t="s">
        <v>131</v>
      </c>
      <c r="C79" s="43">
        <v>558</v>
      </c>
      <c r="D79" s="43" t="s">
        <v>728</v>
      </c>
      <c r="E79" s="43" t="s">
        <v>107</v>
      </c>
      <c r="F79" s="43" t="s">
        <v>730</v>
      </c>
      <c r="G79" s="43" t="s">
        <v>627</v>
      </c>
      <c r="H79" s="43">
        <v>60</v>
      </c>
      <c r="I79" s="43">
        <v>-11.7255</v>
      </c>
      <c r="J79" s="28">
        <v>-1.233E-7</v>
      </c>
      <c r="K79" s="43" t="s">
        <v>1685</v>
      </c>
      <c r="L79" s="43" t="s">
        <v>65</v>
      </c>
      <c r="N79" s="43" t="s">
        <v>131</v>
      </c>
      <c r="O79" s="43">
        <v>558</v>
      </c>
      <c r="P79" s="43" t="s">
        <v>728</v>
      </c>
      <c r="Q79" s="43" t="s">
        <v>622</v>
      </c>
      <c r="R79" s="43" t="s">
        <v>730</v>
      </c>
      <c r="S79" s="43" t="s">
        <v>627</v>
      </c>
      <c r="T79" s="43">
        <v>10</v>
      </c>
      <c r="U79" s="43">
        <v>-11.726100000000001</v>
      </c>
      <c r="V79" s="28">
        <v>-1.233E-7</v>
      </c>
      <c r="W79" s="43" t="s">
        <v>1685</v>
      </c>
      <c r="X79" s="43" t="s">
        <v>65</v>
      </c>
    </row>
    <row r="80" spans="2:24" x14ac:dyDescent="0.2">
      <c r="B80" s="43" t="s">
        <v>180</v>
      </c>
      <c r="C80" s="43">
        <v>601</v>
      </c>
      <c r="D80" s="43" t="s">
        <v>731</v>
      </c>
      <c r="E80" s="43" t="s">
        <v>107</v>
      </c>
      <c r="F80" s="43" t="s">
        <v>732</v>
      </c>
      <c r="G80" s="43" t="s">
        <v>625</v>
      </c>
      <c r="H80" s="43">
        <v>60</v>
      </c>
      <c r="I80" s="43">
        <v>-18.349299999999999</v>
      </c>
      <c r="J80" s="28">
        <v>-1.5839999999999999E-7</v>
      </c>
      <c r="K80" s="43" t="s">
        <v>1685</v>
      </c>
      <c r="L80" s="43" t="s">
        <v>65</v>
      </c>
      <c r="N80" s="43" t="s">
        <v>180</v>
      </c>
      <c r="O80" s="43">
        <v>601</v>
      </c>
      <c r="P80" s="43" t="s">
        <v>731</v>
      </c>
      <c r="Q80" s="43" t="s">
        <v>622</v>
      </c>
      <c r="R80" s="43" t="s">
        <v>732</v>
      </c>
      <c r="S80" s="43" t="s">
        <v>625</v>
      </c>
      <c r="T80" s="43">
        <v>10</v>
      </c>
      <c r="U80" s="43">
        <v>-18.348600000000001</v>
      </c>
      <c r="V80" s="28">
        <v>-1.5839999999999999E-7</v>
      </c>
      <c r="W80" s="43" t="s">
        <v>1685</v>
      </c>
      <c r="X80" s="43" t="s">
        <v>65</v>
      </c>
    </row>
    <row r="81" spans="2:24" x14ac:dyDescent="0.2">
      <c r="B81" s="43" t="s">
        <v>180</v>
      </c>
      <c r="C81" s="43">
        <v>601</v>
      </c>
      <c r="D81" s="43" t="s">
        <v>731</v>
      </c>
      <c r="E81" s="43" t="s">
        <v>107</v>
      </c>
      <c r="F81" s="43" t="s">
        <v>733</v>
      </c>
      <c r="G81" s="43" t="s">
        <v>627</v>
      </c>
      <c r="H81" s="43">
        <v>60</v>
      </c>
      <c r="I81" s="43">
        <v>-16.048400000000001</v>
      </c>
      <c r="J81" s="28">
        <v>-1.3860000000000001E-7</v>
      </c>
      <c r="K81" s="43" t="s">
        <v>1685</v>
      </c>
      <c r="L81" s="43" t="s">
        <v>65</v>
      </c>
      <c r="N81" s="43" t="s">
        <v>180</v>
      </c>
      <c r="O81" s="43">
        <v>601</v>
      </c>
      <c r="P81" s="43" t="s">
        <v>731</v>
      </c>
      <c r="Q81" s="43" t="s">
        <v>622</v>
      </c>
      <c r="R81" s="43" t="s">
        <v>733</v>
      </c>
      <c r="S81" s="43" t="s">
        <v>627</v>
      </c>
      <c r="T81" s="43">
        <v>10</v>
      </c>
      <c r="U81" s="43">
        <v>-16.0488</v>
      </c>
      <c r="V81" s="28">
        <v>-1.3860000000000001E-7</v>
      </c>
      <c r="W81" s="43" t="s">
        <v>1685</v>
      </c>
      <c r="X81" s="43" t="s">
        <v>65</v>
      </c>
    </row>
    <row r="82" spans="2:24" x14ac:dyDescent="0.2">
      <c r="B82" s="43" t="s">
        <v>180</v>
      </c>
      <c r="C82" s="43">
        <v>602</v>
      </c>
      <c r="D82" s="43" t="s">
        <v>734</v>
      </c>
      <c r="E82" s="43" t="s">
        <v>107</v>
      </c>
      <c r="F82" s="43" t="s">
        <v>735</v>
      </c>
      <c r="G82" s="43" t="s">
        <v>625</v>
      </c>
      <c r="H82" s="43">
        <v>60</v>
      </c>
      <c r="I82" s="43">
        <v>-17.097300000000001</v>
      </c>
      <c r="J82" s="28">
        <v>-1.455E-7</v>
      </c>
      <c r="K82" s="43" t="s">
        <v>1685</v>
      </c>
      <c r="L82" s="43" t="s">
        <v>65</v>
      </c>
      <c r="N82" s="43" t="s">
        <v>180</v>
      </c>
      <c r="O82" s="43">
        <v>602</v>
      </c>
      <c r="P82" s="43" t="s">
        <v>734</v>
      </c>
      <c r="Q82" s="43" t="s">
        <v>622</v>
      </c>
      <c r="R82" s="43" t="s">
        <v>735</v>
      </c>
      <c r="S82" s="43" t="s">
        <v>625</v>
      </c>
      <c r="T82" s="43">
        <v>10</v>
      </c>
      <c r="U82" s="43">
        <v>-17.096599999999999</v>
      </c>
      <c r="V82" s="28">
        <v>-1.455E-7</v>
      </c>
      <c r="W82" s="43" t="s">
        <v>1685</v>
      </c>
      <c r="X82" s="43" t="s">
        <v>65</v>
      </c>
    </row>
    <row r="83" spans="2:24" x14ac:dyDescent="0.2">
      <c r="B83" s="43" t="s">
        <v>180</v>
      </c>
      <c r="C83" s="43">
        <v>602</v>
      </c>
      <c r="D83" s="43" t="s">
        <v>734</v>
      </c>
      <c r="E83" s="43" t="s">
        <v>107</v>
      </c>
      <c r="F83" s="43" t="s">
        <v>736</v>
      </c>
      <c r="G83" s="43" t="s">
        <v>627</v>
      </c>
      <c r="H83" s="43">
        <v>60</v>
      </c>
      <c r="I83" s="43">
        <v>-15.2601</v>
      </c>
      <c r="J83" s="28">
        <v>-1.2980000000000001E-7</v>
      </c>
      <c r="K83" s="43" t="s">
        <v>1685</v>
      </c>
      <c r="L83" s="43" t="s">
        <v>65</v>
      </c>
      <c r="N83" s="43" t="s">
        <v>180</v>
      </c>
      <c r="O83" s="43">
        <v>602</v>
      </c>
      <c r="P83" s="43" t="s">
        <v>734</v>
      </c>
      <c r="Q83" s="43" t="s">
        <v>622</v>
      </c>
      <c r="R83" s="43" t="s">
        <v>736</v>
      </c>
      <c r="S83" s="43" t="s">
        <v>627</v>
      </c>
      <c r="T83" s="43">
        <v>10</v>
      </c>
      <c r="U83" s="43">
        <v>-15.260400000000001</v>
      </c>
      <c r="V83" s="28">
        <v>-1.2980000000000001E-7</v>
      </c>
      <c r="W83" s="43" t="s">
        <v>1685</v>
      </c>
      <c r="X83" s="43" t="s">
        <v>65</v>
      </c>
    </row>
    <row r="84" spans="2:24" x14ac:dyDescent="0.2">
      <c r="B84" s="43" t="s">
        <v>180</v>
      </c>
      <c r="C84" s="43">
        <v>603</v>
      </c>
      <c r="D84" s="43" t="s">
        <v>734</v>
      </c>
      <c r="E84" s="43" t="s">
        <v>107</v>
      </c>
      <c r="F84" s="43" t="s">
        <v>737</v>
      </c>
      <c r="G84" s="43" t="s">
        <v>625</v>
      </c>
      <c r="H84" s="43">
        <v>60</v>
      </c>
      <c r="I84" s="43">
        <v>-15.226900000000001</v>
      </c>
      <c r="J84" s="28">
        <v>-1.276E-7</v>
      </c>
      <c r="K84" s="43" t="s">
        <v>1685</v>
      </c>
      <c r="L84" s="43" t="s">
        <v>65</v>
      </c>
      <c r="N84" s="43" t="s">
        <v>180</v>
      </c>
      <c r="O84" s="43">
        <v>603</v>
      </c>
      <c r="P84" s="43" t="s">
        <v>734</v>
      </c>
      <c r="Q84" s="43" t="s">
        <v>622</v>
      </c>
      <c r="R84" s="43" t="s">
        <v>737</v>
      </c>
      <c r="S84" s="43" t="s">
        <v>625</v>
      </c>
      <c r="T84" s="43">
        <v>10</v>
      </c>
      <c r="U84" s="43">
        <v>-15.2262</v>
      </c>
      <c r="V84" s="28">
        <v>-1.276E-7</v>
      </c>
      <c r="W84" s="43" t="s">
        <v>1685</v>
      </c>
      <c r="X84" s="43" t="s">
        <v>65</v>
      </c>
    </row>
    <row r="85" spans="2:24" x14ac:dyDescent="0.2">
      <c r="B85" s="43" t="s">
        <v>180</v>
      </c>
      <c r="C85" s="43">
        <v>603</v>
      </c>
      <c r="D85" s="43" t="s">
        <v>734</v>
      </c>
      <c r="E85" s="43" t="s">
        <v>107</v>
      </c>
      <c r="F85" s="43" t="s">
        <v>738</v>
      </c>
      <c r="G85" s="43" t="s">
        <v>627</v>
      </c>
      <c r="H85" s="43">
        <v>60</v>
      </c>
      <c r="I85" s="43">
        <v>-15.287599999999999</v>
      </c>
      <c r="J85" s="28">
        <v>-1.2809999999999999E-7</v>
      </c>
      <c r="K85" s="43" t="s">
        <v>1685</v>
      </c>
      <c r="L85" s="43" t="s">
        <v>65</v>
      </c>
      <c r="N85" s="43" t="s">
        <v>180</v>
      </c>
      <c r="O85" s="43">
        <v>603</v>
      </c>
      <c r="P85" s="43" t="s">
        <v>734</v>
      </c>
      <c r="Q85" s="43" t="s">
        <v>622</v>
      </c>
      <c r="R85" s="43" t="s">
        <v>738</v>
      </c>
      <c r="S85" s="43" t="s">
        <v>627</v>
      </c>
      <c r="T85" s="43">
        <v>10</v>
      </c>
      <c r="U85" s="43">
        <v>-15.2879</v>
      </c>
      <c r="V85" s="28">
        <v>-1.2809999999999999E-7</v>
      </c>
      <c r="W85" s="43" t="s">
        <v>1685</v>
      </c>
      <c r="X85" s="43" t="s">
        <v>65</v>
      </c>
    </row>
    <row r="86" spans="2:24" x14ac:dyDescent="0.2">
      <c r="B86" s="43" t="s">
        <v>180</v>
      </c>
      <c r="C86" s="43">
        <v>604</v>
      </c>
      <c r="D86" s="43" t="s">
        <v>734</v>
      </c>
      <c r="E86" s="43" t="s">
        <v>107</v>
      </c>
      <c r="F86" s="43" t="s">
        <v>739</v>
      </c>
      <c r="G86" s="43" t="s">
        <v>625</v>
      </c>
      <c r="H86" s="43">
        <v>60</v>
      </c>
      <c r="I86" s="43">
        <v>-15.207700000000001</v>
      </c>
      <c r="J86" s="28">
        <v>-1.2940000000000001E-7</v>
      </c>
      <c r="K86" s="43" t="s">
        <v>1685</v>
      </c>
      <c r="L86" s="43" t="s">
        <v>65</v>
      </c>
      <c r="N86" s="43" t="s">
        <v>180</v>
      </c>
      <c r="O86" s="43">
        <v>604</v>
      </c>
      <c r="P86" s="43" t="s">
        <v>734</v>
      </c>
      <c r="Q86" s="43" t="s">
        <v>622</v>
      </c>
      <c r="R86" s="43" t="s">
        <v>739</v>
      </c>
      <c r="S86" s="43" t="s">
        <v>625</v>
      </c>
      <c r="T86" s="43">
        <v>10</v>
      </c>
      <c r="U86" s="43">
        <v>-15.207100000000001</v>
      </c>
      <c r="V86" s="28">
        <v>-1.2940000000000001E-7</v>
      </c>
      <c r="W86" s="43" t="s">
        <v>1685</v>
      </c>
      <c r="X86" s="43" t="s">
        <v>65</v>
      </c>
    </row>
    <row r="87" spans="2:24" x14ac:dyDescent="0.2">
      <c r="B87" s="43" t="s">
        <v>180</v>
      </c>
      <c r="C87" s="43">
        <v>604</v>
      </c>
      <c r="D87" s="43" t="s">
        <v>734</v>
      </c>
      <c r="E87" s="43" t="s">
        <v>107</v>
      </c>
      <c r="F87" s="43" t="s">
        <v>740</v>
      </c>
      <c r="G87" s="43" t="s">
        <v>627</v>
      </c>
      <c r="H87" s="43">
        <v>60</v>
      </c>
      <c r="I87" s="43">
        <v>-17.1496</v>
      </c>
      <c r="J87" s="28">
        <v>-1.459E-7</v>
      </c>
      <c r="K87" s="43" t="s">
        <v>1685</v>
      </c>
      <c r="L87" s="43" t="s">
        <v>65</v>
      </c>
      <c r="N87" s="43" t="s">
        <v>180</v>
      </c>
      <c r="O87" s="43">
        <v>604</v>
      </c>
      <c r="P87" s="43" t="s">
        <v>734</v>
      </c>
      <c r="Q87" s="43" t="s">
        <v>622</v>
      </c>
      <c r="R87" s="43" t="s">
        <v>740</v>
      </c>
      <c r="S87" s="43" t="s">
        <v>627</v>
      </c>
      <c r="T87" s="43">
        <v>10</v>
      </c>
      <c r="U87" s="43">
        <v>-17.149999999999999</v>
      </c>
      <c r="V87" s="28">
        <v>-1.459E-7</v>
      </c>
      <c r="W87" s="43" t="s">
        <v>1685</v>
      </c>
      <c r="X87" s="43" t="s">
        <v>65</v>
      </c>
    </row>
    <row r="88" spans="2:24" x14ac:dyDescent="0.2">
      <c r="B88" s="43" t="s">
        <v>180</v>
      </c>
      <c r="C88" s="43">
        <v>605</v>
      </c>
      <c r="D88" s="43" t="s">
        <v>741</v>
      </c>
      <c r="E88" s="43" t="s">
        <v>107</v>
      </c>
      <c r="F88" s="43" t="s">
        <v>742</v>
      </c>
      <c r="G88" s="43" t="s">
        <v>625</v>
      </c>
      <c r="H88" s="43">
        <v>60</v>
      </c>
      <c r="I88" s="43">
        <v>-15.995100000000001</v>
      </c>
      <c r="J88" s="28">
        <v>-1.381E-7</v>
      </c>
      <c r="K88" s="43" t="s">
        <v>1685</v>
      </c>
      <c r="L88" s="43" t="s">
        <v>65</v>
      </c>
      <c r="N88" s="43" t="s">
        <v>180</v>
      </c>
      <c r="O88" s="43">
        <v>605</v>
      </c>
      <c r="P88" s="43" t="s">
        <v>741</v>
      </c>
      <c r="Q88" s="43" t="s">
        <v>622</v>
      </c>
      <c r="R88" s="43" t="s">
        <v>742</v>
      </c>
      <c r="S88" s="43" t="s">
        <v>625</v>
      </c>
      <c r="T88" s="43">
        <v>10</v>
      </c>
      <c r="U88" s="43">
        <v>-15.9945</v>
      </c>
      <c r="V88" s="28">
        <v>-1.381E-7</v>
      </c>
      <c r="W88" s="43" t="s">
        <v>1685</v>
      </c>
      <c r="X88" s="43" t="s">
        <v>65</v>
      </c>
    </row>
    <row r="89" spans="2:24" x14ac:dyDescent="0.2">
      <c r="B89" s="43" t="s">
        <v>180</v>
      </c>
      <c r="C89" s="43">
        <v>605</v>
      </c>
      <c r="D89" s="43" t="s">
        <v>741</v>
      </c>
      <c r="E89" s="43" t="s">
        <v>107</v>
      </c>
      <c r="F89" s="43" t="s">
        <v>743</v>
      </c>
      <c r="G89" s="43" t="s">
        <v>627</v>
      </c>
      <c r="H89" s="43">
        <v>60</v>
      </c>
      <c r="I89" s="43">
        <v>-18.400600000000001</v>
      </c>
      <c r="J89" s="28">
        <v>-1.589E-7</v>
      </c>
      <c r="K89" s="43" t="s">
        <v>1685</v>
      </c>
      <c r="L89" s="43" t="s">
        <v>65</v>
      </c>
      <c r="N89" s="43" t="s">
        <v>180</v>
      </c>
      <c r="O89" s="43">
        <v>605</v>
      </c>
      <c r="P89" s="43" t="s">
        <v>741</v>
      </c>
      <c r="Q89" s="43" t="s">
        <v>622</v>
      </c>
      <c r="R89" s="43" t="s">
        <v>743</v>
      </c>
      <c r="S89" s="43" t="s">
        <v>627</v>
      </c>
      <c r="T89" s="43">
        <v>10</v>
      </c>
      <c r="U89" s="43">
        <v>-18.4009</v>
      </c>
      <c r="V89" s="28">
        <v>-1.589E-7</v>
      </c>
      <c r="W89" s="43" t="s">
        <v>1685</v>
      </c>
      <c r="X89" s="43" t="s">
        <v>65</v>
      </c>
    </row>
    <row r="90" spans="2:24" x14ac:dyDescent="0.2">
      <c r="B90" s="43" t="s">
        <v>180</v>
      </c>
      <c r="C90" s="43">
        <v>583</v>
      </c>
      <c r="D90" s="43" t="s">
        <v>744</v>
      </c>
      <c r="E90" s="43" t="s">
        <v>107</v>
      </c>
      <c r="F90" s="43" t="s">
        <v>745</v>
      </c>
      <c r="G90" s="43" t="s">
        <v>625</v>
      </c>
      <c r="H90" s="43">
        <v>60</v>
      </c>
      <c r="I90" s="43">
        <v>-71.106200000000001</v>
      </c>
      <c r="J90" s="28">
        <v>-9.9999999999999995E-7</v>
      </c>
      <c r="K90" s="43" t="s">
        <v>1685</v>
      </c>
      <c r="L90" s="43" t="s">
        <v>65</v>
      </c>
      <c r="N90" s="43" t="s">
        <v>180</v>
      </c>
      <c r="O90" s="43">
        <v>583</v>
      </c>
      <c r="P90" s="43" t="s">
        <v>744</v>
      </c>
      <c r="Q90" s="43" t="s">
        <v>622</v>
      </c>
      <c r="R90" s="43" t="s">
        <v>745</v>
      </c>
      <c r="S90" s="43" t="s">
        <v>625</v>
      </c>
      <c r="T90" s="43">
        <v>10</v>
      </c>
      <c r="U90" s="43">
        <v>-71.097300000000004</v>
      </c>
      <c r="V90" s="28">
        <v>-9.9999999999999995E-7</v>
      </c>
      <c r="W90" s="43" t="s">
        <v>1685</v>
      </c>
      <c r="X90" s="43" t="s">
        <v>65</v>
      </c>
    </row>
    <row r="91" spans="2:24" x14ac:dyDescent="0.2">
      <c r="B91" s="43" t="s">
        <v>180</v>
      </c>
      <c r="C91" s="43">
        <v>583</v>
      </c>
      <c r="D91" s="43" t="s">
        <v>744</v>
      </c>
      <c r="E91" s="43" t="s">
        <v>107</v>
      </c>
      <c r="F91" s="43" t="s">
        <v>746</v>
      </c>
      <c r="G91" s="43" t="s">
        <v>627</v>
      </c>
      <c r="H91" s="43">
        <v>60</v>
      </c>
      <c r="I91" s="43">
        <v>-19.346599999999999</v>
      </c>
      <c r="J91" s="28">
        <v>-1.673E-7</v>
      </c>
      <c r="K91" s="43" t="s">
        <v>1685</v>
      </c>
      <c r="L91" s="43" t="s">
        <v>65</v>
      </c>
      <c r="N91" s="43" t="s">
        <v>180</v>
      </c>
      <c r="O91" s="43">
        <v>583</v>
      </c>
      <c r="P91" s="43" t="s">
        <v>744</v>
      </c>
      <c r="Q91" s="43" t="s">
        <v>622</v>
      </c>
      <c r="R91" s="43" t="s">
        <v>746</v>
      </c>
      <c r="S91" s="43" t="s">
        <v>627</v>
      </c>
      <c r="T91" s="43">
        <v>10</v>
      </c>
      <c r="U91" s="43">
        <v>-19.3552</v>
      </c>
      <c r="V91" s="28">
        <v>-1.674E-7</v>
      </c>
      <c r="W91" s="43" t="s">
        <v>1685</v>
      </c>
      <c r="X91" s="43" t="s">
        <v>65</v>
      </c>
    </row>
    <row r="92" spans="2:24" x14ac:dyDescent="0.2">
      <c r="B92" s="43" t="s">
        <v>180</v>
      </c>
      <c r="C92" s="43">
        <v>586</v>
      </c>
      <c r="D92" s="43" t="s">
        <v>747</v>
      </c>
      <c r="E92" s="43" t="s">
        <v>107</v>
      </c>
      <c r="F92" s="43" t="s">
        <v>748</v>
      </c>
      <c r="G92" s="43" t="s">
        <v>625</v>
      </c>
      <c r="H92" s="43">
        <v>60</v>
      </c>
      <c r="I92" s="43">
        <v>-87.665300000000002</v>
      </c>
      <c r="J92" s="28">
        <v>-9.9999999999999995E-7</v>
      </c>
      <c r="K92" s="43" t="s">
        <v>1685</v>
      </c>
      <c r="L92" s="43" t="s">
        <v>65</v>
      </c>
      <c r="N92" s="43" t="s">
        <v>180</v>
      </c>
      <c r="O92" s="43">
        <v>586</v>
      </c>
      <c r="P92" s="43" t="s">
        <v>747</v>
      </c>
      <c r="Q92" s="43" t="s">
        <v>622</v>
      </c>
      <c r="R92" s="43" t="s">
        <v>748</v>
      </c>
      <c r="S92" s="43" t="s">
        <v>625</v>
      </c>
      <c r="T92" s="43">
        <v>10</v>
      </c>
      <c r="U92" s="43">
        <v>-87.654499999999999</v>
      </c>
      <c r="V92" s="28">
        <v>-9.9999999999999995E-7</v>
      </c>
      <c r="W92" s="43" t="s">
        <v>1685</v>
      </c>
      <c r="X92" s="43" t="s">
        <v>65</v>
      </c>
    </row>
    <row r="93" spans="2:24" x14ac:dyDescent="0.2">
      <c r="B93" s="43" t="s">
        <v>180</v>
      </c>
      <c r="C93" s="43">
        <v>586</v>
      </c>
      <c r="D93" s="43" t="s">
        <v>747</v>
      </c>
      <c r="E93" s="43" t="s">
        <v>107</v>
      </c>
      <c r="F93" s="43" t="s">
        <v>749</v>
      </c>
      <c r="G93" s="43" t="s">
        <v>627</v>
      </c>
      <c r="H93" s="43">
        <v>60</v>
      </c>
      <c r="I93" s="43">
        <v>-27.6755</v>
      </c>
      <c r="J93" s="28">
        <v>-1.903E-7</v>
      </c>
      <c r="K93" s="43" t="s">
        <v>1685</v>
      </c>
      <c r="L93" s="43" t="s">
        <v>65</v>
      </c>
      <c r="N93" s="43" t="s">
        <v>180</v>
      </c>
      <c r="O93" s="43">
        <v>586</v>
      </c>
      <c r="P93" s="43" t="s">
        <v>747</v>
      </c>
      <c r="Q93" s="43" t="s">
        <v>622</v>
      </c>
      <c r="R93" s="43" t="s">
        <v>749</v>
      </c>
      <c r="S93" s="43" t="s">
        <v>627</v>
      </c>
      <c r="T93" s="43">
        <v>10</v>
      </c>
      <c r="U93" s="43">
        <v>-27.686399999999999</v>
      </c>
      <c r="V93" s="28">
        <v>-1.9040000000000001E-7</v>
      </c>
      <c r="W93" s="43" t="s">
        <v>1685</v>
      </c>
      <c r="X93" s="43" t="s">
        <v>65</v>
      </c>
    </row>
    <row r="94" spans="2:24" x14ac:dyDescent="0.2">
      <c r="B94" s="43" t="s">
        <v>180</v>
      </c>
      <c r="C94" s="43">
        <v>589</v>
      </c>
      <c r="D94" s="43" t="s">
        <v>750</v>
      </c>
      <c r="E94" s="43" t="s">
        <v>107</v>
      </c>
      <c r="F94" s="43" t="s">
        <v>751</v>
      </c>
      <c r="G94" s="43" t="s">
        <v>625</v>
      </c>
      <c r="H94" s="43">
        <v>60</v>
      </c>
      <c r="I94" s="43">
        <v>-91.883200000000002</v>
      </c>
      <c r="J94" s="28">
        <v>-9.9999999999999995E-7</v>
      </c>
      <c r="K94" s="43" t="s">
        <v>1685</v>
      </c>
      <c r="L94" s="43" t="s">
        <v>65</v>
      </c>
      <c r="N94" s="43" t="s">
        <v>180</v>
      </c>
      <c r="O94" s="43">
        <v>589</v>
      </c>
      <c r="P94" s="43" t="s">
        <v>750</v>
      </c>
      <c r="Q94" s="43" t="s">
        <v>622</v>
      </c>
      <c r="R94" s="43" t="s">
        <v>751</v>
      </c>
      <c r="S94" s="43" t="s">
        <v>625</v>
      </c>
      <c r="T94" s="43">
        <v>10</v>
      </c>
      <c r="U94" s="43">
        <v>-91.872200000000007</v>
      </c>
      <c r="V94" s="28">
        <v>-9.9999999999999995E-7</v>
      </c>
      <c r="W94" s="43" t="s">
        <v>1685</v>
      </c>
      <c r="X94" s="43" t="s">
        <v>65</v>
      </c>
    </row>
    <row r="95" spans="2:24" x14ac:dyDescent="0.2">
      <c r="B95" s="43" t="s">
        <v>180</v>
      </c>
      <c r="C95" s="43">
        <v>589</v>
      </c>
      <c r="D95" s="43" t="s">
        <v>750</v>
      </c>
      <c r="E95" s="43" t="s">
        <v>107</v>
      </c>
      <c r="F95" s="43" t="s">
        <v>752</v>
      </c>
      <c r="G95" s="43" t="s">
        <v>627</v>
      </c>
      <c r="H95" s="43">
        <v>60</v>
      </c>
      <c r="I95" s="43">
        <v>-24.6174</v>
      </c>
      <c r="J95" s="28">
        <v>-1.6929999999999999E-7</v>
      </c>
      <c r="K95" s="43" t="s">
        <v>1685</v>
      </c>
      <c r="L95" s="43" t="s">
        <v>65</v>
      </c>
      <c r="N95" s="43" t="s">
        <v>180</v>
      </c>
      <c r="O95" s="43">
        <v>589</v>
      </c>
      <c r="P95" s="43" t="s">
        <v>750</v>
      </c>
      <c r="Q95" s="43" t="s">
        <v>622</v>
      </c>
      <c r="R95" s="43" t="s">
        <v>752</v>
      </c>
      <c r="S95" s="43" t="s">
        <v>627</v>
      </c>
      <c r="T95" s="43">
        <v>10</v>
      </c>
      <c r="U95" s="43">
        <v>-24.6281</v>
      </c>
      <c r="V95" s="28">
        <v>-1.6929999999999999E-7</v>
      </c>
      <c r="W95" s="43" t="s">
        <v>1685</v>
      </c>
      <c r="X95" s="43" t="s">
        <v>65</v>
      </c>
    </row>
    <row r="96" spans="2:24" x14ac:dyDescent="0.2">
      <c r="B96" s="43" t="s">
        <v>180</v>
      </c>
      <c r="C96" s="43">
        <v>592</v>
      </c>
      <c r="D96" s="43" t="s">
        <v>753</v>
      </c>
      <c r="E96" s="43" t="s">
        <v>107</v>
      </c>
      <c r="F96" s="43" t="s">
        <v>754</v>
      </c>
      <c r="G96" s="43" t="s">
        <v>625</v>
      </c>
      <c r="H96" s="43">
        <v>60</v>
      </c>
      <c r="I96" s="43">
        <v>-91.865899999999996</v>
      </c>
      <c r="J96" s="28">
        <v>-9.9999999999999995E-7</v>
      </c>
      <c r="K96" s="43" t="s">
        <v>1685</v>
      </c>
      <c r="L96" s="43" t="s">
        <v>65</v>
      </c>
      <c r="N96" s="43" t="s">
        <v>180</v>
      </c>
      <c r="O96" s="43">
        <v>592</v>
      </c>
      <c r="P96" s="43" t="s">
        <v>753</v>
      </c>
      <c r="Q96" s="43" t="s">
        <v>622</v>
      </c>
      <c r="R96" s="43" t="s">
        <v>754</v>
      </c>
      <c r="S96" s="43" t="s">
        <v>625</v>
      </c>
      <c r="T96" s="43">
        <v>10</v>
      </c>
      <c r="U96" s="43">
        <v>-91.854900000000001</v>
      </c>
      <c r="V96" s="28">
        <v>-9.9999999999999995E-7</v>
      </c>
      <c r="W96" s="43" t="s">
        <v>1685</v>
      </c>
      <c r="X96" s="43" t="s">
        <v>65</v>
      </c>
    </row>
    <row r="97" spans="2:24" x14ac:dyDescent="0.2">
      <c r="B97" s="43" t="s">
        <v>180</v>
      </c>
      <c r="C97" s="43">
        <v>592</v>
      </c>
      <c r="D97" s="43" t="s">
        <v>753</v>
      </c>
      <c r="E97" s="43" t="s">
        <v>107</v>
      </c>
      <c r="F97" s="43" t="s">
        <v>755</v>
      </c>
      <c r="G97" s="43" t="s">
        <v>627</v>
      </c>
      <c r="H97" s="43">
        <v>60</v>
      </c>
      <c r="I97" s="43">
        <v>-24.636399999999998</v>
      </c>
      <c r="J97" s="28">
        <v>-1.6939999999999999E-7</v>
      </c>
      <c r="K97" s="43" t="s">
        <v>1685</v>
      </c>
      <c r="L97" s="43" t="s">
        <v>65</v>
      </c>
      <c r="N97" s="43" t="s">
        <v>180</v>
      </c>
      <c r="O97" s="43">
        <v>592</v>
      </c>
      <c r="P97" s="43" t="s">
        <v>753</v>
      </c>
      <c r="Q97" s="43" t="s">
        <v>622</v>
      </c>
      <c r="R97" s="43" t="s">
        <v>755</v>
      </c>
      <c r="S97" s="43" t="s">
        <v>627</v>
      </c>
      <c r="T97" s="43">
        <v>10</v>
      </c>
      <c r="U97" s="43">
        <v>-24.647099999999998</v>
      </c>
      <c r="V97" s="28">
        <v>-1.695E-7</v>
      </c>
      <c r="W97" s="43" t="s">
        <v>1685</v>
      </c>
      <c r="X97" s="43" t="s">
        <v>65</v>
      </c>
    </row>
    <row r="98" spans="2:24" x14ac:dyDescent="0.2">
      <c r="B98" s="43" t="s">
        <v>180</v>
      </c>
      <c r="C98" s="43">
        <v>595</v>
      </c>
      <c r="D98" s="43" t="s">
        <v>756</v>
      </c>
      <c r="E98" s="43" t="s">
        <v>107</v>
      </c>
      <c r="F98" s="43" t="s">
        <v>757</v>
      </c>
      <c r="G98" s="43" t="s">
        <v>625</v>
      </c>
      <c r="H98" s="43">
        <v>60</v>
      </c>
      <c r="I98" s="43">
        <v>-87.610500000000002</v>
      </c>
      <c r="J98" s="28">
        <v>-9.9999999999999995E-7</v>
      </c>
      <c r="K98" s="43" t="s">
        <v>1685</v>
      </c>
      <c r="L98" s="43" t="s">
        <v>65</v>
      </c>
      <c r="N98" s="43" t="s">
        <v>180</v>
      </c>
      <c r="O98" s="43">
        <v>595</v>
      </c>
      <c r="P98" s="43" t="s">
        <v>756</v>
      </c>
      <c r="Q98" s="43" t="s">
        <v>622</v>
      </c>
      <c r="R98" s="43" t="s">
        <v>757</v>
      </c>
      <c r="S98" s="43" t="s">
        <v>625</v>
      </c>
      <c r="T98" s="43">
        <v>10</v>
      </c>
      <c r="U98" s="43">
        <v>-87.599699999999999</v>
      </c>
      <c r="V98" s="28">
        <v>-9.9999999999999995E-7</v>
      </c>
      <c r="W98" s="43" t="s">
        <v>1685</v>
      </c>
      <c r="X98" s="43" t="s">
        <v>65</v>
      </c>
    </row>
    <row r="99" spans="2:24" x14ac:dyDescent="0.2">
      <c r="B99" s="43" t="s">
        <v>180</v>
      </c>
      <c r="C99" s="43">
        <v>595</v>
      </c>
      <c r="D99" s="43" t="s">
        <v>756</v>
      </c>
      <c r="E99" s="43" t="s">
        <v>107</v>
      </c>
      <c r="F99" s="43" t="s">
        <v>758</v>
      </c>
      <c r="G99" s="43" t="s">
        <v>627</v>
      </c>
      <c r="H99" s="43">
        <v>60</v>
      </c>
      <c r="I99" s="43">
        <v>-27.730599999999999</v>
      </c>
      <c r="J99" s="28">
        <v>-1.9070000000000001E-7</v>
      </c>
      <c r="K99" s="43" t="s">
        <v>1685</v>
      </c>
      <c r="L99" s="43" t="s">
        <v>65</v>
      </c>
      <c r="N99" s="43" t="s">
        <v>180</v>
      </c>
      <c r="O99" s="43">
        <v>595</v>
      </c>
      <c r="P99" s="43" t="s">
        <v>756</v>
      </c>
      <c r="Q99" s="43" t="s">
        <v>622</v>
      </c>
      <c r="R99" s="43" t="s">
        <v>758</v>
      </c>
      <c r="S99" s="43" t="s">
        <v>627</v>
      </c>
      <c r="T99" s="43">
        <v>10</v>
      </c>
      <c r="U99" s="43">
        <v>-27.741599999999998</v>
      </c>
      <c r="V99" s="28">
        <v>-1.9070000000000001E-7</v>
      </c>
      <c r="W99" s="43" t="s">
        <v>1685</v>
      </c>
      <c r="X99" s="43" t="s">
        <v>65</v>
      </c>
    </row>
    <row r="100" spans="2:24" x14ac:dyDescent="0.2">
      <c r="B100" s="43" t="s">
        <v>180</v>
      </c>
      <c r="C100" s="43">
        <v>598</v>
      </c>
      <c r="D100" s="43" t="s">
        <v>759</v>
      </c>
      <c r="E100" s="43" t="s">
        <v>107</v>
      </c>
      <c r="F100" s="43" t="s">
        <v>760</v>
      </c>
      <c r="G100" s="43" t="s">
        <v>625</v>
      </c>
      <c r="H100" s="43">
        <v>60</v>
      </c>
      <c r="I100" s="43">
        <v>-71.031199999999998</v>
      </c>
      <c r="J100" s="28">
        <v>-9.9999999999999995E-7</v>
      </c>
      <c r="K100" s="43" t="s">
        <v>1685</v>
      </c>
      <c r="L100" s="43" t="s">
        <v>65</v>
      </c>
      <c r="N100" s="43" t="s">
        <v>180</v>
      </c>
      <c r="O100" s="43">
        <v>598</v>
      </c>
      <c r="P100" s="43" t="s">
        <v>759</v>
      </c>
      <c r="Q100" s="43" t="s">
        <v>622</v>
      </c>
      <c r="R100" s="43" t="s">
        <v>760</v>
      </c>
      <c r="S100" s="43" t="s">
        <v>625</v>
      </c>
      <c r="T100" s="43">
        <v>10</v>
      </c>
      <c r="U100" s="43">
        <v>-71.022499999999994</v>
      </c>
      <c r="V100" s="28">
        <v>-9.9999999999999995E-7</v>
      </c>
      <c r="W100" s="43" t="s">
        <v>1685</v>
      </c>
      <c r="X100" s="43" t="s">
        <v>65</v>
      </c>
    </row>
    <row r="101" spans="2:24" x14ac:dyDescent="0.2">
      <c r="B101" s="43" t="s">
        <v>180</v>
      </c>
      <c r="C101" s="43">
        <v>598</v>
      </c>
      <c r="D101" s="43" t="s">
        <v>759</v>
      </c>
      <c r="E101" s="43" t="s">
        <v>107</v>
      </c>
      <c r="F101" s="43" t="s">
        <v>761</v>
      </c>
      <c r="G101" s="43" t="s">
        <v>627</v>
      </c>
      <c r="H101" s="43">
        <v>60</v>
      </c>
      <c r="I101" s="43">
        <v>-19.428100000000001</v>
      </c>
      <c r="J101" s="28">
        <v>-1.68E-7</v>
      </c>
      <c r="K101" s="43" t="s">
        <v>1685</v>
      </c>
      <c r="L101" s="43" t="s">
        <v>65</v>
      </c>
      <c r="N101" s="43" t="s">
        <v>180</v>
      </c>
      <c r="O101" s="43">
        <v>598</v>
      </c>
      <c r="P101" s="43" t="s">
        <v>759</v>
      </c>
      <c r="Q101" s="43" t="s">
        <v>622</v>
      </c>
      <c r="R101" s="43" t="s">
        <v>761</v>
      </c>
      <c r="S101" s="43" t="s">
        <v>627</v>
      </c>
      <c r="T101" s="43">
        <v>10</v>
      </c>
      <c r="U101" s="43">
        <v>-19.436699999999998</v>
      </c>
      <c r="V101" s="28">
        <v>-1.681E-7</v>
      </c>
      <c r="W101" s="43" t="s">
        <v>1685</v>
      </c>
      <c r="X101" s="43" t="s">
        <v>65</v>
      </c>
    </row>
    <row r="102" spans="2:24" x14ac:dyDescent="0.2">
      <c r="B102" s="43" t="s">
        <v>180</v>
      </c>
      <c r="C102" s="43">
        <v>606</v>
      </c>
      <c r="D102" s="43" t="s">
        <v>762</v>
      </c>
      <c r="E102" s="43" t="s">
        <v>107</v>
      </c>
      <c r="F102" s="43" t="s">
        <v>763</v>
      </c>
      <c r="G102" s="43" t="s">
        <v>625</v>
      </c>
      <c r="H102" s="43">
        <v>60</v>
      </c>
      <c r="I102" s="43">
        <v>-24.024999999999999</v>
      </c>
      <c r="J102" s="28">
        <v>-1.7170000000000001E-7</v>
      </c>
      <c r="K102" s="43" t="s">
        <v>1685</v>
      </c>
      <c r="L102" s="43" t="s">
        <v>65</v>
      </c>
      <c r="N102" s="43" t="s">
        <v>180</v>
      </c>
      <c r="O102" s="43">
        <v>606</v>
      </c>
      <c r="P102" s="43" t="s">
        <v>762</v>
      </c>
      <c r="Q102" s="43" t="s">
        <v>622</v>
      </c>
      <c r="R102" s="43" t="s">
        <v>763</v>
      </c>
      <c r="S102" s="43" t="s">
        <v>625</v>
      </c>
      <c r="T102" s="43">
        <v>10</v>
      </c>
      <c r="U102" s="43">
        <v>-24.0244</v>
      </c>
      <c r="V102" s="28">
        <v>-1.7170000000000001E-7</v>
      </c>
      <c r="W102" s="43" t="s">
        <v>1685</v>
      </c>
      <c r="X102" s="43" t="s">
        <v>65</v>
      </c>
    </row>
    <row r="103" spans="2:24" x14ac:dyDescent="0.2">
      <c r="B103" s="43" t="s">
        <v>180</v>
      </c>
      <c r="C103" s="43">
        <v>606</v>
      </c>
      <c r="D103" s="43" t="s">
        <v>762</v>
      </c>
      <c r="E103" s="43" t="s">
        <v>107</v>
      </c>
      <c r="F103" s="43" t="s">
        <v>764</v>
      </c>
      <c r="G103" s="43" t="s">
        <v>627</v>
      </c>
      <c r="H103" s="43">
        <v>60</v>
      </c>
      <c r="I103" s="43">
        <v>-16.023199999999999</v>
      </c>
      <c r="J103" s="28">
        <v>-1.145E-7</v>
      </c>
      <c r="K103" s="43" t="s">
        <v>1685</v>
      </c>
      <c r="L103" s="43" t="s">
        <v>65</v>
      </c>
      <c r="N103" s="43" t="s">
        <v>180</v>
      </c>
      <c r="O103" s="43">
        <v>606</v>
      </c>
      <c r="P103" s="43" t="s">
        <v>762</v>
      </c>
      <c r="Q103" s="43" t="s">
        <v>622</v>
      </c>
      <c r="R103" s="43" t="s">
        <v>764</v>
      </c>
      <c r="S103" s="43" t="s">
        <v>627</v>
      </c>
      <c r="T103" s="43">
        <v>10</v>
      </c>
      <c r="U103" s="43">
        <v>-16.023700000000002</v>
      </c>
      <c r="V103" s="28">
        <v>-1.145E-7</v>
      </c>
      <c r="W103" s="43" t="s">
        <v>1685</v>
      </c>
      <c r="X103" s="43" t="s">
        <v>65</v>
      </c>
    </row>
    <row r="104" spans="2:24" x14ac:dyDescent="0.2">
      <c r="B104" s="43" t="s">
        <v>180</v>
      </c>
      <c r="C104" s="43">
        <v>607</v>
      </c>
      <c r="D104" s="43" t="s">
        <v>765</v>
      </c>
      <c r="E104" s="43" t="s">
        <v>107</v>
      </c>
      <c r="F104" s="43" t="s">
        <v>766</v>
      </c>
      <c r="G104" s="43" t="s">
        <v>625</v>
      </c>
      <c r="H104" s="43">
        <v>60</v>
      </c>
      <c r="I104" s="43">
        <v>-18.7882</v>
      </c>
      <c r="J104" s="28">
        <v>-1.343E-7</v>
      </c>
      <c r="K104" s="43" t="s">
        <v>1685</v>
      </c>
      <c r="L104" s="43" t="s">
        <v>65</v>
      </c>
      <c r="N104" s="43" t="s">
        <v>180</v>
      </c>
      <c r="O104" s="43">
        <v>607</v>
      </c>
      <c r="P104" s="43" t="s">
        <v>765</v>
      </c>
      <c r="Q104" s="43" t="s">
        <v>622</v>
      </c>
      <c r="R104" s="43" t="s">
        <v>766</v>
      </c>
      <c r="S104" s="43" t="s">
        <v>625</v>
      </c>
      <c r="T104" s="43">
        <v>10</v>
      </c>
      <c r="U104" s="43">
        <v>-18.787600000000001</v>
      </c>
      <c r="V104" s="28">
        <v>-1.343E-7</v>
      </c>
      <c r="W104" s="43" t="s">
        <v>1685</v>
      </c>
      <c r="X104" s="43" t="s">
        <v>65</v>
      </c>
    </row>
    <row r="105" spans="2:24" x14ac:dyDescent="0.2">
      <c r="B105" s="43" t="s">
        <v>180</v>
      </c>
      <c r="C105" s="43">
        <v>607</v>
      </c>
      <c r="D105" s="43" t="s">
        <v>765</v>
      </c>
      <c r="E105" s="43" t="s">
        <v>107</v>
      </c>
      <c r="F105" s="43" t="s">
        <v>767</v>
      </c>
      <c r="G105" s="43" t="s">
        <v>627</v>
      </c>
      <c r="H105" s="43">
        <v>60</v>
      </c>
      <c r="I105" s="43">
        <v>-20.851199999999999</v>
      </c>
      <c r="J105" s="28">
        <v>-1.49E-7</v>
      </c>
      <c r="K105" s="43" t="s">
        <v>1685</v>
      </c>
      <c r="L105" s="43" t="s">
        <v>65</v>
      </c>
      <c r="N105" s="43" t="s">
        <v>180</v>
      </c>
      <c r="O105" s="43">
        <v>607</v>
      </c>
      <c r="P105" s="43" t="s">
        <v>765</v>
      </c>
      <c r="Q105" s="43" t="s">
        <v>622</v>
      </c>
      <c r="R105" s="43" t="s">
        <v>767</v>
      </c>
      <c r="S105" s="43" t="s">
        <v>627</v>
      </c>
      <c r="T105" s="43">
        <v>10</v>
      </c>
      <c r="U105" s="43">
        <v>-20.851800000000001</v>
      </c>
      <c r="V105" s="28">
        <v>-1.49E-7</v>
      </c>
      <c r="W105" s="43" t="s">
        <v>1685</v>
      </c>
      <c r="X105" s="43" t="s">
        <v>65</v>
      </c>
    </row>
    <row r="106" spans="2:24" x14ac:dyDescent="0.2">
      <c r="B106" s="43" t="s">
        <v>180</v>
      </c>
      <c r="C106" s="43">
        <v>608</v>
      </c>
      <c r="D106" s="43" t="s">
        <v>765</v>
      </c>
      <c r="E106" s="43" t="s">
        <v>107</v>
      </c>
      <c r="F106" s="43" t="s">
        <v>768</v>
      </c>
      <c r="G106" s="43" t="s">
        <v>625</v>
      </c>
      <c r="H106" s="43">
        <v>60</v>
      </c>
      <c r="I106" s="43">
        <v>-21.400200000000002</v>
      </c>
      <c r="J106" s="28">
        <v>-1.5519999999999999E-7</v>
      </c>
      <c r="K106" s="43" t="s">
        <v>1685</v>
      </c>
      <c r="L106" s="43" t="s">
        <v>65</v>
      </c>
      <c r="N106" s="43" t="s">
        <v>180</v>
      </c>
      <c r="O106" s="43">
        <v>608</v>
      </c>
      <c r="P106" s="43" t="s">
        <v>765</v>
      </c>
      <c r="Q106" s="43" t="s">
        <v>622</v>
      </c>
      <c r="R106" s="43" t="s">
        <v>768</v>
      </c>
      <c r="S106" s="43" t="s">
        <v>625</v>
      </c>
      <c r="T106" s="43">
        <v>10</v>
      </c>
      <c r="U106" s="43">
        <v>-21.3996</v>
      </c>
      <c r="V106" s="28">
        <v>-1.5519999999999999E-7</v>
      </c>
      <c r="W106" s="43" t="s">
        <v>1685</v>
      </c>
      <c r="X106" s="43" t="s">
        <v>65</v>
      </c>
    </row>
    <row r="107" spans="2:24" x14ac:dyDescent="0.2">
      <c r="B107" s="43" t="s">
        <v>180</v>
      </c>
      <c r="C107" s="43">
        <v>608</v>
      </c>
      <c r="D107" s="43" t="s">
        <v>765</v>
      </c>
      <c r="E107" s="43" t="s">
        <v>107</v>
      </c>
      <c r="F107" s="43" t="s">
        <v>769</v>
      </c>
      <c r="G107" s="43" t="s">
        <v>627</v>
      </c>
      <c r="H107" s="43">
        <v>60</v>
      </c>
      <c r="I107" s="43">
        <v>-21.424600000000002</v>
      </c>
      <c r="J107" s="28">
        <v>-1.554E-7</v>
      </c>
      <c r="K107" s="43" t="s">
        <v>1685</v>
      </c>
      <c r="L107" s="43" t="s">
        <v>65</v>
      </c>
      <c r="N107" s="43" t="s">
        <v>180</v>
      </c>
      <c r="O107" s="43">
        <v>608</v>
      </c>
      <c r="P107" s="43" t="s">
        <v>765</v>
      </c>
      <c r="Q107" s="43" t="s">
        <v>622</v>
      </c>
      <c r="R107" s="43" t="s">
        <v>769</v>
      </c>
      <c r="S107" s="43" t="s">
        <v>627</v>
      </c>
      <c r="T107" s="43">
        <v>10</v>
      </c>
      <c r="U107" s="43">
        <v>-21.4252</v>
      </c>
      <c r="V107" s="28">
        <v>-1.554E-7</v>
      </c>
      <c r="W107" s="43" t="s">
        <v>1685</v>
      </c>
      <c r="X107" s="43" t="s">
        <v>65</v>
      </c>
    </row>
    <row r="108" spans="2:24" x14ac:dyDescent="0.2">
      <c r="B108" s="43" t="s">
        <v>180</v>
      </c>
      <c r="C108" s="43">
        <v>609</v>
      </c>
      <c r="D108" s="43" t="s">
        <v>765</v>
      </c>
      <c r="E108" s="43" t="s">
        <v>107</v>
      </c>
      <c r="F108" s="43" t="s">
        <v>770</v>
      </c>
      <c r="G108" s="43" t="s">
        <v>625</v>
      </c>
      <c r="H108" s="43">
        <v>60</v>
      </c>
      <c r="I108" s="43">
        <v>-20.836400000000001</v>
      </c>
      <c r="J108" s="28">
        <v>-1.4889999999999999E-7</v>
      </c>
      <c r="K108" s="43" t="s">
        <v>1685</v>
      </c>
      <c r="L108" s="43" t="s">
        <v>65</v>
      </c>
      <c r="N108" s="43" t="s">
        <v>180</v>
      </c>
      <c r="O108" s="43">
        <v>609</v>
      </c>
      <c r="P108" s="43" t="s">
        <v>765</v>
      </c>
      <c r="Q108" s="43" t="s">
        <v>622</v>
      </c>
      <c r="R108" s="43" t="s">
        <v>770</v>
      </c>
      <c r="S108" s="43" t="s">
        <v>625</v>
      </c>
      <c r="T108" s="43">
        <v>10</v>
      </c>
      <c r="U108" s="43">
        <v>-20.835799999999999</v>
      </c>
      <c r="V108" s="28">
        <v>-1.4889999999999999E-7</v>
      </c>
      <c r="W108" s="43" t="s">
        <v>1685</v>
      </c>
      <c r="X108" s="43" t="s">
        <v>65</v>
      </c>
    </row>
    <row r="109" spans="2:24" x14ac:dyDescent="0.2">
      <c r="B109" s="43" t="s">
        <v>180</v>
      </c>
      <c r="C109" s="43">
        <v>609</v>
      </c>
      <c r="D109" s="43" t="s">
        <v>765</v>
      </c>
      <c r="E109" s="43" t="s">
        <v>107</v>
      </c>
      <c r="F109" s="43" t="s">
        <v>771</v>
      </c>
      <c r="G109" s="43" t="s">
        <v>627</v>
      </c>
      <c r="H109" s="43">
        <v>60</v>
      </c>
      <c r="I109" s="43">
        <v>-18.802499999999998</v>
      </c>
      <c r="J109" s="28">
        <v>-1.3440000000000001E-7</v>
      </c>
      <c r="K109" s="43" t="s">
        <v>1685</v>
      </c>
      <c r="L109" s="43" t="s">
        <v>65</v>
      </c>
      <c r="N109" s="43" t="s">
        <v>180</v>
      </c>
      <c r="O109" s="43">
        <v>609</v>
      </c>
      <c r="P109" s="43" t="s">
        <v>765</v>
      </c>
      <c r="Q109" s="43" t="s">
        <v>622</v>
      </c>
      <c r="R109" s="43" t="s">
        <v>771</v>
      </c>
      <c r="S109" s="43" t="s">
        <v>627</v>
      </c>
      <c r="T109" s="43">
        <v>10</v>
      </c>
      <c r="U109" s="43">
        <v>-18.803100000000001</v>
      </c>
      <c r="V109" s="28">
        <v>-1.3440000000000001E-7</v>
      </c>
      <c r="W109" s="43" t="s">
        <v>1685</v>
      </c>
      <c r="X109" s="43" t="s">
        <v>65</v>
      </c>
    </row>
    <row r="110" spans="2:24" x14ac:dyDescent="0.2">
      <c r="B110" s="43" t="s">
        <v>180</v>
      </c>
      <c r="C110" s="43">
        <v>610</v>
      </c>
      <c r="D110" s="43" t="s">
        <v>772</v>
      </c>
      <c r="E110" s="43" t="s">
        <v>107</v>
      </c>
      <c r="F110" s="43" t="s">
        <v>773</v>
      </c>
      <c r="G110" s="43" t="s">
        <v>625</v>
      </c>
      <c r="H110" s="43">
        <v>60</v>
      </c>
      <c r="I110" s="43">
        <v>-16.001200000000001</v>
      </c>
      <c r="J110" s="28">
        <v>-1.1440000000000001E-7</v>
      </c>
      <c r="K110" s="43" t="s">
        <v>1685</v>
      </c>
      <c r="L110" s="43" t="s">
        <v>65</v>
      </c>
      <c r="N110" s="43" t="s">
        <v>180</v>
      </c>
      <c r="O110" s="43">
        <v>610</v>
      </c>
      <c r="P110" s="43" t="s">
        <v>772</v>
      </c>
      <c r="Q110" s="43" t="s">
        <v>622</v>
      </c>
      <c r="R110" s="43" t="s">
        <v>773</v>
      </c>
      <c r="S110" s="43" t="s">
        <v>625</v>
      </c>
      <c r="T110" s="43">
        <v>10</v>
      </c>
      <c r="U110" s="43">
        <v>-16.000599999999999</v>
      </c>
      <c r="V110" s="28">
        <v>-1.1440000000000001E-7</v>
      </c>
      <c r="W110" s="43" t="s">
        <v>1685</v>
      </c>
      <c r="X110" s="43" t="s">
        <v>65</v>
      </c>
    </row>
    <row r="111" spans="2:24" x14ac:dyDescent="0.2">
      <c r="B111" s="43" t="s">
        <v>180</v>
      </c>
      <c r="C111" s="43">
        <v>610</v>
      </c>
      <c r="D111" s="43" t="s">
        <v>772</v>
      </c>
      <c r="E111" s="43" t="s">
        <v>107</v>
      </c>
      <c r="F111" s="43" t="s">
        <v>774</v>
      </c>
      <c r="G111" s="43" t="s">
        <v>627</v>
      </c>
      <c r="H111" s="43">
        <v>60</v>
      </c>
      <c r="I111" s="43">
        <v>-24.0472</v>
      </c>
      <c r="J111" s="28">
        <v>-1.719E-7</v>
      </c>
      <c r="K111" s="43" t="s">
        <v>1685</v>
      </c>
      <c r="L111" s="43" t="s">
        <v>65</v>
      </c>
      <c r="N111" s="43" t="s">
        <v>180</v>
      </c>
      <c r="O111" s="43">
        <v>610</v>
      </c>
      <c r="P111" s="43" t="s">
        <v>772</v>
      </c>
      <c r="Q111" s="43" t="s">
        <v>622</v>
      </c>
      <c r="R111" s="43" t="s">
        <v>774</v>
      </c>
      <c r="S111" s="43" t="s">
        <v>627</v>
      </c>
      <c r="T111" s="43">
        <v>10</v>
      </c>
      <c r="U111" s="43">
        <v>-24.047799999999999</v>
      </c>
      <c r="V111" s="28">
        <v>-1.719E-7</v>
      </c>
      <c r="W111" s="43" t="s">
        <v>1685</v>
      </c>
      <c r="X111" s="43" t="s">
        <v>65</v>
      </c>
    </row>
    <row r="112" spans="2:24" x14ac:dyDescent="0.2">
      <c r="B112" s="43" t="s">
        <v>180</v>
      </c>
      <c r="C112" s="43">
        <v>584</v>
      </c>
      <c r="D112" s="43" t="s">
        <v>775</v>
      </c>
      <c r="E112" s="43" t="s">
        <v>107</v>
      </c>
      <c r="F112" s="43" t="s">
        <v>776</v>
      </c>
      <c r="G112" s="43" t="s">
        <v>625</v>
      </c>
      <c r="H112" s="43">
        <v>60</v>
      </c>
      <c r="I112" s="43">
        <v>-67.285300000000007</v>
      </c>
      <c r="J112" s="28">
        <v>-9.9999999999999995E-7</v>
      </c>
      <c r="K112" s="43" t="s">
        <v>1685</v>
      </c>
      <c r="L112" s="43" t="s">
        <v>65</v>
      </c>
      <c r="N112" s="43" t="s">
        <v>180</v>
      </c>
      <c r="O112" s="43">
        <v>584</v>
      </c>
      <c r="P112" s="43" t="s">
        <v>775</v>
      </c>
      <c r="Q112" s="43" t="s">
        <v>622</v>
      </c>
      <c r="R112" s="43" t="s">
        <v>776</v>
      </c>
      <c r="S112" s="43" t="s">
        <v>625</v>
      </c>
      <c r="T112" s="43">
        <v>10</v>
      </c>
      <c r="U112" s="43">
        <v>-67.276700000000005</v>
      </c>
      <c r="V112" s="28">
        <v>-9.9999999999999995E-7</v>
      </c>
      <c r="W112" s="43" t="s">
        <v>1685</v>
      </c>
      <c r="X112" s="43" t="s">
        <v>65</v>
      </c>
    </row>
    <row r="113" spans="2:24" x14ac:dyDescent="0.2">
      <c r="B113" s="43" t="s">
        <v>180</v>
      </c>
      <c r="C113" s="43">
        <v>584</v>
      </c>
      <c r="D113" s="43" t="s">
        <v>775</v>
      </c>
      <c r="E113" s="43" t="s">
        <v>107</v>
      </c>
      <c r="F113" s="43" t="s">
        <v>777</v>
      </c>
      <c r="G113" s="43" t="s">
        <v>627</v>
      </c>
      <c r="H113" s="43">
        <v>60</v>
      </c>
      <c r="I113" s="43">
        <v>-20.034199999999998</v>
      </c>
      <c r="J113" s="28">
        <v>-1.716E-7</v>
      </c>
      <c r="K113" s="43" t="s">
        <v>1685</v>
      </c>
      <c r="L113" s="43" t="s">
        <v>65</v>
      </c>
      <c r="N113" s="43" t="s">
        <v>180</v>
      </c>
      <c r="O113" s="43">
        <v>584</v>
      </c>
      <c r="P113" s="43" t="s">
        <v>775</v>
      </c>
      <c r="Q113" s="43" t="s">
        <v>622</v>
      </c>
      <c r="R113" s="43" t="s">
        <v>777</v>
      </c>
      <c r="S113" s="43" t="s">
        <v>627</v>
      </c>
      <c r="T113" s="43">
        <v>10</v>
      </c>
      <c r="U113" s="43">
        <v>-20.0428</v>
      </c>
      <c r="V113" s="28">
        <v>-1.7170000000000001E-7</v>
      </c>
      <c r="W113" s="43" t="s">
        <v>1685</v>
      </c>
      <c r="X113" s="43" t="s">
        <v>65</v>
      </c>
    </row>
    <row r="114" spans="2:24" x14ac:dyDescent="0.2">
      <c r="B114" s="43" t="s">
        <v>180</v>
      </c>
      <c r="C114" s="43">
        <v>587</v>
      </c>
      <c r="D114" s="43" t="s">
        <v>778</v>
      </c>
      <c r="E114" s="43" t="s">
        <v>107</v>
      </c>
      <c r="F114" s="43" t="s">
        <v>779</v>
      </c>
      <c r="G114" s="43" t="s">
        <v>625</v>
      </c>
      <c r="H114" s="43">
        <v>60</v>
      </c>
      <c r="I114" s="43">
        <v>-89.456599999999995</v>
      </c>
      <c r="J114" s="28">
        <v>-9.9999999999999995E-7</v>
      </c>
      <c r="K114" s="43" t="s">
        <v>1685</v>
      </c>
      <c r="L114" s="43" t="s">
        <v>65</v>
      </c>
      <c r="N114" s="43" t="s">
        <v>180</v>
      </c>
      <c r="O114" s="43">
        <v>587</v>
      </c>
      <c r="P114" s="43" t="s">
        <v>778</v>
      </c>
      <c r="Q114" s="43" t="s">
        <v>622</v>
      </c>
      <c r="R114" s="43" t="s">
        <v>779</v>
      </c>
      <c r="S114" s="43" t="s">
        <v>625</v>
      </c>
      <c r="T114" s="43">
        <v>10</v>
      </c>
      <c r="U114" s="43">
        <v>-89.445599999999999</v>
      </c>
      <c r="V114" s="28">
        <v>-9.9999999999999995E-7</v>
      </c>
      <c r="W114" s="43" t="s">
        <v>1685</v>
      </c>
      <c r="X114" s="43" t="s">
        <v>65</v>
      </c>
    </row>
    <row r="115" spans="2:24" x14ac:dyDescent="0.2">
      <c r="B115" s="43" t="s">
        <v>180</v>
      </c>
      <c r="C115" s="43">
        <v>587</v>
      </c>
      <c r="D115" s="43" t="s">
        <v>778</v>
      </c>
      <c r="E115" s="43" t="s">
        <v>107</v>
      </c>
      <c r="F115" s="43" t="s">
        <v>780</v>
      </c>
      <c r="G115" s="43" t="s">
        <v>627</v>
      </c>
      <c r="H115" s="43">
        <v>60</v>
      </c>
      <c r="I115" s="43">
        <v>-29.743099999999998</v>
      </c>
      <c r="J115" s="28">
        <v>-2.064E-7</v>
      </c>
      <c r="K115" s="43" t="s">
        <v>1685</v>
      </c>
      <c r="L115" s="43" t="s">
        <v>65</v>
      </c>
      <c r="N115" s="43" t="s">
        <v>180</v>
      </c>
      <c r="O115" s="43">
        <v>587</v>
      </c>
      <c r="P115" s="43" t="s">
        <v>778</v>
      </c>
      <c r="Q115" s="43" t="s">
        <v>622</v>
      </c>
      <c r="R115" s="43" t="s">
        <v>780</v>
      </c>
      <c r="S115" s="43" t="s">
        <v>627</v>
      </c>
      <c r="T115" s="43">
        <v>10</v>
      </c>
      <c r="U115" s="43">
        <v>-29.754100000000001</v>
      </c>
      <c r="V115" s="28">
        <v>-2.065E-7</v>
      </c>
      <c r="W115" s="43" t="s">
        <v>1685</v>
      </c>
      <c r="X115" s="43" t="s">
        <v>65</v>
      </c>
    </row>
    <row r="116" spans="2:24" x14ac:dyDescent="0.2">
      <c r="B116" s="43" t="s">
        <v>180</v>
      </c>
      <c r="C116" s="43">
        <v>590</v>
      </c>
      <c r="D116" s="43" t="s">
        <v>781</v>
      </c>
      <c r="E116" s="43" t="s">
        <v>107</v>
      </c>
      <c r="F116" s="43" t="s">
        <v>782</v>
      </c>
      <c r="G116" s="43" t="s">
        <v>625</v>
      </c>
      <c r="H116" s="43">
        <v>60</v>
      </c>
      <c r="I116" s="43">
        <v>-86.770899999999997</v>
      </c>
      <c r="J116" s="28">
        <v>-9.9999999999999995E-7</v>
      </c>
      <c r="K116" s="43" t="s">
        <v>1685</v>
      </c>
      <c r="L116" s="43" t="s">
        <v>65</v>
      </c>
      <c r="N116" s="43" t="s">
        <v>180</v>
      </c>
      <c r="O116" s="43">
        <v>590</v>
      </c>
      <c r="P116" s="43" t="s">
        <v>781</v>
      </c>
      <c r="Q116" s="43" t="s">
        <v>622</v>
      </c>
      <c r="R116" s="43" t="s">
        <v>782</v>
      </c>
      <c r="S116" s="43" t="s">
        <v>625</v>
      </c>
      <c r="T116" s="43">
        <v>10</v>
      </c>
      <c r="U116" s="43">
        <v>-86.760099999999994</v>
      </c>
      <c r="V116" s="28">
        <v>-9.9999999999999995E-7</v>
      </c>
      <c r="W116" s="43" t="s">
        <v>1685</v>
      </c>
      <c r="X116" s="43" t="s">
        <v>65</v>
      </c>
    </row>
    <row r="117" spans="2:24" x14ac:dyDescent="0.2">
      <c r="B117" s="43" t="s">
        <v>180</v>
      </c>
      <c r="C117" s="43">
        <v>590</v>
      </c>
      <c r="D117" s="43" t="s">
        <v>781</v>
      </c>
      <c r="E117" s="43" t="s">
        <v>107</v>
      </c>
      <c r="F117" s="43" t="s">
        <v>783</v>
      </c>
      <c r="G117" s="43" t="s">
        <v>627</v>
      </c>
      <c r="H117" s="43">
        <v>60</v>
      </c>
      <c r="I117" s="43">
        <v>-27.8431</v>
      </c>
      <c r="J117" s="28">
        <v>-1.896E-7</v>
      </c>
      <c r="K117" s="43" t="s">
        <v>1685</v>
      </c>
      <c r="L117" s="43" t="s">
        <v>65</v>
      </c>
      <c r="N117" s="43" t="s">
        <v>180</v>
      </c>
      <c r="O117" s="43">
        <v>590</v>
      </c>
      <c r="P117" s="43" t="s">
        <v>781</v>
      </c>
      <c r="Q117" s="43" t="s">
        <v>622</v>
      </c>
      <c r="R117" s="43" t="s">
        <v>783</v>
      </c>
      <c r="S117" s="43" t="s">
        <v>627</v>
      </c>
      <c r="T117" s="43">
        <v>10</v>
      </c>
      <c r="U117" s="43">
        <v>-27.853899999999999</v>
      </c>
      <c r="V117" s="28">
        <v>-1.8970000000000001E-7</v>
      </c>
      <c r="W117" s="43" t="s">
        <v>1685</v>
      </c>
      <c r="X117" s="43" t="s">
        <v>65</v>
      </c>
    </row>
    <row r="118" spans="2:24" x14ac:dyDescent="0.2">
      <c r="B118" s="43" t="s">
        <v>180</v>
      </c>
      <c r="C118" s="43">
        <v>593</v>
      </c>
      <c r="D118" s="43" t="s">
        <v>784</v>
      </c>
      <c r="E118" s="43" t="s">
        <v>107</v>
      </c>
      <c r="F118" s="43" t="s">
        <v>785</v>
      </c>
      <c r="G118" s="43" t="s">
        <v>625</v>
      </c>
      <c r="H118" s="43">
        <v>60</v>
      </c>
      <c r="I118" s="43">
        <v>-86.752600000000001</v>
      </c>
      <c r="J118" s="28">
        <v>-9.9999999999999995E-7</v>
      </c>
      <c r="K118" s="43" t="s">
        <v>1685</v>
      </c>
      <c r="L118" s="43" t="s">
        <v>65</v>
      </c>
      <c r="N118" s="43" t="s">
        <v>180</v>
      </c>
      <c r="O118" s="43">
        <v>593</v>
      </c>
      <c r="P118" s="43" t="s">
        <v>784</v>
      </c>
      <c r="Q118" s="43" t="s">
        <v>622</v>
      </c>
      <c r="R118" s="43" t="s">
        <v>785</v>
      </c>
      <c r="S118" s="43" t="s">
        <v>625</v>
      </c>
      <c r="T118" s="43">
        <v>10</v>
      </c>
      <c r="U118" s="43">
        <v>-86.741799999999998</v>
      </c>
      <c r="V118" s="28">
        <v>-9.9999999999999995E-7</v>
      </c>
      <c r="W118" s="43" t="s">
        <v>1685</v>
      </c>
      <c r="X118" s="43" t="s">
        <v>65</v>
      </c>
    </row>
    <row r="119" spans="2:24" x14ac:dyDescent="0.2">
      <c r="B119" s="43" t="s">
        <v>180</v>
      </c>
      <c r="C119" s="43">
        <v>593</v>
      </c>
      <c r="D119" s="43" t="s">
        <v>784</v>
      </c>
      <c r="E119" s="43" t="s">
        <v>107</v>
      </c>
      <c r="F119" s="43" t="s">
        <v>786</v>
      </c>
      <c r="G119" s="43" t="s">
        <v>627</v>
      </c>
      <c r="H119" s="43">
        <v>60</v>
      </c>
      <c r="I119" s="43">
        <v>-27.862200000000001</v>
      </c>
      <c r="J119" s="28">
        <v>-1.8979999999999999E-7</v>
      </c>
      <c r="K119" s="43" t="s">
        <v>1685</v>
      </c>
      <c r="L119" s="43" t="s">
        <v>65</v>
      </c>
      <c r="N119" s="43" t="s">
        <v>180</v>
      </c>
      <c r="O119" s="43">
        <v>593</v>
      </c>
      <c r="P119" s="43" t="s">
        <v>784</v>
      </c>
      <c r="Q119" s="43" t="s">
        <v>622</v>
      </c>
      <c r="R119" s="43" t="s">
        <v>786</v>
      </c>
      <c r="S119" s="43" t="s">
        <v>627</v>
      </c>
      <c r="T119" s="43">
        <v>10</v>
      </c>
      <c r="U119" s="43">
        <v>-27.873000000000001</v>
      </c>
      <c r="V119" s="28">
        <v>-1.8979999999999999E-7</v>
      </c>
      <c r="W119" s="43" t="s">
        <v>1685</v>
      </c>
      <c r="X119" s="43" t="s">
        <v>65</v>
      </c>
    </row>
    <row r="120" spans="2:24" x14ac:dyDescent="0.2">
      <c r="B120" s="43" t="s">
        <v>180</v>
      </c>
      <c r="C120" s="43">
        <v>596</v>
      </c>
      <c r="D120" s="43" t="s">
        <v>787</v>
      </c>
      <c r="E120" s="43" t="s">
        <v>107</v>
      </c>
      <c r="F120" s="43" t="s">
        <v>788</v>
      </c>
      <c r="G120" s="43" t="s">
        <v>625</v>
      </c>
      <c r="H120" s="43">
        <v>60</v>
      </c>
      <c r="I120" s="43">
        <v>-89.391300000000001</v>
      </c>
      <c r="J120" s="28">
        <v>-9.9999999999999995E-7</v>
      </c>
      <c r="K120" s="43" t="s">
        <v>1685</v>
      </c>
      <c r="L120" s="43" t="s">
        <v>65</v>
      </c>
      <c r="N120" s="43" t="s">
        <v>180</v>
      </c>
      <c r="O120" s="43">
        <v>596</v>
      </c>
      <c r="P120" s="43" t="s">
        <v>787</v>
      </c>
      <c r="Q120" s="43" t="s">
        <v>622</v>
      </c>
      <c r="R120" s="43" t="s">
        <v>788</v>
      </c>
      <c r="S120" s="43" t="s">
        <v>625</v>
      </c>
      <c r="T120" s="43">
        <v>10</v>
      </c>
      <c r="U120" s="43">
        <v>-89.380399999999995</v>
      </c>
      <c r="V120" s="28">
        <v>-9.9999999999999995E-7</v>
      </c>
      <c r="W120" s="43" t="s">
        <v>1685</v>
      </c>
      <c r="X120" s="43" t="s">
        <v>65</v>
      </c>
    </row>
    <row r="121" spans="2:24" x14ac:dyDescent="0.2">
      <c r="B121" s="43" t="s">
        <v>180</v>
      </c>
      <c r="C121" s="43">
        <v>596</v>
      </c>
      <c r="D121" s="43" t="s">
        <v>787</v>
      </c>
      <c r="E121" s="43" t="s">
        <v>107</v>
      </c>
      <c r="F121" s="43" t="s">
        <v>789</v>
      </c>
      <c r="G121" s="43" t="s">
        <v>627</v>
      </c>
      <c r="H121" s="43">
        <v>60</v>
      </c>
      <c r="I121" s="43">
        <v>-29.807400000000001</v>
      </c>
      <c r="J121" s="28">
        <v>-2.0690000000000001E-7</v>
      </c>
      <c r="K121" s="43" t="s">
        <v>1685</v>
      </c>
      <c r="L121" s="43" t="s">
        <v>65</v>
      </c>
      <c r="N121" s="43" t="s">
        <v>180</v>
      </c>
      <c r="O121" s="43">
        <v>596</v>
      </c>
      <c r="P121" s="43" t="s">
        <v>787</v>
      </c>
      <c r="Q121" s="43" t="s">
        <v>622</v>
      </c>
      <c r="R121" s="43" t="s">
        <v>789</v>
      </c>
      <c r="S121" s="43" t="s">
        <v>627</v>
      </c>
      <c r="T121" s="43">
        <v>10</v>
      </c>
      <c r="U121" s="43">
        <v>-29.8184</v>
      </c>
      <c r="V121" s="28">
        <v>-2.0690000000000001E-7</v>
      </c>
      <c r="W121" s="43" t="s">
        <v>1685</v>
      </c>
      <c r="X121" s="43" t="s">
        <v>65</v>
      </c>
    </row>
    <row r="122" spans="2:24" x14ac:dyDescent="0.2">
      <c r="B122" s="43" t="s">
        <v>180</v>
      </c>
      <c r="C122" s="43">
        <v>599</v>
      </c>
      <c r="D122" s="43" t="s">
        <v>790</v>
      </c>
      <c r="E122" s="43" t="s">
        <v>107</v>
      </c>
      <c r="F122" s="43" t="s">
        <v>791</v>
      </c>
      <c r="G122" s="43" t="s">
        <v>625</v>
      </c>
      <c r="H122" s="43">
        <v>60</v>
      </c>
      <c r="I122" s="43">
        <v>-67.201599999999999</v>
      </c>
      <c r="J122" s="28">
        <v>-9.9999999999999995E-7</v>
      </c>
      <c r="K122" s="43" t="s">
        <v>1685</v>
      </c>
      <c r="L122" s="43" t="s">
        <v>65</v>
      </c>
      <c r="N122" s="43" t="s">
        <v>180</v>
      </c>
      <c r="O122" s="43">
        <v>599</v>
      </c>
      <c r="P122" s="43" t="s">
        <v>790</v>
      </c>
      <c r="Q122" s="43" t="s">
        <v>622</v>
      </c>
      <c r="R122" s="43" t="s">
        <v>791</v>
      </c>
      <c r="S122" s="43" t="s">
        <v>625</v>
      </c>
      <c r="T122" s="43">
        <v>10</v>
      </c>
      <c r="U122" s="43">
        <v>-67.193100000000001</v>
      </c>
      <c r="V122" s="28">
        <v>-9.9999999999999995E-7</v>
      </c>
      <c r="W122" s="43" t="s">
        <v>1685</v>
      </c>
      <c r="X122" s="43" t="s">
        <v>65</v>
      </c>
    </row>
    <row r="123" spans="2:24" x14ac:dyDescent="0.2">
      <c r="B123" s="43" t="s">
        <v>180</v>
      </c>
      <c r="C123" s="43">
        <v>599</v>
      </c>
      <c r="D123" s="43" t="s">
        <v>790</v>
      </c>
      <c r="E123" s="43" t="s">
        <v>107</v>
      </c>
      <c r="F123" s="43" t="s">
        <v>792</v>
      </c>
      <c r="G123" s="43" t="s">
        <v>627</v>
      </c>
      <c r="H123" s="43">
        <v>60</v>
      </c>
      <c r="I123" s="43">
        <v>-20.118200000000002</v>
      </c>
      <c r="J123" s="28">
        <v>-1.723E-7</v>
      </c>
      <c r="K123" s="43" t="s">
        <v>1685</v>
      </c>
      <c r="L123" s="43" t="s">
        <v>65</v>
      </c>
      <c r="N123" s="43" t="s">
        <v>180</v>
      </c>
      <c r="O123" s="43">
        <v>599</v>
      </c>
      <c r="P123" s="43" t="s">
        <v>790</v>
      </c>
      <c r="Q123" s="43" t="s">
        <v>622</v>
      </c>
      <c r="R123" s="43" t="s">
        <v>792</v>
      </c>
      <c r="S123" s="43" t="s">
        <v>627</v>
      </c>
      <c r="T123" s="43">
        <v>10</v>
      </c>
      <c r="U123" s="43">
        <v>-20.126899999999999</v>
      </c>
      <c r="V123" s="28">
        <v>-1.7240000000000001E-7</v>
      </c>
      <c r="W123" s="43" t="s">
        <v>1685</v>
      </c>
      <c r="X123" s="43" t="s">
        <v>65</v>
      </c>
    </row>
    <row r="124" spans="2:24" x14ac:dyDescent="0.2">
      <c r="B124" s="43" t="s">
        <v>180</v>
      </c>
      <c r="C124" s="43">
        <v>611</v>
      </c>
      <c r="D124" s="43" t="s">
        <v>793</v>
      </c>
      <c r="E124" s="43" t="s">
        <v>107</v>
      </c>
      <c r="F124" s="43" t="s">
        <v>794</v>
      </c>
      <c r="G124" s="43" t="s">
        <v>625</v>
      </c>
      <c r="H124" s="43">
        <v>60</v>
      </c>
      <c r="I124" s="43">
        <v>-24.019500000000001</v>
      </c>
      <c r="J124" s="28">
        <v>-1.7170000000000001E-7</v>
      </c>
      <c r="K124" s="43" t="s">
        <v>1685</v>
      </c>
      <c r="L124" s="43" t="s">
        <v>65</v>
      </c>
      <c r="N124" s="43" t="s">
        <v>180</v>
      </c>
      <c r="O124" s="43">
        <v>611</v>
      </c>
      <c r="P124" s="43" t="s">
        <v>793</v>
      </c>
      <c r="Q124" s="43" t="s">
        <v>622</v>
      </c>
      <c r="R124" s="43" t="s">
        <v>794</v>
      </c>
      <c r="S124" s="43" t="s">
        <v>625</v>
      </c>
      <c r="T124" s="43">
        <v>10</v>
      </c>
      <c r="U124" s="43">
        <v>-24.018899999999999</v>
      </c>
      <c r="V124" s="28">
        <v>-1.7170000000000001E-7</v>
      </c>
      <c r="W124" s="43" t="s">
        <v>1685</v>
      </c>
      <c r="X124" s="43" t="s">
        <v>65</v>
      </c>
    </row>
    <row r="125" spans="2:24" x14ac:dyDescent="0.2">
      <c r="B125" s="43" t="s">
        <v>180</v>
      </c>
      <c r="C125" s="43">
        <v>611</v>
      </c>
      <c r="D125" s="43" t="s">
        <v>793</v>
      </c>
      <c r="E125" s="43" t="s">
        <v>107</v>
      </c>
      <c r="F125" s="43" t="s">
        <v>795</v>
      </c>
      <c r="G125" s="43" t="s">
        <v>627</v>
      </c>
      <c r="H125" s="43">
        <v>60</v>
      </c>
      <c r="I125" s="43">
        <v>-15.972799999999999</v>
      </c>
      <c r="J125" s="28">
        <v>-1.142E-7</v>
      </c>
      <c r="K125" s="43" t="s">
        <v>1685</v>
      </c>
      <c r="L125" s="43" t="s">
        <v>65</v>
      </c>
      <c r="N125" s="43" t="s">
        <v>180</v>
      </c>
      <c r="O125" s="43">
        <v>611</v>
      </c>
      <c r="P125" s="43" t="s">
        <v>793</v>
      </c>
      <c r="Q125" s="43" t="s">
        <v>622</v>
      </c>
      <c r="R125" s="43" t="s">
        <v>795</v>
      </c>
      <c r="S125" s="43" t="s">
        <v>627</v>
      </c>
      <c r="T125" s="43">
        <v>10</v>
      </c>
      <c r="U125" s="43">
        <v>-15.9734</v>
      </c>
      <c r="V125" s="28">
        <v>-1.142E-7</v>
      </c>
      <c r="W125" s="43" t="s">
        <v>1685</v>
      </c>
      <c r="X125" s="43" t="s">
        <v>65</v>
      </c>
    </row>
    <row r="126" spans="2:24" x14ac:dyDescent="0.2">
      <c r="B126" s="43" t="s">
        <v>180</v>
      </c>
      <c r="C126" s="43">
        <v>612</v>
      </c>
      <c r="D126" s="43" t="s">
        <v>796</v>
      </c>
      <c r="E126" s="43" t="s">
        <v>107</v>
      </c>
      <c r="F126" s="43" t="s">
        <v>797</v>
      </c>
      <c r="G126" s="43" t="s">
        <v>625</v>
      </c>
      <c r="H126" s="43">
        <v>60</v>
      </c>
      <c r="I126" s="43">
        <v>-18.782699999999998</v>
      </c>
      <c r="J126" s="28">
        <v>-1.342E-7</v>
      </c>
      <c r="K126" s="43" t="s">
        <v>1685</v>
      </c>
      <c r="L126" s="43" t="s">
        <v>65</v>
      </c>
      <c r="N126" s="43" t="s">
        <v>180</v>
      </c>
      <c r="O126" s="43">
        <v>612</v>
      </c>
      <c r="P126" s="43" t="s">
        <v>796</v>
      </c>
      <c r="Q126" s="43" t="s">
        <v>622</v>
      </c>
      <c r="R126" s="43" t="s">
        <v>797</v>
      </c>
      <c r="S126" s="43" t="s">
        <v>625</v>
      </c>
      <c r="T126" s="43">
        <v>10</v>
      </c>
      <c r="U126" s="43">
        <v>-18.7821</v>
      </c>
      <c r="V126" s="28">
        <v>-1.342E-7</v>
      </c>
      <c r="W126" s="43" t="s">
        <v>1685</v>
      </c>
      <c r="X126" s="43" t="s">
        <v>65</v>
      </c>
    </row>
    <row r="127" spans="2:24" x14ac:dyDescent="0.2">
      <c r="B127" s="43" t="s">
        <v>180</v>
      </c>
      <c r="C127" s="43">
        <v>612</v>
      </c>
      <c r="D127" s="43" t="s">
        <v>796</v>
      </c>
      <c r="E127" s="43" t="s">
        <v>107</v>
      </c>
      <c r="F127" s="43" t="s">
        <v>798</v>
      </c>
      <c r="G127" s="43" t="s">
        <v>627</v>
      </c>
      <c r="H127" s="43">
        <v>60</v>
      </c>
      <c r="I127" s="43">
        <v>-20.802399999999999</v>
      </c>
      <c r="J127" s="28">
        <v>-1.487E-7</v>
      </c>
      <c r="K127" s="43" t="s">
        <v>1685</v>
      </c>
      <c r="L127" s="43" t="s">
        <v>65</v>
      </c>
      <c r="N127" s="43" t="s">
        <v>180</v>
      </c>
      <c r="O127" s="43">
        <v>612</v>
      </c>
      <c r="P127" s="43" t="s">
        <v>796</v>
      </c>
      <c r="Q127" s="43" t="s">
        <v>622</v>
      </c>
      <c r="R127" s="43" t="s">
        <v>798</v>
      </c>
      <c r="S127" s="43" t="s">
        <v>627</v>
      </c>
      <c r="T127" s="43">
        <v>10</v>
      </c>
      <c r="U127" s="43">
        <v>-20.803000000000001</v>
      </c>
      <c r="V127" s="28">
        <v>-1.487E-7</v>
      </c>
      <c r="W127" s="43" t="s">
        <v>1685</v>
      </c>
      <c r="X127" s="43" t="s">
        <v>65</v>
      </c>
    </row>
    <row r="128" spans="2:24" x14ac:dyDescent="0.2">
      <c r="B128" s="43" t="s">
        <v>180</v>
      </c>
      <c r="C128" s="43">
        <v>613</v>
      </c>
      <c r="D128" s="43" t="s">
        <v>796</v>
      </c>
      <c r="E128" s="43" t="s">
        <v>107</v>
      </c>
      <c r="F128" s="43" t="s">
        <v>799</v>
      </c>
      <c r="G128" s="43" t="s">
        <v>625</v>
      </c>
      <c r="H128" s="43">
        <v>60</v>
      </c>
      <c r="I128" s="43">
        <v>-21.3916</v>
      </c>
      <c r="J128" s="28">
        <v>-1.5519999999999999E-7</v>
      </c>
      <c r="K128" s="43" t="s">
        <v>1685</v>
      </c>
      <c r="L128" s="43" t="s">
        <v>65</v>
      </c>
      <c r="N128" s="43" t="s">
        <v>180</v>
      </c>
      <c r="O128" s="43">
        <v>613</v>
      </c>
      <c r="P128" s="43" t="s">
        <v>796</v>
      </c>
      <c r="Q128" s="43" t="s">
        <v>622</v>
      </c>
      <c r="R128" s="43" t="s">
        <v>799</v>
      </c>
      <c r="S128" s="43" t="s">
        <v>625</v>
      </c>
      <c r="T128" s="43">
        <v>10</v>
      </c>
      <c r="U128" s="43">
        <v>-21.390999999999998</v>
      </c>
      <c r="V128" s="28">
        <v>-1.5519999999999999E-7</v>
      </c>
      <c r="W128" s="43" t="s">
        <v>1685</v>
      </c>
      <c r="X128" s="43" t="s">
        <v>65</v>
      </c>
    </row>
    <row r="129" spans="2:24" x14ac:dyDescent="0.2">
      <c r="B129" s="43" t="s">
        <v>180</v>
      </c>
      <c r="C129" s="43">
        <v>613</v>
      </c>
      <c r="D129" s="43" t="s">
        <v>796</v>
      </c>
      <c r="E129" s="43" t="s">
        <v>107</v>
      </c>
      <c r="F129" s="43" t="s">
        <v>800</v>
      </c>
      <c r="G129" s="43" t="s">
        <v>627</v>
      </c>
      <c r="H129" s="43">
        <v>60</v>
      </c>
      <c r="I129" s="43">
        <v>-21.3689</v>
      </c>
      <c r="J129" s="28">
        <v>-1.55E-7</v>
      </c>
      <c r="K129" s="43" t="s">
        <v>1685</v>
      </c>
      <c r="L129" s="43" t="s">
        <v>65</v>
      </c>
      <c r="N129" s="43" t="s">
        <v>180</v>
      </c>
      <c r="O129" s="43">
        <v>613</v>
      </c>
      <c r="P129" s="43" t="s">
        <v>796</v>
      </c>
      <c r="Q129" s="43" t="s">
        <v>622</v>
      </c>
      <c r="R129" s="43" t="s">
        <v>800</v>
      </c>
      <c r="S129" s="43" t="s">
        <v>627</v>
      </c>
      <c r="T129" s="43">
        <v>10</v>
      </c>
      <c r="U129" s="43">
        <v>-21.369599999999998</v>
      </c>
      <c r="V129" s="28">
        <v>-1.55E-7</v>
      </c>
      <c r="W129" s="43" t="s">
        <v>1685</v>
      </c>
      <c r="X129" s="43" t="s">
        <v>65</v>
      </c>
    </row>
    <row r="130" spans="2:24" x14ac:dyDescent="0.2">
      <c r="B130" s="43" t="s">
        <v>180</v>
      </c>
      <c r="C130" s="43">
        <v>614</v>
      </c>
      <c r="D130" s="43" t="s">
        <v>796</v>
      </c>
      <c r="E130" s="43" t="s">
        <v>107</v>
      </c>
      <c r="F130" s="43" t="s">
        <v>801</v>
      </c>
      <c r="G130" s="43" t="s">
        <v>625</v>
      </c>
      <c r="H130" s="43">
        <v>60</v>
      </c>
      <c r="I130" s="43">
        <v>-20.8248</v>
      </c>
      <c r="J130" s="28">
        <v>-1.4880000000000001E-7</v>
      </c>
      <c r="K130" s="43" t="s">
        <v>1685</v>
      </c>
      <c r="L130" s="43" t="s">
        <v>65</v>
      </c>
      <c r="N130" s="43" t="s">
        <v>180</v>
      </c>
      <c r="O130" s="43">
        <v>614</v>
      </c>
      <c r="P130" s="43" t="s">
        <v>796</v>
      </c>
      <c r="Q130" s="43" t="s">
        <v>622</v>
      </c>
      <c r="R130" s="43" t="s">
        <v>801</v>
      </c>
      <c r="S130" s="43" t="s">
        <v>625</v>
      </c>
      <c r="T130" s="43">
        <v>10</v>
      </c>
      <c r="U130" s="43">
        <v>-20.824200000000001</v>
      </c>
      <c r="V130" s="28">
        <v>-1.4880000000000001E-7</v>
      </c>
      <c r="W130" s="43" t="s">
        <v>1685</v>
      </c>
      <c r="X130" s="43" t="s">
        <v>65</v>
      </c>
    </row>
    <row r="131" spans="2:24" x14ac:dyDescent="0.2">
      <c r="B131" s="43" t="s">
        <v>180</v>
      </c>
      <c r="C131" s="43">
        <v>614</v>
      </c>
      <c r="D131" s="43" t="s">
        <v>796</v>
      </c>
      <c r="E131" s="43" t="s">
        <v>107</v>
      </c>
      <c r="F131" s="43" t="s">
        <v>802</v>
      </c>
      <c r="G131" s="43" t="s">
        <v>627</v>
      </c>
      <c r="H131" s="43">
        <v>60</v>
      </c>
      <c r="I131" s="43">
        <v>-18.760999999999999</v>
      </c>
      <c r="J131" s="28">
        <v>-1.3409999999999999E-7</v>
      </c>
      <c r="K131" s="43" t="s">
        <v>1685</v>
      </c>
      <c r="L131" s="43" t="s">
        <v>65</v>
      </c>
      <c r="N131" s="43" t="s">
        <v>180</v>
      </c>
      <c r="O131" s="43">
        <v>614</v>
      </c>
      <c r="P131" s="43" t="s">
        <v>796</v>
      </c>
      <c r="Q131" s="43" t="s">
        <v>622</v>
      </c>
      <c r="R131" s="43" t="s">
        <v>802</v>
      </c>
      <c r="S131" s="43" t="s">
        <v>627</v>
      </c>
      <c r="T131" s="43">
        <v>10</v>
      </c>
      <c r="U131" s="43">
        <v>-18.761600000000001</v>
      </c>
      <c r="V131" s="28">
        <v>-1.3409999999999999E-7</v>
      </c>
      <c r="W131" s="43" t="s">
        <v>1685</v>
      </c>
      <c r="X131" s="43" t="s">
        <v>65</v>
      </c>
    </row>
    <row r="132" spans="2:24" x14ac:dyDescent="0.2">
      <c r="B132" s="43" t="s">
        <v>180</v>
      </c>
      <c r="C132" s="43">
        <v>615</v>
      </c>
      <c r="D132" s="43" t="s">
        <v>803</v>
      </c>
      <c r="E132" s="43" t="s">
        <v>107</v>
      </c>
      <c r="F132" s="43" t="s">
        <v>804</v>
      </c>
      <c r="G132" s="43" t="s">
        <v>625</v>
      </c>
      <c r="H132" s="43">
        <v>60</v>
      </c>
      <c r="I132" s="43">
        <v>-15.9924</v>
      </c>
      <c r="J132" s="28">
        <v>-1.143E-7</v>
      </c>
      <c r="K132" s="43" t="s">
        <v>1685</v>
      </c>
      <c r="L132" s="43" t="s">
        <v>65</v>
      </c>
      <c r="N132" s="43" t="s">
        <v>180</v>
      </c>
      <c r="O132" s="43">
        <v>615</v>
      </c>
      <c r="P132" s="43" t="s">
        <v>803</v>
      </c>
      <c r="Q132" s="43" t="s">
        <v>622</v>
      </c>
      <c r="R132" s="43" t="s">
        <v>804</v>
      </c>
      <c r="S132" s="43" t="s">
        <v>625</v>
      </c>
      <c r="T132" s="43">
        <v>10</v>
      </c>
      <c r="U132" s="43">
        <v>-15.9918</v>
      </c>
      <c r="V132" s="28">
        <v>-1.143E-7</v>
      </c>
      <c r="W132" s="43" t="s">
        <v>1685</v>
      </c>
      <c r="X132" s="43" t="s">
        <v>65</v>
      </c>
    </row>
    <row r="133" spans="2:24" x14ac:dyDescent="0.2">
      <c r="B133" s="43" t="s">
        <v>180</v>
      </c>
      <c r="C133" s="43">
        <v>615</v>
      </c>
      <c r="D133" s="43" t="s">
        <v>803</v>
      </c>
      <c r="E133" s="43" t="s">
        <v>107</v>
      </c>
      <c r="F133" s="43" t="s">
        <v>805</v>
      </c>
      <c r="G133" s="43" t="s">
        <v>627</v>
      </c>
      <c r="H133" s="43">
        <v>60</v>
      </c>
      <c r="I133" s="43">
        <v>-23.9999</v>
      </c>
      <c r="J133" s="28">
        <v>-1.7149999999999999E-7</v>
      </c>
      <c r="K133" s="43" t="s">
        <v>1685</v>
      </c>
      <c r="L133" s="43" t="s">
        <v>65</v>
      </c>
      <c r="N133" s="43" t="s">
        <v>180</v>
      </c>
      <c r="O133" s="43">
        <v>615</v>
      </c>
      <c r="P133" s="43" t="s">
        <v>803</v>
      </c>
      <c r="Q133" s="43" t="s">
        <v>622</v>
      </c>
      <c r="R133" s="43" t="s">
        <v>805</v>
      </c>
      <c r="S133" s="43" t="s">
        <v>627</v>
      </c>
      <c r="T133" s="43">
        <v>10</v>
      </c>
      <c r="U133" s="43">
        <v>-24.000499999999999</v>
      </c>
      <c r="V133" s="28">
        <v>-1.7149999999999999E-7</v>
      </c>
      <c r="W133" s="43" t="s">
        <v>1685</v>
      </c>
      <c r="X133" s="43" t="s">
        <v>65</v>
      </c>
    </row>
    <row r="134" spans="2:24" x14ac:dyDescent="0.2">
      <c r="B134" s="43" t="s">
        <v>180</v>
      </c>
      <c r="C134" s="43">
        <v>585</v>
      </c>
      <c r="D134" s="43" t="s">
        <v>806</v>
      </c>
      <c r="E134" s="43" t="s">
        <v>107</v>
      </c>
      <c r="F134" s="43" t="s">
        <v>807</v>
      </c>
      <c r="G134" s="43" t="s">
        <v>625</v>
      </c>
      <c r="H134" s="43">
        <v>60</v>
      </c>
      <c r="I134" s="43">
        <v>-65.952299999999994</v>
      </c>
      <c r="J134" s="28">
        <v>-9.9999999999999995E-7</v>
      </c>
      <c r="K134" s="43" t="s">
        <v>1685</v>
      </c>
      <c r="L134" s="43" t="s">
        <v>65</v>
      </c>
      <c r="N134" s="43" t="s">
        <v>180</v>
      </c>
      <c r="O134" s="43">
        <v>585</v>
      </c>
      <c r="P134" s="43" t="s">
        <v>806</v>
      </c>
      <c r="Q134" s="43" t="s">
        <v>622</v>
      </c>
      <c r="R134" s="43" t="s">
        <v>807</v>
      </c>
      <c r="S134" s="43" t="s">
        <v>625</v>
      </c>
      <c r="T134" s="43">
        <v>10</v>
      </c>
      <c r="U134" s="43">
        <v>-65.943600000000004</v>
      </c>
      <c r="V134" s="28">
        <v>-9.9999999999999995E-7</v>
      </c>
      <c r="W134" s="43" t="s">
        <v>1685</v>
      </c>
      <c r="X134" s="43" t="s">
        <v>65</v>
      </c>
    </row>
    <row r="135" spans="2:24" x14ac:dyDescent="0.2">
      <c r="B135" s="43" t="s">
        <v>180</v>
      </c>
      <c r="C135" s="43">
        <v>585</v>
      </c>
      <c r="D135" s="43" t="s">
        <v>806</v>
      </c>
      <c r="E135" s="43" t="s">
        <v>107</v>
      </c>
      <c r="F135" s="43" t="s">
        <v>808</v>
      </c>
      <c r="G135" s="43" t="s">
        <v>627</v>
      </c>
      <c r="H135" s="43">
        <v>60</v>
      </c>
      <c r="I135" s="43">
        <v>-23.712299999999999</v>
      </c>
      <c r="J135" s="28">
        <v>-2.05E-7</v>
      </c>
      <c r="K135" s="43" t="s">
        <v>1685</v>
      </c>
      <c r="L135" s="43" t="s">
        <v>65</v>
      </c>
      <c r="N135" s="43" t="s">
        <v>180</v>
      </c>
      <c r="O135" s="43">
        <v>585</v>
      </c>
      <c r="P135" s="43" t="s">
        <v>806</v>
      </c>
      <c r="Q135" s="43" t="s">
        <v>622</v>
      </c>
      <c r="R135" s="43" t="s">
        <v>808</v>
      </c>
      <c r="S135" s="43" t="s">
        <v>627</v>
      </c>
      <c r="T135" s="43">
        <v>10</v>
      </c>
      <c r="U135" s="43">
        <v>-23.721</v>
      </c>
      <c r="V135" s="28">
        <v>-2.051E-7</v>
      </c>
      <c r="W135" s="43" t="s">
        <v>1685</v>
      </c>
      <c r="X135" s="43" t="s">
        <v>65</v>
      </c>
    </row>
    <row r="136" spans="2:24" x14ac:dyDescent="0.2">
      <c r="B136" s="43" t="s">
        <v>180</v>
      </c>
      <c r="C136" s="43">
        <v>588</v>
      </c>
      <c r="D136" s="43" t="s">
        <v>809</v>
      </c>
      <c r="E136" s="43" t="s">
        <v>107</v>
      </c>
      <c r="F136" s="43" t="s">
        <v>810</v>
      </c>
      <c r="G136" s="43" t="s">
        <v>625</v>
      </c>
      <c r="H136" s="43">
        <v>60</v>
      </c>
      <c r="I136" s="43">
        <v>-86.658699999999996</v>
      </c>
      <c r="J136" s="28">
        <v>-9.9999999999999995E-7</v>
      </c>
      <c r="K136" s="43" t="s">
        <v>1685</v>
      </c>
      <c r="L136" s="43" t="s">
        <v>65</v>
      </c>
      <c r="N136" s="43" t="s">
        <v>180</v>
      </c>
      <c r="O136" s="43">
        <v>588</v>
      </c>
      <c r="P136" s="43" t="s">
        <v>809</v>
      </c>
      <c r="Q136" s="43" t="s">
        <v>622</v>
      </c>
      <c r="R136" s="43" t="s">
        <v>810</v>
      </c>
      <c r="S136" s="43" t="s">
        <v>625</v>
      </c>
      <c r="T136" s="43">
        <v>10</v>
      </c>
      <c r="U136" s="43">
        <v>-86.6477</v>
      </c>
      <c r="V136" s="28">
        <v>-9.9999999999999995E-7</v>
      </c>
      <c r="W136" s="43" t="s">
        <v>1685</v>
      </c>
      <c r="X136" s="43" t="s">
        <v>65</v>
      </c>
    </row>
    <row r="137" spans="2:24" x14ac:dyDescent="0.2">
      <c r="B137" s="43" t="s">
        <v>180</v>
      </c>
      <c r="C137" s="43">
        <v>588</v>
      </c>
      <c r="D137" s="43" t="s">
        <v>809</v>
      </c>
      <c r="E137" s="43" t="s">
        <v>107</v>
      </c>
      <c r="F137" s="43" t="s">
        <v>811</v>
      </c>
      <c r="G137" s="43" t="s">
        <v>627</v>
      </c>
      <c r="H137" s="43">
        <v>60</v>
      </c>
      <c r="I137" s="43">
        <v>-29.649100000000001</v>
      </c>
      <c r="J137" s="28">
        <v>-2.0389999999999999E-7</v>
      </c>
      <c r="K137" s="43" t="s">
        <v>1685</v>
      </c>
      <c r="L137" s="43" t="s">
        <v>65</v>
      </c>
      <c r="N137" s="43" t="s">
        <v>180</v>
      </c>
      <c r="O137" s="43">
        <v>588</v>
      </c>
      <c r="P137" s="43" t="s">
        <v>809</v>
      </c>
      <c r="Q137" s="43" t="s">
        <v>622</v>
      </c>
      <c r="R137" s="43" t="s">
        <v>811</v>
      </c>
      <c r="S137" s="43" t="s">
        <v>627</v>
      </c>
      <c r="T137" s="43">
        <v>10</v>
      </c>
      <c r="U137" s="43">
        <v>-29.6599</v>
      </c>
      <c r="V137" s="28">
        <v>-2.0389999999999999E-7</v>
      </c>
      <c r="W137" s="43" t="s">
        <v>1685</v>
      </c>
      <c r="X137" s="43" t="s">
        <v>65</v>
      </c>
    </row>
    <row r="138" spans="2:24" x14ac:dyDescent="0.2">
      <c r="B138" s="43" t="s">
        <v>180</v>
      </c>
      <c r="C138" s="43">
        <v>591</v>
      </c>
      <c r="D138" s="43" t="s">
        <v>812</v>
      </c>
      <c r="E138" s="43" t="s">
        <v>107</v>
      </c>
      <c r="F138" s="43" t="s">
        <v>813</v>
      </c>
      <c r="G138" s="43" t="s">
        <v>625</v>
      </c>
      <c r="H138" s="43">
        <v>60</v>
      </c>
      <c r="I138" s="43">
        <v>-82.685199999999995</v>
      </c>
      <c r="J138" s="28">
        <v>-9.9999999999999995E-7</v>
      </c>
      <c r="K138" s="43" t="s">
        <v>1685</v>
      </c>
      <c r="L138" s="43" t="s">
        <v>65</v>
      </c>
      <c r="N138" s="43" t="s">
        <v>180</v>
      </c>
      <c r="O138" s="43">
        <v>591</v>
      </c>
      <c r="P138" s="43" t="s">
        <v>812</v>
      </c>
      <c r="Q138" s="43" t="s">
        <v>622</v>
      </c>
      <c r="R138" s="43" t="s">
        <v>813</v>
      </c>
      <c r="S138" s="43" t="s">
        <v>625</v>
      </c>
      <c r="T138" s="43">
        <v>10</v>
      </c>
      <c r="U138" s="43">
        <v>-82.674499999999995</v>
      </c>
      <c r="V138" s="28">
        <v>-9.9999999999999995E-7</v>
      </c>
      <c r="W138" s="43" t="s">
        <v>1685</v>
      </c>
      <c r="X138" s="43" t="s">
        <v>65</v>
      </c>
    </row>
    <row r="139" spans="2:24" x14ac:dyDescent="0.2">
      <c r="B139" s="43" t="s">
        <v>180</v>
      </c>
      <c r="C139" s="43">
        <v>591</v>
      </c>
      <c r="D139" s="43" t="s">
        <v>812</v>
      </c>
      <c r="E139" s="43" t="s">
        <v>107</v>
      </c>
      <c r="F139" s="43" t="s">
        <v>814</v>
      </c>
      <c r="G139" s="43" t="s">
        <v>627</v>
      </c>
      <c r="H139" s="43">
        <v>60</v>
      </c>
      <c r="I139" s="43">
        <v>-32.817100000000003</v>
      </c>
      <c r="J139" s="28">
        <v>-2.2560000000000001E-7</v>
      </c>
      <c r="K139" s="43" t="s">
        <v>1685</v>
      </c>
      <c r="L139" s="43" t="s">
        <v>65</v>
      </c>
      <c r="N139" s="43" t="s">
        <v>180</v>
      </c>
      <c r="O139" s="43">
        <v>591</v>
      </c>
      <c r="P139" s="43" t="s">
        <v>812</v>
      </c>
      <c r="Q139" s="43" t="s">
        <v>622</v>
      </c>
      <c r="R139" s="43" t="s">
        <v>814</v>
      </c>
      <c r="S139" s="43" t="s">
        <v>627</v>
      </c>
      <c r="T139" s="43">
        <v>10</v>
      </c>
      <c r="U139" s="43">
        <v>-32.828200000000002</v>
      </c>
      <c r="V139" s="28">
        <v>-2.2569999999999999E-7</v>
      </c>
      <c r="W139" s="43" t="s">
        <v>1685</v>
      </c>
      <c r="X139" s="43" t="s">
        <v>65</v>
      </c>
    </row>
    <row r="140" spans="2:24" x14ac:dyDescent="0.2">
      <c r="B140" s="43" t="s">
        <v>180</v>
      </c>
      <c r="C140" s="43">
        <v>594</v>
      </c>
      <c r="D140" s="43" t="s">
        <v>815</v>
      </c>
      <c r="E140" s="43" t="s">
        <v>107</v>
      </c>
      <c r="F140" s="43" t="s">
        <v>816</v>
      </c>
      <c r="G140" s="43" t="s">
        <v>625</v>
      </c>
      <c r="H140" s="43">
        <v>60</v>
      </c>
      <c r="I140" s="43">
        <v>-82.667000000000002</v>
      </c>
      <c r="J140" s="28">
        <v>-9.9999999999999995E-7</v>
      </c>
      <c r="K140" s="43" t="s">
        <v>1685</v>
      </c>
      <c r="L140" s="43" t="s">
        <v>65</v>
      </c>
      <c r="N140" s="43" t="s">
        <v>180</v>
      </c>
      <c r="O140" s="43">
        <v>594</v>
      </c>
      <c r="P140" s="43" t="s">
        <v>815</v>
      </c>
      <c r="Q140" s="43" t="s">
        <v>622</v>
      </c>
      <c r="R140" s="43" t="s">
        <v>816</v>
      </c>
      <c r="S140" s="43" t="s">
        <v>625</v>
      </c>
      <c r="T140" s="43">
        <v>10</v>
      </c>
      <c r="U140" s="43">
        <v>-82.656300000000002</v>
      </c>
      <c r="V140" s="28">
        <v>-9.9999999999999995E-7</v>
      </c>
      <c r="W140" s="43" t="s">
        <v>1685</v>
      </c>
      <c r="X140" s="43" t="s">
        <v>65</v>
      </c>
    </row>
    <row r="141" spans="2:24" x14ac:dyDescent="0.2">
      <c r="B141" s="43" t="s">
        <v>180</v>
      </c>
      <c r="C141" s="43">
        <v>594</v>
      </c>
      <c r="D141" s="43" t="s">
        <v>815</v>
      </c>
      <c r="E141" s="43" t="s">
        <v>107</v>
      </c>
      <c r="F141" s="43" t="s">
        <v>817</v>
      </c>
      <c r="G141" s="43" t="s">
        <v>627</v>
      </c>
      <c r="H141" s="43">
        <v>60</v>
      </c>
      <c r="I141" s="43">
        <v>-32.835500000000003</v>
      </c>
      <c r="J141" s="28">
        <v>-2.258E-7</v>
      </c>
      <c r="K141" s="43" t="s">
        <v>1685</v>
      </c>
      <c r="L141" s="43" t="s">
        <v>65</v>
      </c>
      <c r="N141" s="43" t="s">
        <v>180</v>
      </c>
      <c r="O141" s="43">
        <v>594</v>
      </c>
      <c r="P141" s="43" t="s">
        <v>815</v>
      </c>
      <c r="Q141" s="43" t="s">
        <v>622</v>
      </c>
      <c r="R141" s="43" t="s">
        <v>817</v>
      </c>
      <c r="S141" s="43" t="s">
        <v>627</v>
      </c>
      <c r="T141" s="43">
        <v>10</v>
      </c>
      <c r="U141" s="43">
        <v>-32.846499999999999</v>
      </c>
      <c r="V141" s="28">
        <v>-2.258E-7</v>
      </c>
      <c r="W141" s="43" t="s">
        <v>1685</v>
      </c>
      <c r="X141" s="43" t="s">
        <v>65</v>
      </c>
    </row>
    <row r="142" spans="2:24" x14ac:dyDescent="0.2">
      <c r="B142" s="43" t="s">
        <v>180</v>
      </c>
      <c r="C142" s="43">
        <v>597</v>
      </c>
      <c r="D142" s="43" t="s">
        <v>818</v>
      </c>
      <c r="E142" s="43" t="s">
        <v>107</v>
      </c>
      <c r="F142" s="43" t="s">
        <v>819</v>
      </c>
      <c r="G142" s="43" t="s">
        <v>625</v>
      </c>
      <c r="H142" s="43">
        <v>60</v>
      </c>
      <c r="I142" s="43">
        <v>-86.603399999999993</v>
      </c>
      <c r="J142" s="28">
        <v>-9.9999999999999995E-7</v>
      </c>
      <c r="K142" s="43" t="s">
        <v>1685</v>
      </c>
      <c r="L142" s="43" t="s">
        <v>65</v>
      </c>
      <c r="N142" s="43" t="s">
        <v>180</v>
      </c>
      <c r="O142" s="43">
        <v>597</v>
      </c>
      <c r="P142" s="43" t="s">
        <v>818</v>
      </c>
      <c r="Q142" s="43" t="s">
        <v>622</v>
      </c>
      <c r="R142" s="43" t="s">
        <v>819</v>
      </c>
      <c r="S142" s="43" t="s">
        <v>625</v>
      </c>
      <c r="T142" s="43">
        <v>10</v>
      </c>
      <c r="U142" s="43">
        <v>-86.592500000000001</v>
      </c>
      <c r="V142" s="28">
        <v>-9.9999999999999995E-7</v>
      </c>
      <c r="W142" s="43" t="s">
        <v>1685</v>
      </c>
      <c r="X142" s="43" t="s">
        <v>65</v>
      </c>
    </row>
    <row r="143" spans="2:24" x14ac:dyDescent="0.2">
      <c r="B143" s="43" t="s">
        <v>180</v>
      </c>
      <c r="C143" s="43">
        <v>597</v>
      </c>
      <c r="D143" s="43" t="s">
        <v>818</v>
      </c>
      <c r="E143" s="43" t="s">
        <v>107</v>
      </c>
      <c r="F143" s="43" t="s">
        <v>820</v>
      </c>
      <c r="G143" s="43" t="s">
        <v>627</v>
      </c>
      <c r="H143" s="43">
        <v>60</v>
      </c>
      <c r="I143" s="43">
        <v>-29.7026</v>
      </c>
      <c r="J143" s="28">
        <v>-2.0419999999999999E-7</v>
      </c>
      <c r="K143" s="43" t="s">
        <v>1685</v>
      </c>
      <c r="L143" s="43" t="s">
        <v>65</v>
      </c>
      <c r="N143" s="43" t="s">
        <v>180</v>
      </c>
      <c r="O143" s="43">
        <v>597</v>
      </c>
      <c r="P143" s="43" t="s">
        <v>818</v>
      </c>
      <c r="Q143" s="43" t="s">
        <v>622</v>
      </c>
      <c r="R143" s="43" t="s">
        <v>820</v>
      </c>
      <c r="S143" s="43" t="s">
        <v>627</v>
      </c>
      <c r="T143" s="43">
        <v>10</v>
      </c>
      <c r="U143" s="43">
        <v>-29.7134</v>
      </c>
      <c r="V143" s="28">
        <v>-2.043E-7</v>
      </c>
      <c r="W143" s="43" t="s">
        <v>1685</v>
      </c>
      <c r="X143" s="43" t="s">
        <v>65</v>
      </c>
    </row>
    <row r="144" spans="2:24" x14ac:dyDescent="0.2">
      <c r="B144" s="43" t="s">
        <v>180</v>
      </c>
      <c r="C144" s="43">
        <v>600</v>
      </c>
      <c r="D144" s="43" t="s">
        <v>821</v>
      </c>
      <c r="E144" s="43" t="s">
        <v>107</v>
      </c>
      <c r="F144" s="43" t="s">
        <v>822</v>
      </c>
      <c r="G144" s="43" t="s">
        <v>625</v>
      </c>
      <c r="H144" s="43">
        <v>60</v>
      </c>
      <c r="I144" s="43">
        <v>-65.874899999999997</v>
      </c>
      <c r="J144" s="28">
        <v>-9.9999999999999995E-7</v>
      </c>
      <c r="K144" s="43" t="s">
        <v>1685</v>
      </c>
      <c r="L144" s="43" t="s">
        <v>65</v>
      </c>
      <c r="N144" s="43" t="s">
        <v>180</v>
      </c>
      <c r="O144" s="43">
        <v>600</v>
      </c>
      <c r="P144" s="43" t="s">
        <v>821</v>
      </c>
      <c r="Q144" s="43" t="s">
        <v>622</v>
      </c>
      <c r="R144" s="43" t="s">
        <v>822</v>
      </c>
      <c r="S144" s="43" t="s">
        <v>625</v>
      </c>
      <c r="T144" s="43">
        <v>10</v>
      </c>
      <c r="U144" s="43">
        <v>-65.866399999999999</v>
      </c>
      <c r="V144" s="28">
        <v>-9.9999999999999995E-7</v>
      </c>
      <c r="W144" s="43" t="s">
        <v>1685</v>
      </c>
      <c r="X144" s="43" t="s">
        <v>65</v>
      </c>
    </row>
    <row r="145" spans="2:24" x14ac:dyDescent="0.2">
      <c r="B145" s="43" t="s">
        <v>180</v>
      </c>
      <c r="C145" s="43">
        <v>600</v>
      </c>
      <c r="D145" s="43" t="s">
        <v>821</v>
      </c>
      <c r="E145" s="43" t="s">
        <v>107</v>
      </c>
      <c r="F145" s="43" t="s">
        <v>823</v>
      </c>
      <c r="G145" s="43" t="s">
        <v>627</v>
      </c>
      <c r="H145" s="43">
        <v>60</v>
      </c>
      <c r="I145" s="43">
        <v>-23.783100000000001</v>
      </c>
      <c r="J145" s="28">
        <v>-2.0559999999999999E-7</v>
      </c>
      <c r="K145" s="43" t="s">
        <v>1685</v>
      </c>
      <c r="L145" s="43" t="s">
        <v>65</v>
      </c>
      <c r="N145" s="43" t="s">
        <v>180</v>
      </c>
      <c r="O145" s="43">
        <v>600</v>
      </c>
      <c r="P145" s="43" t="s">
        <v>821</v>
      </c>
      <c r="Q145" s="43" t="s">
        <v>622</v>
      </c>
      <c r="R145" s="43" t="s">
        <v>823</v>
      </c>
      <c r="S145" s="43" t="s">
        <v>627</v>
      </c>
      <c r="T145" s="43">
        <v>10</v>
      </c>
      <c r="U145" s="43">
        <v>-23.791899999999998</v>
      </c>
      <c r="V145" s="28">
        <v>-2.057E-7</v>
      </c>
      <c r="W145" s="43" t="s">
        <v>1685</v>
      </c>
      <c r="X145" s="43" t="s">
        <v>65</v>
      </c>
    </row>
    <row r="146" spans="2:24" x14ac:dyDescent="0.2">
      <c r="B146" s="43" t="s">
        <v>180</v>
      </c>
      <c r="C146" s="43">
        <v>616</v>
      </c>
      <c r="D146" s="43" t="s">
        <v>824</v>
      </c>
      <c r="E146" s="43" t="s">
        <v>107</v>
      </c>
      <c r="F146" s="43" t="s">
        <v>825</v>
      </c>
      <c r="G146" s="43" t="s">
        <v>625</v>
      </c>
      <c r="H146" s="43">
        <v>60</v>
      </c>
      <c r="I146" s="43">
        <v>-17.505600000000001</v>
      </c>
      <c r="J146" s="28">
        <v>-1.512E-7</v>
      </c>
      <c r="K146" s="43" t="s">
        <v>1685</v>
      </c>
      <c r="L146" s="43" t="s">
        <v>65</v>
      </c>
      <c r="N146" s="43" t="s">
        <v>180</v>
      </c>
      <c r="O146" s="43">
        <v>616</v>
      </c>
      <c r="P146" s="43" t="s">
        <v>824</v>
      </c>
      <c r="Q146" s="43" t="s">
        <v>622</v>
      </c>
      <c r="R146" s="43" t="s">
        <v>825</v>
      </c>
      <c r="S146" s="43" t="s">
        <v>625</v>
      </c>
      <c r="T146" s="43">
        <v>10</v>
      </c>
      <c r="U146" s="43">
        <v>-17.505299999999998</v>
      </c>
      <c r="V146" s="28">
        <v>-1.512E-7</v>
      </c>
      <c r="W146" s="43" t="s">
        <v>1685</v>
      </c>
      <c r="X146" s="43" t="s">
        <v>65</v>
      </c>
    </row>
    <row r="147" spans="2:24" x14ac:dyDescent="0.2">
      <c r="B147" s="43" t="s">
        <v>180</v>
      </c>
      <c r="C147" s="43">
        <v>616</v>
      </c>
      <c r="D147" s="43" t="s">
        <v>824</v>
      </c>
      <c r="E147" s="43" t="s">
        <v>107</v>
      </c>
      <c r="F147" s="43" t="s">
        <v>826</v>
      </c>
      <c r="G147" s="43" t="s">
        <v>627</v>
      </c>
      <c r="H147" s="43">
        <v>60</v>
      </c>
      <c r="I147" s="43">
        <v>-15.3254</v>
      </c>
      <c r="J147" s="28">
        <v>-1.3229999999999999E-7</v>
      </c>
      <c r="K147" s="43" t="s">
        <v>1685</v>
      </c>
      <c r="L147" s="43" t="s">
        <v>65</v>
      </c>
      <c r="N147" s="43" t="s">
        <v>180</v>
      </c>
      <c r="O147" s="43">
        <v>616</v>
      </c>
      <c r="P147" s="43" t="s">
        <v>824</v>
      </c>
      <c r="Q147" s="43" t="s">
        <v>622</v>
      </c>
      <c r="R147" s="43" t="s">
        <v>826</v>
      </c>
      <c r="S147" s="43" t="s">
        <v>627</v>
      </c>
      <c r="T147" s="43">
        <v>10</v>
      </c>
      <c r="U147" s="43">
        <v>-15.3261</v>
      </c>
      <c r="V147" s="28">
        <v>-1.3229999999999999E-7</v>
      </c>
      <c r="W147" s="43" t="s">
        <v>1685</v>
      </c>
      <c r="X147" s="43" t="s">
        <v>65</v>
      </c>
    </row>
    <row r="148" spans="2:24" x14ac:dyDescent="0.2">
      <c r="B148" s="43" t="s">
        <v>180</v>
      </c>
      <c r="C148" s="43">
        <v>617</v>
      </c>
      <c r="D148" s="43" t="s">
        <v>827</v>
      </c>
      <c r="E148" s="43" t="s">
        <v>107</v>
      </c>
      <c r="F148" s="43" t="s">
        <v>828</v>
      </c>
      <c r="G148" s="43" t="s">
        <v>625</v>
      </c>
      <c r="H148" s="43">
        <v>60</v>
      </c>
      <c r="I148" s="43">
        <v>-16.366499999999998</v>
      </c>
      <c r="J148" s="28">
        <v>-1.392E-7</v>
      </c>
      <c r="K148" s="43" t="s">
        <v>1685</v>
      </c>
      <c r="L148" s="43" t="s">
        <v>65</v>
      </c>
      <c r="N148" s="43" t="s">
        <v>180</v>
      </c>
      <c r="O148" s="43">
        <v>617</v>
      </c>
      <c r="P148" s="43" t="s">
        <v>827</v>
      </c>
      <c r="Q148" s="43" t="s">
        <v>622</v>
      </c>
      <c r="R148" s="43" t="s">
        <v>828</v>
      </c>
      <c r="S148" s="43" t="s">
        <v>625</v>
      </c>
      <c r="T148" s="43">
        <v>10</v>
      </c>
      <c r="U148" s="43">
        <v>-16.366199999999999</v>
      </c>
      <c r="V148" s="28">
        <v>-1.392E-7</v>
      </c>
      <c r="W148" s="43" t="s">
        <v>1685</v>
      </c>
      <c r="X148" s="43" t="s">
        <v>65</v>
      </c>
    </row>
    <row r="149" spans="2:24" x14ac:dyDescent="0.2">
      <c r="B149" s="43" t="s">
        <v>180</v>
      </c>
      <c r="C149" s="43">
        <v>617</v>
      </c>
      <c r="D149" s="43" t="s">
        <v>827</v>
      </c>
      <c r="E149" s="43" t="s">
        <v>107</v>
      </c>
      <c r="F149" s="43" t="s">
        <v>829</v>
      </c>
      <c r="G149" s="43" t="s">
        <v>627</v>
      </c>
      <c r="H149" s="43">
        <v>60</v>
      </c>
      <c r="I149" s="43">
        <v>-14.5204</v>
      </c>
      <c r="J149" s="28">
        <v>-1.2349999999999999E-7</v>
      </c>
      <c r="K149" s="43" t="s">
        <v>1685</v>
      </c>
      <c r="L149" s="43" t="s">
        <v>65</v>
      </c>
      <c r="N149" s="43" t="s">
        <v>180</v>
      </c>
      <c r="O149" s="43">
        <v>617</v>
      </c>
      <c r="P149" s="43" t="s">
        <v>827</v>
      </c>
      <c r="Q149" s="43" t="s">
        <v>622</v>
      </c>
      <c r="R149" s="43" t="s">
        <v>829</v>
      </c>
      <c r="S149" s="43" t="s">
        <v>627</v>
      </c>
      <c r="T149" s="43">
        <v>10</v>
      </c>
      <c r="U149" s="43">
        <v>-14.521100000000001</v>
      </c>
      <c r="V149" s="28">
        <v>-1.2349999999999999E-7</v>
      </c>
      <c r="W149" s="43" t="s">
        <v>1685</v>
      </c>
      <c r="X149" s="43" t="s">
        <v>65</v>
      </c>
    </row>
    <row r="150" spans="2:24" x14ac:dyDescent="0.2">
      <c r="B150" s="43" t="s">
        <v>180</v>
      </c>
      <c r="C150" s="43">
        <v>618</v>
      </c>
      <c r="D150" s="43" t="s">
        <v>827</v>
      </c>
      <c r="E150" s="43" t="s">
        <v>107</v>
      </c>
      <c r="F150" s="43" t="s">
        <v>830</v>
      </c>
      <c r="G150" s="43" t="s">
        <v>625</v>
      </c>
      <c r="H150" s="43">
        <v>60</v>
      </c>
      <c r="I150" s="43">
        <v>-14.5867</v>
      </c>
      <c r="J150" s="28">
        <v>-1.223E-7</v>
      </c>
      <c r="K150" s="43" t="s">
        <v>1685</v>
      </c>
      <c r="L150" s="43" t="s">
        <v>65</v>
      </c>
      <c r="N150" s="43" t="s">
        <v>180</v>
      </c>
      <c r="O150" s="43">
        <v>618</v>
      </c>
      <c r="P150" s="43" t="s">
        <v>827</v>
      </c>
      <c r="Q150" s="43" t="s">
        <v>622</v>
      </c>
      <c r="R150" s="43" t="s">
        <v>830</v>
      </c>
      <c r="S150" s="43" t="s">
        <v>625</v>
      </c>
      <c r="T150" s="43">
        <v>10</v>
      </c>
      <c r="U150" s="43">
        <v>-14.5863</v>
      </c>
      <c r="V150" s="28">
        <v>-1.222E-7</v>
      </c>
      <c r="W150" s="43" t="s">
        <v>1685</v>
      </c>
      <c r="X150" s="43" t="s">
        <v>65</v>
      </c>
    </row>
    <row r="151" spans="2:24" x14ac:dyDescent="0.2">
      <c r="B151" s="43" t="s">
        <v>180</v>
      </c>
      <c r="C151" s="43">
        <v>618</v>
      </c>
      <c r="D151" s="43" t="s">
        <v>827</v>
      </c>
      <c r="E151" s="43" t="s">
        <v>107</v>
      </c>
      <c r="F151" s="43" t="s">
        <v>831</v>
      </c>
      <c r="G151" s="43" t="s">
        <v>627</v>
      </c>
      <c r="H151" s="43">
        <v>60</v>
      </c>
      <c r="I151" s="43">
        <v>-14.5275</v>
      </c>
      <c r="J151" s="28">
        <v>-1.2179999999999999E-7</v>
      </c>
      <c r="K151" s="43" t="s">
        <v>1685</v>
      </c>
      <c r="L151" s="43" t="s">
        <v>65</v>
      </c>
      <c r="N151" s="43" t="s">
        <v>180</v>
      </c>
      <c r="O151" s="43">
        <v>618</v>
      </c>
      <c r="P151" s="43" t="s">
        <v>827</v>
      </c>
      <c r="Q151" s="43" t="s">
        <v>622</v>
      </c>
      <c r="R151" s="43" t="s">
        <v>831</v>
      </c>
      <c r="S151" s="43" t="s">
        <v>627</v>
      </c>
      <c r="T151" s="43">
        <v>10</v>
      </c>
      <c r="U151" s="43">
        <v>-14.5282</v>
      </c>
      <c r="V151" s="28">
        <v>-1.2179999999999999E-7</v>
      </c>
      <c r="W151" s="43" t="s">
        <v>1685</v>
      </c>
      <c r="X151" s="43" t="s">
        <v>65</v>
      </c>
    </row>
    <row r="152" spans="2:24" x14ac:dyDescent="0.2">
      <c r="B152" s="43" t="s">
        <v>180</v>
      </c>
      <c r="C152" s="43">
        <v>619</v>
      </c>
      <c r="D152" s="43" t="s">
        <v>827</v>
      </c>
      <c r="E152" s="43" t="s">
        <v>107</v>
      </c>
      <c r="F152" s="43" t="s">
        <v>832</v>
      </c>
      <c r="G152" s="43" t="s">
        <v>625</v>
      </c>
      <c r="H152" s="43">
        <v>60</v>
      </c>
      <c r="I152" s="43">
        <v>-14.579700000000001</v>
      </c>
      <c r="J152" s="28">
        <v>-1.24E-7</v>
      </c>
      <c r="K152" s="43" t="s">
        <v>1685</v>
      </c>
      <c r="L152" s="43" t="s">
        <v>65</v>
      </c>
      <c r="N152" s="43" t="s">
        <v>180</v>
      </c>
      <c r="O152" s="43">
        <v>619</v>
      </c>
      <c r="P152" s="43" t="s">
        <v>827</v>
      </c>
      <c r="Q152" s="43" t="s">
        <v>622</v>
      </c>
      <c r="R152" s="43" t="s">
        <v>832</v>
      </c>
      <c r="S152" s="43" t="s">
        <v>625</v>
      </c>
      <c r="T152" s="43">
        <v>10</v>
      </c>
      <c r="U152" s="43">
        <v>-14.5793</v>
      </c>
      <c r="V152" s="28">
        <v>-1.24E-7</v>
      </c>
      <c r="W152" s="43" t="s">
        <v>1685</v>
      </c>
      <c r="X152" s="43" t="s">
        <v>65</v>
      </c>
    </row>
    <row r="153" spans="2:24" x14ac:dyDescent="0.2">
      <c r="B153" s="43" t="s">
        <v>180</v>
      </c>
      <c r="C153" s="43">
        <v>619</v>
      </c>
      <c r="D153" s="43" t="s">
        <v>827</v>
      </c>
      <c r="E153" s="43" t="s">
        <v>107</v>
      </c>
      <c r="F153" s="43" t="s">
        <v>833</v>
      </c>
      <c r="G153" s="43" t="s">
        <v>627</v>
      </c>
      <c r="H153" s="43">
        <v>60</v>
      </c>
      <c r="I153" s="43">
        <v>-16.306999999999999</v>
      </c>
      <c r="J153" s="28">
        <v>-1.3869999999999999E-7</v>
      </c>
      <c r="K153" s="43" t="s">
        <v>1685</v>
      </c>
      <c r="L153" s="43" t="s">
        <v>65</v>
      </c>
      <c r="N153" s="43" t="s">
        <v>180</v>
      </c>
      <c r="O153" s="43">
        <v>619</v>
      </c>
      <c r="P153" s="43" t="s">
        <v>827</v>
      </c>
      <c r="Q153" s="43" t="s">
        <v>622</v>
      </c>
      <c r="R153" s="43" t="s">
        <v>833</v>
      </c>
      <c r="S153" s="43" t="s">
        <v>627</v>
      </c>
      <c r="T153" s="43">
        <v>10</v>
      </c>
      <c r="U153" s="43">
        <v>-16.307700000000001</v>
      </c>
      <c r="V153" s="28">
        <v>-1.3869999999999999E-7</v>
      </c>
      <c r="W153" s="43" t="s">
        <v>1685</v>
      </c>
      <c r="X153" s="43" t="s">
        <v>65</v>
      </c>
    </row>
    <row r="154" spans="2:24" x14ac:dyDescent="0.2">
      <c r="B154" s="43" t="s">
        <v>180</v>
      </c>
      <c r="C154" s="43">
        <v>620</v>
      </c>
      <c r="D154" s="43" t="s">
        <v>834</v>
      </c>
      <c r="E154" s="43" t="s">
        <v>107</v>
      </c>
      <c r="F154" s="43" t="s">
        <v>835</v>
      </c>
      <c r="G154" s="43" t="s">
        <v>625</v>
      </c>
      <c r="H154" s="43">
        <v>60</v>
      </c>
      <c r="I154" s="43">
        <v>-15.381399999999999</v>
      </c>
      <c r="J154" s="28">
        <v>-1.328E-7</v>
      </c>
      <c r="K154" s="43" t="s">
        <v>1685</v>
      </c>
      <c r="L154" s="43" t="s">
        <v>65</v>
      </c>
      <c r="N154" s="43" t="s">
        <v>180</v>
      </c>
      <c r="O154" s="43">
        <v>620</v>
      </c>
      <c r="P154" s="43" t="s">
        <v>834</v>
      </c>
      <c r="Q154" s="43" t="s">
        <v>622</v>
      </c>
      <c r="R154" s="43" t="s">
        <v>835</v>
      </c>
      <c r="S154" s="43" t="s">
        <v>625</v>
      </c>
      <c r="T154" s="43">
        <v>10</v>
      </c>
      <c r="U154" s="43">
        <v>-15.381</v>
      </c>
      <c r="V154" s="28">
        <v>-1.328E-7</v>
      </c>
      <c r="W154" s="43" t="s">
        <v>1685</v>
      </c>
      <c r="X154" s="43" t="s">
        <v>65</v>
      </c>
    </row>
    <row r="155" spans="2:24" x14ac:dyDescent="0.2">
      <c r="B155" s="43" t="s">
        <v>180</v>
      </c>
      <c r="C155" s="43">
        <v>620</v>
      </c>
      <c r="D155" s="43" t="s">
        <v>834</v>
      </c>
      <c r="E155" s="43" t="s">
        <v>107</v>
      </c>
      <c r="F155" s="43" t="s">
        <v>836</v>
      </c>
      <c r="G155" s="43" t="s">
        <v>627</v>
      </c>
      <c r="H155" s="43">
        <v>60</v>
      </c>
      <c r="I155" s="43">
        <v>-17.451599999999999</v>
      </c>
      <c r="J155" s="28">
        <v>-1.5069999999999999E-7</v>
      </c>
      <c r="K155" s="43" t="s">
        <v>1685</v>
      </c>
      <c r="L155" s="43" t="s">
        <v>65</v>
      </c>
      <c r="N155" s="43" t="s">
        <v>180</v>
      </c>
      <c r="O155" s="43">
        <v>620</v>
      </c>
      <c r="P155" s="43" t="s">
        <v>834</v>
      </c>
      <c r="Q155" s="43" t="s">
        <v>622</v>
      </c>
      <c r="R155" s="43" t="s">
        <v>836</v>
      </c>
      <c r="S155" s="43" t="s">
        <v>627</v>
      </c>
      <c r="T155" s="43">
        <v>10</v>
      </c>
      <c r="U155" s="43">
        <v>-17.452300000000001</v>
      </c>
      <c r="V155" s="28">
        <v>-1.5069999999999999E-7</v>
      </c>
      <c r="W155" s="43" t="s">
        <v>1685</v>
      </c>
      <c r="X155" s="43" t="s">
        <v>65</v>
      </c>
    </row>
    <row r="156" spans="2:24" x14ac:dyDescent="0.2">
      <c r="B156" s="43" t="s">
        <v>229</v>
      </c>
      <c r="C156" s="43">
        <v>353</v>
      </c>
      <c r="D156" s="43" t="s">
        <v>837</v>
      </c>
      <c r="E156" s="43" t="s">
        <v>107</v>
      </c>
      <c r="F156" s="43" t="s">
        <v>838</v>
      </c>
      <c r="G156" s="43" t="s">
        <v>625</v>
      </c>
      <c r="H156" s="43">
        <v>60</v>
      </c>
      <c r="I156" s="43">
        <v>-18.144400000000001</v>
      </c>
      <c r="J156" s="28">
        <v>-1.5669999999999999E-7</v>
      </c>
      <c r="K156" s="43" t="s">
        <v>1685</v>
      </c>
      <c r="L156" s="43" t="s">
        <v>65</v>
      </c>
      <c r="N156" s="43" t="s">
        <v>229</v>
      </c>
      <c r="O156" s="43">
        <v>353</v>
      </c>
      <c r="P156" s="43" t="s">
        <v>837</v>
      </c>
      <c r="Q156" s="43" t="s">
        <v>622</v>
      </c>
      <c r="R156" s="43" t="s">
        <v>838</v>
      </c>
      <c r="S156" s="43" t="s">
        <v>625</v>
      </c>
      <c r="T156" s="43">
        <v>10</v>
      </c>
      <c r="U156" s="43">
        <v>-18.143699999999999</v>
      </c>
      <c r="V156" s="28">
        <v>-1.5669999999999999E-7</v>
      </c>
      <c r="W156" s="43" t="s">
        <v>1685</v>
      </c>
      <c r="X156" s="43" t="s">
        <v>65</v>
      </c>
    </row>
    <row r="157" spans="2:24" x14ac:dyDescent="0.2">
      <c r="B157" s="43" t="s">
        <v>229</v>
      </c>
      <c r="C157" s="43">
        <v>353</v>
      </c>
      <c r="D157" s="43" t="s">
        <v>837</v>
      </c>
      <c r="E157" s="43" t="s">
        <v>107</v>
      </c>
      <c r="F157" s="43" t="s">
        <v>839</v>
      </c>
      <c r="G157" s="43" t="s">
        <v>627</v>
      </c>
      <c r="H157" s="43">
        <v>60</v>
      </c>
      <c r="I157" s="43">
        <v>-16.0976</v>
      </c>
      <c r="J157" s="28">
        <v>-1.3899999999999999E-7</v>
      </c>
      <c r="K157" s="43" t="s">
        <v>1685</v>
      </c>
      <c r="L157" s="43" t="s">
        <v>65</v>
      </c>
      <c r="N157" s="43" t="s">
        <v>229</v>
      </c>
      <c r="O157" s="43">
        <v>353</v>
      </c>
      <c r="P157" s="43" t="s">
        <v>837</v>
      </c>
      <c r="Q157" s="43" t="s">
        <v>622</v>
      </c>
      <c r="R157" s="43" t="s">
        <v>839</v>
      </c>
      <c r="S157" s="43" t="s">
        <v>627</v>
      </c>
      <c r="T157" s="43">
        <v>10</v>
      </c>
      <c r="U157" s="43">
        <v>-16.097999999999999</v>
      </c>
      <c r="V157" s="28">
        <v>-1.3899999999999999E-7</v>
      </c>
      <c r="W157" s="43" t="s">
        <v>1685</v>
      </c>
      <c r="X157" s="43" t="s">
        <v>65</v>
      </c>
    </row>
    <row r="158" spans="2:24" x14ac:dyDescent="0.2">
      <c r="B158" s="43" t="s">
        <v>229</v>
      </c>
      <c r="C158" s="43">
        <v>354</v>
      </c>
      <c r="D158" s="43" t="s">
        <v>840</v>
      </c>
      <c r="E158" s="43" t="s">
        <v>107</v>
      </c>
      <c r="F158" s="43" t="s">
        <v>841</v>
      </c>
      <c r="G158" s="43" t="s">
        <v>625</v>
      </c>
      <c r="H158" s="43">
        <v>60</v>
      </c>
      <c r="I158" s="43">
        <v>-17.045400000000001</v>
      </c>
      <c r="J158" s="28">
        <v>-1.4499999999999999E-7</v>
      </c>
      <c r="K158" s="43" t="s">
        <v>1685</v>
      </c>
      <c r="L158" s="43" t="s">
        <v>65</v>
      </c>
      <c r="N158" s="43" t="s">
        <v>229</v>
      </c>
      <c r="O158" s="43">
        <v>354</v>
      </c>
      <c r="P158" s="43" t="s">
        <v>840</v>
      </c>
      <c r="Q158" s="43" t="s">
        <v>622</v>
      </c>
      <c r="R158" s="43" t="s">
        <v>841</v>
      </c>
      <c r="S158" s="43" t="s">
        <v>625</v>
      </c>
      <c r="T158" s="43">
        <v>10</v>
      </c>
      <c r="U158" s="43">
        <v>-17.044599999999999</v>
      </c>
      <c r="V158" s="28">
        <v>-1.4499999999999999E-7</v>
      </c>
      <c r="W158" s="43" t="s">
        <v>1685</v>
      </c>
      <c r="X158" s="43" t="s">
        <v>65</v>
      </c>
    </row>
    <row r="159" spans="2:24" x14ac:dyDescent="0.2">
      <c r="B159" s="43" t="s">
        <v>229</v>
      </c>
      <c r="C159" s="43">
        <v>354</v>
      </c>
      <c r="D159" s="43" t="s">
        <v>840</v>
      </c>
      <c r="E159" s="43" t="s">
        <v>107</v>
      </c>
      <c r="F159" s="43" t="s">
        <v>842</v>
      </c>
      <c r="G159" s="43" t="s">
        <v>627</v>
      </c>
      <c r="H159" s="43">
        <v>60</v>
      </c>
      <c r="I159" s="43">
        <v>-15.2257</v>
      </c>
      <c r="J159" s="28">
        <v>-1.2949999999999999E-7</v>
      </c>
      <c r="K159" s="43" t="s">
        <v>1685</v>
      </c>
      <c r="L159" s="43" t="s">
        <v>65</v>
      </c>
      <c r="N159" s="43" t="s">
        <v>229</v>
      </c>
      <c r="O159" s="43">
        <v>354</v>
      </c>
      <c r="P159" s="43" t="s">
        <v>840</v>
      </c>
      <c r="Q159" s="43" t="s">
        <v>622</v>
      </c>
      <c r="R159" s="43" t="s">
        <v>842</v>
      </c>
      <c r="S159" s="43" t="s">
        <v>627</v>
      </c>
      <c r="T159" s="43">
        <v>10</v>
      </c>
      <c r="U159" s="43">
        <v>-15.226100000000001</v>
      </c>
      <c r="V159" s="28">
        <v>-1.2949999999999999E-7</v>
      </c>
      <c r="W159" s="43" t="s">
        <v>1685</v>
      </c>
      <c r="X159" s="43" t="s">
        <v>65</v>
      </c>
    </row>
    <row r="160" spans="2:24" x14ac:dyDescent="0.2">
      <c r="B160" s="43" t="s">
        <v>229</v>
      </c>
      <c r="C160" s="43">
        <v>355</v>
      </c>
      <c r="D160" s="43" t="s">
        <v>840</v>
      </c>
      <c r="E160" s="43" t="s">
        <v>107</v>
      </c>
      <c r="F160" s="43" t="s">
        <v>843</v>
      </c>
      <c r="G160" s="43" t="s">
        <v>625</v>
      </c>
      <c r="H160" s="43">
        <v>60</v>
      </c>
      <c r="I160" s="43">
        <v>-15.1332</v>
      </c>
      <c r="J160" s="28">
        <v>-1.268E-7</v>
      </c>
      <c r="K160" s="43" t="s">
        <v>1685</v>
      </c>
      <c r="L160" s="43" t="s">
        <v>65</v>
      </c>
      <c r="N160" s="43" t="s">
        <v>229</v>
      </c>
      <c r="O160" s="43">
        <v>355</v>
      </c>
      <c r="P160" s="43" t="s">
        <v>840</v>
      </c>
      <c r="Q160" s="43" t="s">
        <v>622</v>
      </c>
      <c r="R160" s="43" t="s">
        <v>843</v>
      </c>
      <c r="S160" s="43" t="s">
        <v>625</v>
      </c>
      <c r="T160" s="43">
        <v>10</v>
      </c>
      <c r="U160" s="43">
        <v>-15.1325</v>
      </c>
      <c r="V160" s="28">
        <v>-1.268E-7</v>
      </c>
      <c r="W160" s="43" t="s">
        <v>1685</v>
      </c>
      <c r="X160" s="43" t="s">
        <v>65</v>
      </c>
    </row>
    <row r="161" spans="2:24" x14ac:dyDescent="0.2">
      <c r="B161" s="43" t="s">
        <v>229</v>
      </c>
      <c r="C161" s="43">
        <v>355</v>
      </c>
      <c r="D161" s="43" t="s">
        <v>840</v>
      </c>
      <c r="E161" s="43" t="s">
        <v>107</v>
      </c>
      <c r="F161" s="43" t="s">
        <v>844</v>
      </c>
      <c r="G161" s="43" t="s">
        <v>627</v>
      </c>
      <c r="H161" s="43">
        <v>60</v>
      </c>
      <c r="I161" s="43">
        <v>-15.2097</v>
      </c>
      <c r="J161" s="28">
        <v>-1.275E-7</v>
      </c>
      <c r="K161" s="43" t="s">
        <v>1685</v>
      </c>
      <c r="L161" s="43" t="s">
        <v>65</v>
      </c>
      <c r="N161" s="43" t="s">
        <v>229</v>
      </c>
      <c r="O161" s="43">
        <v>355</v>
      </c>
      <c r="P161" s="43" t="s">
        <v>840</v>
      </c>
      <c r="Q161" s="43" t="s">
        <v>622</v>
      </c>
      <c r="R161" s="43" t="s">
        <v>844</v>
      </c>
      <c r="S161" s="43" t="s">
        <v>627</v>
      </c>
      <c r="T161" s="43">
        <v>10</v>
      </c>
      <c r="U161" s="43">
        <v>-15.2102</v>
      </c>
      <c r="V161" s="28">
        <v>-1.275E-7</v>
      </c>
      <c r="W161" s="43" t="s">
        <v>1685</v>
      </c>
      <c r="X161" s="43" t="s">
        <v>65</v>
      </c>
    </row>
    <row r="162" spans="2:24" x14ac:dyDescent="0.2">
      <c r="B162" s="43" t="s">
        <v>229</v>
      </c>
      <c r="C162" s="43">
        <v>356</v>
      </c>
      <c r="D162" s="43" t="s">
        <v>840</v>
      </c>
      <c r="E162" s="43" t="s">
        <v>107</v>
      </c>
      <c r="F162" s="43" t="s">
        <v>845</v>
      </c>
      <c r="G162" s="43" t="s">
        <v>625</v>
      </c>
      <c r="H162" s="43">
        <v>60</v>
      </c>
      <c r="I162" s="43">
        <v>-15.157500000000001</v>
      </c>
      <c r="J162" s="28">
        <v>-1.29E-7</v>
      </c>
      <c r="K162" s="43" t="s">
        <v>1685</v>
      </c>
      <c r="L162" s="43" t="s">
        <v>65</v>
      </c>
      <c r="N162" s="43" t="s">
        <v>229</v>
      </c>
      <c r="O162" s="43">
        <v>356</v>
      </c>
      <c r="P162" s="43" t="s">
        <v>840</v>
      </c>
      <c r="Q162" s="43" t="s">
        <v>622</v>
      </c>
      <c r="R162" s="43" t="s">
        <v>845</v>
      </c>
      <c r="S162" s="43" t="s">
        <v>625</v>
      </c>
      <c r="T162" s="43">
        <v>10</v>
      </c>
      <c r="U162" s="43">
        <v>-15.156700000000001</v>
      </c>
      <c r="V162" s="28">
        <v>-1.29E-7</v>
      </c>
      <c r="W162" s="43" t="s">
        <v>1685</v>
      </c>
      <c r="X162" s="43" t="s">
        <v>65</v>
      </c>
    </row>
    <row r="163" spans="2:24" x14ac:dyDescent="0.2">
      <c r="B163" s="43" t="s">
        <v>229</v>
      </c>
      <c r="C163" s="43">
        <v>356</v>
      </c>
      <c r="D163" s="43" t="s">
        <v>840</v>
      </c>
      <c r="E163" s="43" t="s">
        <v>107</v>
      </c>
      <c r="F163" s="43" t="s">
        <v>846</v>
      </c>
      <c r="G163" s="43" t="s">
        <v>627</v>
      </c>
      <c r="H163" s="43">
        <v>60</v>
      </c>
      <c r="I163" s="43">
        <v>-17.113700000000001</v>
      </c>
      <c r="J163" s="28">
        <v>-1.4560000000000001E-7</v>
      </c>
      <c r="K163" s="43" t="s">
        <v>1685</v>
      </c>
      <c r="L163" s="43" t="s">
        <v>65</v>
      </c>
      <c r="N163" s="43" t="s">
        <v>229</v>
      </c>
      <c r="O163" s="43">
        <v>356</v>
      </c>
      <c r="P163" s="43" t="s">
        <v>840</v>
      </c>
      <c r="Q163" s="43" t="s">
        <v>622</v>
      </c>
      <c r="R163" s="43" t="s">
        <v>846</v>
      </c>
      <c r="S163" s="43" t="s">
        <v>627</v>
      </c>
      <c r="T163" s="43">
        <v>10</v>
      </c>
      <c r="U163" s="43">
        <v>-17.114100000000001</v>
      </c>
      <c r="V163" s="28">
        <v>-1.4560000000000001E-7</v>
      </c>
      <c r="W163" s="43" t="s">
        <v>1685</v>
      </c>
      <c r="X163" s="43" t="s">
        <v>65</v>
      </c>
    </row>
    <row r="164" spans="2:24" x14ac:dyDescent="0.2">
      <c r="B164" s="43" t="s">
        <v>229</v>
      </c>
      <c r="C164" s="43">
        <v>357</v>
      </c>
      <c r="D164" s="43" t="s">
        <v>847</v>
      </c>
      <c r="E164" s="43" t="s">
        <v>107</v>
      </c>
      <c r="F164" s="43" t="s">
        <v>848</v>
      </c>
      <c r="G164" s="43" t="s">
        <v>625</v>
      </c>
      <c r="H164" s="43">
        <v>60</v>
      </c>
      <c r="I164" s="43">
        <v>-16.027899999999999</v>
      </c>
      <c r="J164" s="28">
        <v>-1.384E-7</v>
      </c>
      <c r="K164" s="43" t="s">
        <v>1685</v>
      </c>
      <c r="L164" s="43" t="s">
        <v>65</v>
      </c>
      <c r="N164" s="43" t="s">
        <v>229</v>
      </c>
      <c r="O164" s="43">
        <v>357</v>
      </c>
      <c r="P164" s="43" t="s">
        <v>847</v>
      </c>
      <c r="Q164" s="43" t="s">
        <v>622</v>
      </c>
      <c r="R164" s="43" t="s">
        <v>848</v>
      </c>
      <c r="S164" s="43" t="s">
        <v>625</v>
      </c>
      <c r="T164" s="43">
        <v>10</v>
      </c>
      <c r="U164" s="43">
        <v>-16.027100000000001</v>
      </c>
      <c r="V164" s="28">
        <v>-1.384E-7</v>
      </c>
      <c r="W164" s="43" t="s">
        <v>1685</v>
      </c>
      <c r="X164" s="43" t="s">
        <v>65</v>
      </c>
    </row>
    <row r="165" spans="2:24" x14ac:dyDescent="0.2">
      <c r="B165" s="43" t="s">
        <v>229</v>
      </c>
      <c r="C165" s="43">
        <v>357</v>
      </c>
      <c r="D165" s="43" t="s">
        <v>847</v>
      </c>
      <c r="E165" s="43" t="s">
        <v>107</v>
      </c>
      <c r="F165" s="43" t="s">
        <v>849</v>
      </c>
      <c r="G165" s="43" t="s">
        <v>627</v>
      </c>
      <c r="H165" s="43">
        <v>60</v>
      </c>
      <c r="I165" s="43">
        <v>-18.211600000000001</v>
      </c>
      <c r="J165" s="28">
        <v>-1.5730000000000001E-7</v>
      </c>
      <c r="K165" s="43" t="s">
        <v>1685</v>
      </c>
      <c r="L165" s="43" t="s">
        <v>65</v>
      </c>
      <c r="N165" s="43" t="s">
        <v>229</v>
      </c>
      <c r="O165" s="43">
        <v>357</v>
      </c>
      <c r="P165" s="43" t="s">
        <v>847</v>
      </c>
      <c r="Q165" s="43" t="s">
        <v>622</v>
      </c>
      <c r="R165" s="43" t="s">
        <v>849</v>
      </c>
      <c r="S165" s="43" t="s">
        <v>627</v>
      </c>
      <c r="T165" s="43">
        <v>10</v>
      </c>
      <c r="U165" s="43">
        <v>-18.212</v>
      </c>
      <c r="V165" s="28">
        <v>-1.5730000000000001E-7</v>
      </c>
      <c r="W165" s="43" t="s">
        <v>1685</v>
      </c>
      <c r="X165" s="43" t="s">
        <v>65</v>
      </c>
    </row>
    <row r="166" spans="2:24" x14ac:dyDescent="0.2">
      <c r="B166" s="43" t="s">
        <v>229</v>
      </c>
      <c r="C166" s="43">
        <v>335</v>
      </c>
      <c r="D166" s="43" t="s">
        <v>850</v>
      </c>
      <c r="E166" s="43" t="s">
        <v>107</v>
      </c>
      <c r="F166" s="43" t="s">
        <v>851</v>
      </c>
      <c r="G166" s="43" t="s">
        <v>625</v>
      </c>
      <c r="H166" s="43">
        <v>60</v>
      </c>
      <c r="I166" s="43">
        <v>-79.689300000000003</v>
      </c>
      <c r="J166" s="28">
        <v>-9.9999999999999995E-7</v>
      </c>
      <c r="K166" s="43" t="s">
        <v>1685</v>
      </c>
      <c r="L166" s="43" t="s">
        <v>65</v>
      </c>
      <c r="N166" s="43" t="s">
        <v>229</v>
      </c>
      <c r="O166" s="43">
        <v>335</v>
      </c>
      <c r="P166" s="43" t="s">
        <v>850</v>
      </c>
      <c r="Q166" s="43" t="s">
        <v>622</v>
      </c>
      <c r="R166" s="43" t="s">
        <v>851</v>
      </c>
      <c r="S166" s="43" t="s">
        <v>625</v>
      </c>
      <c r="T166" s="43">
        <v>10</v>
      </c>
      <c r="U166" s="43">
        <v>-79.679599999999994</v>
      </c>
      <c r="V166" s="28">
        <v>-9.9999999999999995E-7</v>
      </c>
      <c r="W166" s="43" t="s">
        <v>1685</v>
      </c>
      <c r="X166" s="43" t="s">
        <v>65</v>
      </c>
    </row>
    <row r="167" spans="2:24" x14ac:dyDescent="0.2">
      <c r="B167" s="43" t="s">
        <v>229</v>
      </c>
      <c r="C167" s="43">
        <v>335</v>
      </c>
      <c r="D167" s="43" t="s">
        <v>850</v>
      </c>
      <c r="E167" s="43" t="s">
        <v>107</v>
      </c>
      <c r="F167" s="43" t="s">
        <v>852</v>
      </c>
      <c r="G167" s="43" t="s">
        <v>627</v>
      </c>
      <c r="H167" s="43">
        <v>60</v>
      </c>
      <c r="I167" s="43">
        <v>-12.7729</v>
      </c>
      <c r="J167" s="28">
        <v>-9.7839999999999995E-8</v>
      </c>
      <c r="K167" s="43" t="s">
        <v>1685</v>
      </c>
      <c r="L167" s="43" t="s">
        <v>65</v>
      </c>
      <c r="N167" s="43" t="s">
        <v>229</v>
      </c>
      <c r="O167" s="43">
        <v>335</v>
      </c>
      <c r="P167" s="43" t="s">
        <v>850</v>
      </c>
      <c r="Q167" s="43" t="s">
        <v>622</v>
      </c>
      <c r="R167" s="43" t="s">
        <v>852</v>
      </c>
      <c r="S167" s="43" t="s">
        <v>627</v>
      </c>
      <c r="T167" s="43">
        <v>10</v>
      </c>
      <c r="U167" s="43">
        <v>-12.782299999999999</v>
      </c>
      <c r="V167" s="28">
        <v>-9.7909999999999995E-8</v>
      </c>
      <c r="W167" s="43" t="s">
        <v>1685</v>
      </c>
      <c r="X167" s="43" t="s">
        <v>65</v>
      </c>
    </row>
    <row r="168" spans="2:24" x14ac:dyDescent="0.2">
      <c r="B168" s="43" t="s">
        <v>229</v>
      </c>
      <c r="C168" s="43">
        <v>338</v>
      </c>
      <c r="D168" s="43" t="s">
        <v>853</v>
      </c>
      <c r="E168" s="43" t="s">
        <v>107</v>
      </c>
      <c r="F168" s="43" t="s">
        <v>854</v>
      </c>
      <c r="G168" s="43" t="s">
        <v>625</v>
      </c>
      <c r="H168" s="43">
        <v>60</v>
      </c>
      <c r="I168" s="43">
        <v>-91.911600000000007</v>
      </c>
      <c r="J168" s="28">
        <v>-9.9999999999999995E-7</v>
      </c>
      <c r="K168" s="43" t="s">
        <v>1685</v>
      </c>
      <c r="L168" s="43" t="s">
        <v>65</v>
      </c>
      <c r="N168" s="43" t="s">
        <v>229</v>
      </c>
      <c r="O168" s="43">
        <v>338</v>
      </c>
      <c r="P168" s="43" t="s">
        <v>853</v>
      </c>
      <c r="Q168" s="43" t="s">
        <v>622</v>
      </c>
      <c r="R168" s="43" t="s">
        <v>854</v>
      </c>
      <c r="S168" s="43" t="s">
        <v>625</v>
      </c>
      <c r="T168" s="43">
        <v>10</v>
      </c>
      <c r="U168" s="43">
        <v>-91.900999999999996</v>
      </c>
      <c r="V168" s="28">
        <v>-9.9999999999999995E-7</v>
      </c>
      <c r="W168" s="43" t="s">
        <v>1685</v>
      </c>
      <c r="X168" s="43" t="s">
        <v>65</v>
      </c>
    </row>
    <row r="169" spans="2:24" x14ac:dyDescent="0.2">
      <c r="B169" s="43" t="s">
        <v>229</v>
      </c>
      <c r="C169" s="43">
        <v>338</v>
      </c>
      <c r="D169" s="43" t="s">
        <v>853</v>
      </c>
      <c r="E169" s="43" t="s">
        <v>107</v>
      </c>
      <c r="F169" s="43" t="s">
        <v>855</v>
      </c>
      <c r="G169" s="43" t="s">
        <v>627</v>
      </c>
      <c r="H169" s="43">
        <v>60</v>
      </c>
      <c r="I169" s="43">
        <v>-22.0656</v>
      </c>
      <c r="J169" s="28">
        <v>-1.5169999999999999E-7</v>
      </c>
      <c r="K169" s="43" t="s">
        <v>1685</v>
      </c>
      <c r="L169" s="43" t="s">
        <v>65</v>
      </c>
      <c r="N169" s="43" t="s">
        <v>229</v>
      </c>
      <c r="O169" s="43">
        <v>338</v>
      </c>
      <c r="P169" s="43" t="s">
        <v>853</v>
      </c>
      <c r="Q169" s="43" t="s">
        <v>622</v>
      </c>
      <c r="R169" s="43" t="s">
        <v>855</v>
      </c>
      <c r="S169" s="43" t="s">
        <v>627</v>
      </c>
      <c r="T169" s="43">
        <v>10</v>
      </c>
      <c r="U169" s="43">
        <v>-22.0763</v>
      </c>
      <c r="V169" s="28">
        <v>-1.518E-7</v>
      </c>
      <c r="W169" s="43" t="s">
        <v>1685</v>
      </c>
      <c r="X169" s="43" t="s">
        <v>65</v>
      </c>
    </row>
    <row r="170" spans="2:24" x14ac:dyDescent="0.2">
      <c r="B170" s="43" t="s">
        <v>229</v>
      </c>
      <c r="C170" s="43">
        <v>341</v>
      </c>
      <c r="D170" s="43" t="s">
        <v>856</v>
      </c>
      <c r="E170" s="43" t="s">
        <v>107</v>
      </c>
      <c r="F170" s="43" t="s">
        <v>857</v>
      </c>
      <c r="G170" s="43" t="s">
        <v>625</v>
      </c>
      <c r="H170" s="43">
        <v>60</v>
      </c>
      <c r="I170" s="43">
        <v>-101.29559999999999</v>
      </c>
      <c r="J170" s="28">
        <v>-9.9999999999999995E-7</v>
      </c>
      <c r="K170" s="43" t="s">
        <v>1685</v>
      </c>
      <c r="L170" s="43" t="s">
        <v>65</v>
      </c>
      <c r="N170" s="43" t="s">
        <v>229</v>
      </c>
      <c r="O170" s="43">
        <v>341</v>
      </c>
      <c r="P170" s="43" t="s">
        <v>856</v>
      </c>
      <c r="Q170" s="43" t="s">
        <v>622</v>
      </c>
      <c r="R170" s="43" t="s">
        <v>857</v>
      </c>
      <c r="S170" s="43" t="s">
        <v>625</v>
      </c>
      <c r="T170" s="43">
        <v>10</v>
      </c>
      <c r="U170" s="43">
        <v>-101.2839</v>
      </c>
      <c r="V170" s="28">
        <v>-9.9999999999999995E-7</v>
      </c>
      <c r="W170" s="43" t="s">
        <v>1685</v>
      </c>
      <c r="X170" s="43" t="s">
        <v>65</v>
      </c>
    </row>
    <row r="171" spans="2:24" x14ac:dyDescent="0.2">
      <c r="B171" s="43" t="s">
        <v>229</v>
      </c>
      <c r="C171" s="43">
        <v>341</v>
      </c>
      <c r="D171" s="43" t="s">
        <v>856</v>
      </c>
      <c r="E171" s="43" t="s">
        <v>107</v>
      </c>
      <c r="F171" s="43" t="s">
        <v>858</v>
      </c>
      <c r="G171" s="43" t="s">
        <v>627</v>
      </c>
      <c r="H171" s="43">
        <v>60</v>
      </c>
      <c r="I171" s="43">
        <v>-17.492899999999999</v>
      </c>
      <c r="J171" s="28">
        <v>-1.097E-7</v>
      </c>
      <c r="K171" s="43" t="s">
        <v>1685</v>
      </c>
      <c r="L171" s="43" t="s">
        <v>65</v>
      </c>
      <c r="N171" s="43" t="s">
        <v>229</v>
      </c>
      <c r="O171" s="43">
        <v>341</v>
      </c>
      <c r="P171" s="43" t="s">
        <v>856</v>
      </c>
      <c r="Q171" s="43" t="s">
        <v>622</v>
      </c>
      <c r="R171" s="43" t="s">
        <v>858</v>
      </c>
      <c r="S171" s="43" t="s">
        <v>627</v>
      </c>
      <c r="T171" s="43">
        <v>10</v>
      </c>
      <c r="U171" s="43">
        <v>-17.5044</v>
      </c>
      <c r="V171" s="28">
        <v>-1.098E-7</v>
      </c>
      <c r="W171" s="43" t="s">
        <v>1685</v>
      </c>
      <c r="X171" s="43" t="s">
        <v>65</v>
      </c>
    </row>
    <row r="172" spans="2:24" x14ac:dyDescent="0.2">
      <c r="B172" s="43" t="s">
        <v>229</v>
      </c>
      <c r="C172" s="43">
        <v>344</v>
      </c>
      <c r="D172" s="43" t="s">
        <v>859</v>
      </c>
      <c r="E172" s="43" t="s">
        <v>107</v>
      </c>
      <c r="F172" s="43" t="s">
        <v>860</v>
      </c>
      <c r="G172" s="43" t="s">
        <v>625</v>
      </c>
      <c r="H172" s="43">
        <v>60</v>
      </c>
      <c r="I172" s="43">
        <v>-101.2709</v>
      </c>
      <c r="J172" s="28">
        <v>-9.9999999999999995E-7</v>
      </c>
      <c r="K172" s="43" t="s">
        <v>1685</v>
      </c>
      <c r="L172" s="43" t="s">
        <v>65</v>
      </c>
      <c r="N172" s="43" t="s">
        <v>229</v>
      </c>
      <c r="O172" s="43">
        <v>344</v>
      </c>
      <c r="P172" s="43" t="s">
        <v>859</v>
      </c>
      <c r="Q172" s="43" t="s">
        <v>622</v>
      </c>
      <c r="R172" s="43" t="s">
        <v>860</v>
      </c>
      <c r="S172" s="43" t="s">
        <v>625</v>
      </c>
      <c r="T172" s="43">
        <v>10</v>
      </c>
      <c r="U172" s="43">
        <v>-101.25920000000001</v>
      </c>
      <c r="V172" s="28">
        <v>-9.9999999999999995E-7</v>
      </c>
      <c r="W172" s="43" t="s">
        <v>1685</v>
      </c>
      <c r="X172" s="43" t="s">
        <v>65</v>
      </c>
    </row>
    <row r="173" spans="2:24" x14ac:dyDescent="0.2">
      <c r="B173" s="43" t="s">
        <v>229</v>
      </c>
      <c r="C173" s="43">
        <v>344</v>
      </c>
      <c r="D173" s="43" t="s">
        <v>859</v>
      </c>
      <c r="E173" s="43" t="s">
        <v>107</v>
      </c>
      <c r="F173" s="43" t="s">
        <v>861</v>
      </c>
      <c r="G173" s="43" t="s">
        <v>627</v>
      </c>
      <c r="H173" s="43">
        <v>60</v>
      </c>
      <c r="I173" s="43">
        <v>-17.519300000000001</v>
      </c>
      <c r="J173" s="28">
        <v>-1.099E-7</v>
      </c>
      <c r="K173" s="43" t="s">
        <v>1685</v>
      </c>
      <c r="L173" s="43" t="s">
        <v>65</v>
      </c>
      <c r="N173" s="43" t="s">
        <v>229</v>
      </c>
      <c r="O173" s="43">
        <v>344</v>
      </c>
      <c r="P173" s="43" t="s">
        <v>859</v>
      </c>
      <c r="Q173" s="43" t="s">
        <v>622</v>
      </c>
      <c r="R173" s="43" t="s">
        <v>861</v>
      </c>
      <c r="S173" s="43" t="s">
        <v>627</v>
      </c>
      <c r="T173" s="43">
        <v>10</v>
      </c>
      <c r="U173" s="43">
        <v>-17.5307</v>
      </c>
      <c r="V173" s="28">
        <v>-1.099E-7</v>
      </c>
      <c r="W173" s="43" t="s">
        <v>1685</v>
      </c>
      <c r="X173" s="43" t="s">
        <v>65</v>
      </c>
    </row>
    <row r="174" spans="2:24" x14ac:dyDescent="0.2">
      <c r="B174" s="43" t="s">
        <v>229</v>
      </c>
      <c r="C174" s="43">
        <v>347</v>
      </c>
      <c r="D174" s="43" t="s">
        <v>862</v>
      </c>
      <c r="E174" s="43" t="s">
        <v>107</v>
      </c>
      <c r="F174" s="43" t="s">
        <v>863</v>
      </c>
      <c r="G174" s="43" t="s">
        <v>625</v>
      </c>
      <c r="H174" s="43">
        <v>60</v>
      </c>
      <c r="I174" s="43">
        <v>-91.841300000000004</v>
      </c>
      <c r="J174" s="28">
        <v>-9.9999999999999995E-7</v>
      </c>
      <c r="K174" s="43" t="s">
        <v>1685</v>
      </c>
      <c r="L174" s="43" t="s">
        <v>65</v>
      </c>
      <c r="N174" s="43" t="s">
        <v>229</v>
      </c>
      <c r="O174" s="43">
        <v>347</v>
      </c>
      <c r="P174" s="43" t="s">
        <v>862</v>
      </c>
      <c r="Q174" s="43" t="s">
        <v>622</v>
      </c>
      <c r="R174" s="43" t="s">
        <v>863</v>
      </c>
      <c r="S174" s="43" t="s">
        <v>625</v>
      </c>
      <c r="T174" s="43">
        <v>10</v>
      </c>
      <c r="U174" s="43">
        <v>-91.830799999999996</v>
      </c>
      <c r="V174" s="28">
        <v>-9.9999999999999995E-7</v>
      </c>
      <c r="W174" s="43" t="s">
        <v>1685</v>
      </c>
      <c r="X174" s="43" t="s">
        <v>65</v>
      </c>
    </row>
    <row r="175" spans="2:24" x14ac:dyDescent="0.2">
      <c r="B175" s="43" t="s">
        <v>229</v>
      </c>
      <c r="C175" s="43">
        <v>347</v>
      </c>
      <c r="D175" s="43" t="s">
        <v>862</v>
      </c>
      <c r="E175" s="43" t="s">
        <v>107</v>
      </c>
      <c r="F175" s="43" t="s">
        <v>864</v>
      </c>
      <c r="G175" s="43" t="s">
        <v>627</v>
      </c>
      <c r="H175" s="43">
        <v>60</v>
      </c>
      <c r="I175" s="43">
        <v>-22.136199999999999</v>
      </c>
      <c r="J175" s="28">
        <v>-1.522E-7</v>
      </c>
      <c r="K175" s="43" t="s">
        <v>1685</v>
      </c>
      <c r="L175" s="43" t="s">
        <v>65</v>
      </c>
      <c r="N175" s="43" t="s">
        <v>229</v>
      </c>
      <c r="O175" s="43">
        <v>347</v>
      </c>
      <c r="P175" s="43" t="s">
        <v>862</v>
      </c>
      <c r="Q175" s="43" t="s">
        <v>622</v>
      </c>
      <c r="R175" s="43" t="s">
        <v>864</v>
      </c>
      <c r="S175" s="43" t="s">
        <v>627</v>
      </c>
      <c r="T175" s="43">
        <v>10</v>
      </c>
      <c r="U175" s="43">
        <v>-22.146899999999999</v>
      </c>
      <c r="V175" s="28">
        <v>-1.5230000000000001E-7</v>
      </c>
      <c r="W175" s="43" t="s">
        <v>1685</v>
      </c>
      <c r="X175" s="43" t="s">
        <v>65</v>
      </c>
    </row>
    <row r="176" spans="2:24" x14ac:dyDescent="0.2">
      <c r="B176" s="43" t="s">
        <v>229</v>
      </c>
      <c r="C176" s="43">
        <v>350</v>
      </c>
      <c r="D176" s="43" t="s">
        <v>865</v>
      </c>
      <c r="E176" s="43" t="s">
        <v>107</v>
      </c>
      <c r="F176" s="43" t="s">
        <v>866</v>
      </c>
      <c r="G176" s="43" t="s">
        <v>625</v>
      </c>
      <c r="H176" s="43">
        <v>60</v>
      </c>
      <c r="I176" s="43">
        <v>-79.582099999999997</v>
      </c>
      <c r="J176" s="28">
        <v>-9.9999999999999995E-7</v>
      </c>
      <c r="K176" s="43" t="s">
        <v>1685</v>
      </c>
      <c r="L176" s="43" t="s">
        <v>65</v>
      </c>
      <c r="N176" s="43" t="s">
        <v>229</v>
      </c>
      <c r="O176" s="43">
        <v>350</v>
      </c>
      <c r="P176" s="43" t="s">
        <v>865</v>
      </c>
      <c r="Q176" s="43" t="s">
        <v>622</v>
      </c>
      <c r="R176" s="43" t="s">
        <v>866</v>
      </c>
      <c r="S176" s="43" t="s">
        <v>625</v>
      </c>
      <c r="T176" s="43">
        <v>10</v>
      </c>
      <c r="U176" s="43">
        <v>-79.572599999999994</v>
      </c>
      <c r="V176" s="28">
        <v>-9.9999999999999995E-7</v>
      </c>
      <c r="W176" s="43" t="s">
        <v>1685</v>
      </c>
      <c r="X176" s="43" t="s">
        <v>65</v>
      </c>
    </row>
    <row r="177" spans="2:24" x14ac:dyDescent="0.2">
      <c r="B177" s="43" t="s">
        <v>229</v>
      </c>
      <c r="C177" s="43">
        <v>350</v>
      </c>
      <c r="D177" s="43" t="s">
        <v>865</v>
      </c>
      <c r="E177" s="43" t="s">
        <v>107</v>
      </c>
      <c r="F177" s="43" t="s">
        <v>867</v>
      </c>
      <c r="G177" s="43" t="s">
        <v>627</v>
      </c>
      <c r="H177" s="43">
        <v>60</v>
      </c>
      <c r="I177" s="43">
        <v>-12.888299999999999</v>
      </c>
      <c r="J177" s="28">
        <v>-9.872E-8</v>
      </c>
      <c r="K177" s="43" t="s">
        <v>1685</v>
      </c>
      <c r="L177" s="43" t="s">
        <v>65</v>
      </c>
      <c r="N177" s="43" t="s">
        <v>229</v>
      </c>
      <c r="O177" s="43">
        <v>350</v>
      </c>
      <c r="P177" s="43" t="s">
        <v>865</v>
      </c>
      <c r="Q177" s="43" t="s">
        <v>622</v>
      </c>
      <c r="R177" s="43" t="s">
        <v>867</v>
      </c>
      <c r="S177" s="43" t="s">
        <v>627</v>
      </c>
      <c r="T177" s="43">
        <v>10</v>
      </c>
      <c r="U177" s="43">
        <v>-12.8978</v>
      </c>
      <c r="V177" s="28">
        <v>-9.8799999999999998E-8</v>
      </c>
      <c r="W177" s="43" t="s">
        <v>1685</v>
      </c>
      <c r="X177" s="43" t="s">
        <v>65</v>
      </c>
    </row>
    <row r="178" spans="2:24" x14ac:dyDescent="0.2">
      <c r="B178" s="43" t="s">
        <v>229</v>
      </c>
      <c r="C178" s="43">
        <v>358</v>
      </c>
      <c r="D178" s="43" t="s">
        <v>868</v>
      </c>
      <c r="E178" s="43" t="s">
        <v>107</v>
      </c>
      <c r="F178" s="43" t="s">
        <v>869</v>
      </c>
      <c r="G178" s="43" t="s">
        <v>625</v>
      </c>
      <c r="H178" s="43">
        <v>60</v>
      </c>
      <c r="I178" s="43">
        <v>-24.675799999999999</v>
      </c>
      <c r="J178" s="28">
        <v>-1.547E-7</v>
      </c>
      <c r="K178" s="43" t="s">
        <v>1685</v>
      </c>
      <c r="L178" s="43" t="s">
        <v>65</v>
      </c>
      <c r="N178" s="43" t="s">
        <v>229</v>
      </c>
      <c r="O178" s="43">
        <v>358</v>
      </c>
      <c r="P178" s="43" t="s">
        <v>868</v>
      </c>
      <c r="Q178" s="43" t="s">
        <v>622</v>
      </c>
      <c r="R178" s="43" t="s">
        <v>869</v>
      </c>
      <c r="S178" s="43" t="s">
        <v>625</v>
      </c>
      <c r="T178" s="43">
        <v>10</v>
      </c>
      <c r="U178" s="43">
        <v>-24.675000000000001</v>
      </c>
      <c r="V178" s="28">
        <v>-1.547E-7</v>
      </c>
      <c r="W178" s="43" t="s">
        <v>1685</v>
      </c>
      <c r="X178" s="43" t="s">
        <v>65</v>
      </c>
    </row>
    <row r="179" spans="2:24" x14ac:dyDescent="0.2">
      <c r="B179" s="43" t="s">
        <v>229</v>
      </c>
      <c r="C179" s="43">
        <v>358</v>
      </c>
      <c r="D179" s="43" t="s">
        <v>868</v>
      </c>
      <c r="E179" s="43" t="s">
        <v>107</v>
      </c>
      <c r="F179" s="43" t="s">
        <v>870</v>
      </c>
      <c r="G179" s="43" t="s">
        <v>627</v>
      </c>
      <c r="H179" s="43">
        <v>60</v>
      </c>
      <c r="I179" s="43">
        <v>-16.383500000000002</v>
      </c>
      <c r="J179" s="28">
        <v>-1.027E-7</v>
      </c>
      <c r="K179" s="43" t="s">
        <v>1685</v>
      </c>
      <c r="L179" s="43" t="s">
        <v>65</v>
      </c>
      <c r="N179" s="43" t="s">
        <v>229</v>
      </c>
      <c r="O179" s="43">
        <v>358</v>
      </c>
      <c r="P179" s="43" t="s">
        <v>868</v>
      </c>
      <c r="Q179" s="43" t="s">
        <v>622</v>
      </c>
      <c r="R179" s="43" t="s">
        <v>870</v>
      </c>
      <c r="S179" s="43" t="s">
        <v>627</v>
      </c>
      <c r="T179" s="43">
        <v>10</v>
      </c>
      <c r="U179" s="43">
        <v>-16.3843</v>
      </c>
      <c r="V179" s="28">
        <v>-1.027E-7</v>
      </c>
      <c r="W179" s="43" t="s">
        <v>1685</v>
      </c>
      <c r="X179" s="43" t="s">
        <v>65</v>
      </c>
    </row>
    <row r="180" spans="2:24" x14ac:dyDescent="0.2">
      <c r="B180" s="43" t="s">
        <v>229</v>
      </c>
      <c r="C180" s="43">
        <v>359</v>
      </c>
      <c r="D180" s="43" t="s">
        <v>871</v>
      </c>
      <c r="E180" s="43" t="s">
        <v>107</v>
      </c>
      <c r="F180" s="43" t="s">
        <v>872</v>
      </c>
      <c r="G180" s="43" t="s">
        <v>625</v>
      </c>
      <c r="H180" s="43">
        <v>60</v>
      </c>
      <c r="I180" s="43">
        <v>-19.327500000000001</v>
      </c>
      <c r="J180" s="28">
        <v>-1.212E-7</v>
      </c>
      <c r="K180" s="43" t="s">
        <v>1685</v>
      </c>
      <c r="L180" s="43" t="s">
        <v>65</v>
      </c>
      <c r="N180" s="43" t="s">
        <v>229</v>
      </c>
      <c r="O180" s="43">
        <v>359</v>
      </c>
      <c r="P180" s="43" t="s">
        <v>871</v>
      </c>
      <c r="Q180" s="43" t="s">
        <v>622</v>
      </c>
      <c r="R180" s="43" t="s">
        <v>872</v>
      </c>
      <c r="S180" s="43" t="s">
        <v>625</v>
      </c>
      <c r="T180" s="43">
        <v>10</v>
      </c>
      <c r="U180" s="43">
        <v>-19.326699999999999</v>
      </c>
      <c r="V180" s="28">
        <v>-1.212E-7</v>
      </c>
      <c r="W180" s="43" t="s">
        <v>1685</v>
      </c>
      <c r="X180" s="43" t="s">
        <v>65</v>
      </c>
    </row>
    <row r="181" spans="2:24" x14ac:dyDescent="0.2">
      <c r="B181" s="43" t="s">
        <v>229</v>
      </c>
      <c r="C181" s="43">
        <v>359</v>
      </c>
      <c r="D181" s="43" t="s">
        <v>871</v>
      </c>
      <c r="E181" s="43" t="s">
        <v>107</v>
      </c>
      <c r="F181" s="43" t="s">
        <v>873</v>
      </c>
      <c r="G181" s="43" t="s">
        <v>627</v>
      </c>
      <c r="H181" s="43">
        <v>60</v>
      </c>
      <c r="I181" s="43">
        <v>-21.473400000000002</v>
      </c>
      <c r="J181" s="28">
        <v>-1.346E-7</v>
      </c>
      <c r="K181" s="43" t="s">
        <v>1685</v>
      </c>
      <c r="L181" s="43" t="s">
        <v>65</v>
      </c>
      <c r="N181" s="43" t="s">
        <v>229</v>
      </c>
      <c r="O181" s="43">
        <v>359</v>
      </c>
      <c r="P181" s="43" t="s">
        <v>871</v>
      </c>
      <c r="Q181" s="43" t="s">
        <v>622</v>
      </c>
      <c r="R181" s="43" t="s">
        <v>873</v>
      </c>
      <c r="S181" s="43" t="s">
        <v>627</v>
      </c>
      <c r="T181" s="43">
        <v>10</v>
      </c>
      <c r="U181" s="43">
        <v>-21.474299999999999</v>
      </c>
      <c r="V181" s="28">
        <v>-1.346E-7</v>
      </c>
      <c r="W181" s="43" t="s">
        <v>1685</v>
      </c>
      <c r="X181" s="43" t="s">
        <v>65</v>
      </c>
    </row>
    <row r="182" spans="2:24" x14ac:dyDescent="0.2">
      <c r="B182" s="43" t="s">
        <v>229</v>
      </c>
      <c r="C182" s="43">
        <v>360</v>
      </c>
      <c r="D182" s="43" t="s">
        <v>871</v>
      </c>
      <c r="E182" s="43" t="s">
        <v>107</v>
      </c>
      <c r="F182" s="43" t="s">
        <v>874</v>
      </c>
      <c r="G182" s="43" t="s">
        <v>625</v>
      </c>
      <c r="H182" s="43">
        <v>60</v>
      </c>
      <c r="I182" s="43">
        <v>-21.967199999999998</v>
      </c>
      <c r="J182" s="28">
        <v>-1.3979999999999999E-7</v>
      </c>
      <c r="K182" s="43" t="s">
        <v>1685</v>
      </c>
      <c r="L182" s="43" t="s">
        <v>65</v>
      </c>
      <c r="N182" s="43" t="s">
        <v>229</v>
      </c>
      <c r="O182" s="43">
        <v>360</v>
      </c>
      <c r="P182" s="43" t="s">
        <v>871</v>
      </c>
      <c r="Q182" s="43" t="s">
        <v>622</v>
      </c>
      <c r="R182" s="43" t="s">
        <v>874</v>
      </c>
      <c r="S182" s="43" t="s">
        <v>625</v>
      </c>
      <c r="T182" s="43">
        <v>10</v>
      </c>
      <c r="U182" s="43">
        <v>-21.9664</v>
      </c>
      <c r="V182" s="28">
        <v>-1.3979999999999999E-7</v>
      </c>
      <c r="W182" s="43" t="s">
        <v>1685</v>
      </c>
      <c r="X182" s="43" t="s">
        <v>65</v>
      </c>
    </row>
    <row r="183" spans="2:24" x14ac:dyDescent="0.2">
      <c r="B183" s="43" t="s">
        <v>229</v>
      </c>
      <c r="C183" s="43">
        <v>360</v>
      </c>
      <c r="D183" s="43" t="s">
        <v>871</v>
      </c>
      <c r="E183" s="43" t="s">
        <v>107</v>
      </c>
      <c r="F183" s="43" t="s">
        <v>875</v>
      </c>
      <c r="G183" s="43" t="s">
        <v>627</v>
      </c>
      <c r="H183" s="43">
        <v>60</v>
      </c>
      <c r="I183" s="43">
        <v>-22.0016</v>
      </c>
      <c r="J183" s="28">
        <v>-1.4000000000000001E-7</v>
      </c>
      <c r="K183" s="43" t="s">
        <v>1685</v>
      </c>
      <c r="L183" s="43" t="s">
        <v>65</v>
      </c>
      <c r="N183" s="43" t="s">
        <v>229</v>
      </c>
      <c r="O183" s="43">
        <v>360</v>
      </c>
      <c r="P183" s="43" t="s">
        <v>871</v>
      </c>
      <c r="Q183" s="43" t="s">
        <v>622</v>
      </c>
      <c r="R183" s="43" t="s">
        <v>875</v>
      </c>
      <c r="S183" s="43" t="s">
        <v>627</v>
      </c>
      <c r="T183" s="43">
        <v>10</v>
      </c>
      <c r="U183" s="43">
        <v>-22.002400000000002</v>
      </c>
      <c r="V183" s="28">
        <v>-1.4000000000000001E-7</v>
      </c>
      <c r="W183" s="43" t="s">
        <v>1685</v>
      </c>
      <c r="X183" s="43" t="s">
        <v>65</v>
      </c>
    </row>
    <row r="184" spans="2:24" x14ac:dyDescent="0.2">
      <c r="B184" s="43" t="s">
        <v>229</v>
      </c>
      <c r="C184" s="43">
        <v>361</v>
      </c>
      <c r="D184" s="43" t="s">
        <v>871</v>
      </c>
      <c r="E184" s="43" t="s">
        <v>107</v>
      </c>
      <c r="F184" s="43" t="s">
        <v>876</v>
      </c>
      <c r="G184" s="43" t="s">
        <v>625</v>
      </c>
      <c r="H184" s="43">
        <v>60</v>
      </c>
      <c r="I184" s="43">
        <v>-21.45</v>
      </c>
      <c r="J184" s="28">
        <v>-1.3449999999999999E-7</v>
      </c>
      <c r="K184" s="43" t="s">
        <v>1685</v>
      </c>
      <c r="L184" s="43" t="s">
        <v>65</v>
      </c>
      <c r="N184" s="43" t="s">
        <v>229</v>
      </c>
      <c r="O184" s="43">
        <v>361</v>
      </c>
      <c r="P184" s="43" t="s">
        <v>871</v>
      </c>
      <c r="Q184" s="43" t="s">
        <v>622</v>
      </c>
      <c r="R184" s="43" t="s">
        <v>876</v>
      </c>
      <c r="S184" s="43" t="s">
        <v>625</v>
      </c>
      <c r="T184" s="43">
        <v>10</v>
      </c>
      <c r="U184" s="43">
        <v>-21.449200000000001</v>
      </c>
      <c r="V184" s="28">
        <v>-1.3449999999999999E-7</v>
      </c>
      <c r="W184" s="43" t="s">
        <v>1685</v>
      </c>
      <c r="X184" s="43" t="s">
        <v>65</v>
      </c>
    </row>
    <row r="185" spans="2:24" x14ac:dyDescent="0.2">
      <c r="B185" s="43" t="s">
        <v>229</v>
      </c>
      <c r="C185" s="43">
        <v>361</v>
      </c>
      <c r="D185" s="43" t="s">
        <v>871</v>
      </c>
      <c r="E185" s="43" t="s">
        <v>107</v>
      </c>
      <c r="F185" s="43" t="s">
        <v>877</v>
      </c>
      <c r="G185" s="43" t="s">
        <v>627</v>
      </c>
      <c r="H185" s="43">
        <v>60</v>
      </c>
      <c r="I185" s="43">
        <v>-19.350300000000001</v>
      </c>
      <c r="J185" s="28">
        <v>-1.2130000000000001E-7</v>
      </c>
      <c r="K185" s="43" t="s">
        <v>1685</v>
      </c>
      <c r="L185" s="43" t="s">
        <v>65</v>
      </c>
      <c r="N185" s="43" t="s">
        <v>229</v>
      </c>
      <c r="O185" s="43">
        <v>361</v>
      </c>
      <c r="P185" s="43" t="s">
        <v>871</v>
      </c>
      <c r="Q185" s="43" t="s">
        <v>622</v>
      </c>
      <c r="R185" s="43" t="s">
        <v>877</v>
      </c>
      <c r="S185" s="43" t="s">
        <v>627</v>
      </c>
      <c r="T185" s="43">
        <v>10</v>
      </c>
      <c r="U185" s="43">
        <v>-19.351099999999999</v>
      </c>
      <c r="V185" s="28">
        <v>-1.2130000000000001E-7</v>
      </c>
      <c r="W185" s="43" t="s">
        <v>1685</v>
      </c>
      <c r="X185" s="43" t="s">
        <v>65</v>
      </c>
    </row>
    <row r="186" spans="2:24" x14ac:dyDescent="0.2">
      <c r="B186" s="43" t="s">
        <v>229</v>
      </c>
      <c r="C186" s="43">
        <v>362</v>
      </c>
      <c r="D186" s="43" t="s">
        <v>878</v>
      </c>
      <c r="E186" s="43" t="s">
        <v>107</v>
      </c>
      <c r="F186" s="43" t="s">
        <v>879</v>
      </c>
      <c r="G186" s="43" t="s">
        <v>625</v>
      </c>
      <c r="H186" s="43">
        <v>60</v>
      </c>
      <c r="I186" s="43">
        <v>-16.351900000000001</v>
      </c>
      <c r="J186" s="28">
        <v>-1.025E-7</v>
      </c>
      <c r="K186" s="43" t="s">
        <v>1685</v>
      </c>
      <c r="L186" s="43" t="s">
        <v>65</v>
      </c>
      <c r="N186" s="43" t="s">
        <v>229</v>
      </c>
      <c r="O186" s="43">
        <v>362</v>
      </c>
      <c r="P186" s="43" t="s">
        <v>878</v>
      </c>
      <c r="Q186" s="43" t="s">
        <v>622</v>
      </c>
      <c r="R186" s="43" t="s">
        <v>879</v>
      </c>
      <c r="S186" s="43" t="s">
        <v>625</v>
      </c>
      <c r="T186" s="43">
        <v>10</v>
      </c>
      <c r="U186" s="43">
        <v>-16.351099999999999</v>
      </c>
      <c r="V186" s="28">
        <v>-1.025E-7</v>
      </c>
      <c r="W186" s="43" t="s">
        <v>1685</v>
      </c>
      <c r="X186" s="43" t="s">
        <v>65</v>
      </c>
    </row>
    <row r="187" spans="2:24" x14ac:dyDescent="0.2">
      <c r="B187" s="43" t="s">
        <v>229</v>
      </c>
      <c r="C187" s="43">
        <v>362</v>
      </c>
      <c r="D187" s="43" t="s">
        <v>878</v>
      </c>
      <c r="E187" s="43" t="s">
        <v>107</v>
      </c>
      <c r="F187" s="43" t="s">
        <v>880</v>
      </c>
      <c r="G187" s="43" t="s">
        <v>627</v>
      </c>
      <c r="H187" s="43">
        <v>60</v>
      </c>
      <c r="I187" s="43">
        <v>-24.707899999999999</v>
      </c>
      <c r="J187" s="28">
        <v>-1.5489999999999999E-7</v>
      </c>
      <c r="K187" s="43" t="s">
        <v>1685</v>
      </c>
      <c r="L187" s="43" t="s">
        <v>65</v>
      </c>
      <c r="N187" s="43" t="s">
        <v>229</v>
      </c>
      <c r="O187" s="43">
        <v>362</v>
      </c>
      <c r="P187" s="43" t="s">
        <v>878</v>
      </c>
      <c r="Q187" s="43" t="s">
        <v>622</v>
      </c>
      <c r="R187" s="43" t="s">
        <v>880</v>
      </c>
      <c r="S187" s="43" t="s">
        <v>627</v>
      </c>
      <c r="T187" s="43">
        <v>10</v>
      </c>
      <c r="U187" s="43">
        <v>-24.7087</v>
      </c>
      <c r="V187" s="28">
        <v>-1.5489999999999999E-7</v>
      </c>
      <c r="W187" s="43" t="s">
        <v>1685</v>
      </c>
      <c r="X187" s="43" t="s">
        <v>65</v>
      </c>
    </row>
    <row r="188" spans="2:24" x14ac:dyDescent="0.2">
      <c r="B188" s="43" t="s">
        <v>229</v>
      </c>
      <c r="C188" s="43">
        <v>336</v>
      </c>
      <c r="D188" s="43" t="s">
        <v>881</v>
      </c>
      <c r="E188" s="43" t="s">
        <v>107</v>
      </c>
      <c r="F188" s="43" t="s">
        <v>882</v>
      </c>
      <c r="G188" s="43" t="s">
        <v>625</v>
      </c>
      <c r="H188" s="43">
        <v>60</v>
      </c>
      <c r="I188" s="43">
        <v>-75.606099999999998</v>
      </c>
      <c r="J188" s="28">
        <v>-9.9999999999999995E-7</v>
      </c>
      <c r="K188" s="43" t="s">
        <v>1685</v>
      </c>
      <c r="L188" s="43" t="s">
        <v>65</v>
      </c>
      <c r="N188" s="43" t="s">
        <v>229</v>
      </c>
      <c r="O188" s="43">
        <v>336</v>
      </c>
      <c r="P188" s="43" t="s">
        <v>881</v>
      </c>
      <c r="Q188" s="43" t="s">
        <v>622</v>
      </c>
      <c r="R188" s="43" t="s">
        <v>882</v>
      </c>
      <c r="S188" s="43" t="s">
        <v>625</v>
      </c>
      <c r="T188" s="43">
        <v>10</v>
      </c>
      <c r="U188" s="43">
        <v>-75.596599999999995</v>
      </c>
      <c r="V188" s="28">
        <v>-9.9999999999999995E-7</v>
      </c>
      <c r="W188" s="43" t="s">
        <v>1685</v>
      </c>
      <c r="X188" s="43" t="s">
        <v>65</v>
      </c>
    </row>
    <row r="189" spans="2:24" x14ac:dyDescent="0.2">
      <c r="B189" s="43" t="s">
        <v>229</v>
      </c>
      <c r="C189" s="43">
        <v>336</v>
      </c>
      <c r="D189" s="43" t="s">
        <v>881</v>
      </c>
      <c r="E189" s="43" t="s">
        <v>107</v>
      </c>
      <c r="F189" s="43" t="s">
        <v>883</v>
      </c>
      <c r="G189" s="43" t="s">
        <v>627</v>
      </c>
      <c r="H189" s="43">
        <v>60</v>
      </c>
      <c r="I189" s="43">
        <v>-13.4702</v>
      </c>
      <c r="J189" s="28">
        <v>-1.022E-7</v>
      </c>
      <c r="K189" s="43" t="s">
        <v>1685</v>
      </c>
      <c r="L189" s="43" t="s">
        <v>65</v>
      </c>
      <c r="N189" s="43" t="s">
        <v>229</v>
      </c>
      <c r="O189" s="43">
        <v>336</v>
      </c>
      <c r="P189" s="43" t="s">
        <v>881</v>
      </c>
      <c r="Q189" s="43" t="s">
        <v>622</v>
      </c>
      <c r="R189" s="43" t="s">
        <v>883</v>
      </c>
      <c r="S189" s="43" t="s">
        <v>627</v>
      </c>
      <c r="T189" s="43">
        <v>10</v>
      </c>
      <c r="U189" s="43">
        <v>-13.4796</v>
      </c>
      <c r="V189" s="28">
        <v>-1.023E-7</v>
      </c>
      <c r="W189" s="43" t="s">
        <v>1685</v>
      </c>
      <c r="X189" s="43" t="s">
        <v>65</v>
      </c>
    </row>
    <row r="190" spans="2:24" x14ac:dyDescent="0.2">
      <c r="B190" s="43" t="s">
        <v>229</v>
      </c>
      <c r="C190" s="43">
        <v>339</v>
      </c>
      <c r="D190" s="43" t="s">
        <v>884</v>
      </c>
      <c r="E190" s="43" t="s">
        <v>107</v>
      </c>
      <c r="F190" s="43" t="s">
        <v>885</v>
      </c>
      <c r="G190" s="43" t="s">
        <v>625</v>
      </c>
      <c r="H190" s="43">
        <v>60</v>
      </c>
      <c r="I190" s="43">
        <v>-93.735100000000003</v>
      </c>
      <c r="J190" s="28">
        <v>-9.9999999999999995E-7</v>
      </c>
      <c r="K190" s="43" t="s">
        <v>1685</v>
      </c>
      <c r="L190" s="43" t="s">
        <v>65</v>
      </c>
      <c r="N190" s="43" t="s">
        <v>229</v>
      </c>
      <c r="O190" s="43">
        <v>339</v>
      </c>
      <c r="P190" s="43" t="s">
        <v>884</v>
      </c>
      <c r="Q190" s="43" t="s">
        <v>622</v>
      </c>
      <c r="R190" s="43" t="s">
        <v>885</v>
      </c>
      <c r="S190" s="43" t="s">
        <v>625</v>
      </c>
      <c r="T190" s="43">
        <v>10</v>
      </c>
      <c r="U190" s="43">
        <v>-93.724500000000006</v>
      </c>
      <c r="V190" s="28">
        <v>-9.9999999999999995E-7</v>
      </c>
      <c r="W190" s="43" t="s">
        <v>1685</v>
      </c>
      <c r="X190" s="43" t="s">
        <v>65</v>
      </c>
    </row>
    <row r="191" spans="2:24" x14ac:dyDescent="0.2">
      <c r="B191" s="43" t="s">
        <v>229</v>
      </c>
      <c r="C191" s="43">
        <v>339</v>
      </c>
      <c r="D191" s="43" t="s">
        <v>884</v>
      </c>
      <c r="E191" s="43" t="s">
        <v>107</v>
      </c>
      <c r="F191" s="43" t="s">
        <v>886</v>
      </c>
      <c r="G191" s="43" t="s">
        <v>627</v>
      </c>
      <c r="H191" s="43">
        <v>60</v>
      </c>
      <c r="I191" s="43">
        <v>-23.996300000000002</v>
      </c>
      <c r="J191" s="28">
        <v>-1.6649999999999999E-7</v>
      </c>
      <c r="K191" s="43" t="s">
        <v>1685</v>
      </c>
      <c r="L191" s="43" t="s">
        <v>65</v>
      </c>
      <c r="N191" s="43" t="s">
        <v>229</v>
      </c>
      <c r="O191" s="43">
        <v>339</v>
      </c>
      <c r="P191" s="43" t="s">
        <v>884</v>
      </c>
      <c r="Q191" s="43" t="s">
        <v>622</v>
      </c>
      <c r="R191" s="43" t="s">
        <v>886</v>
      </c>
      <c r="S191" s="43" t="s">
        <v>627</v>
      </c>
      <c r="T191" s="43">
        <v>10</v>
      </c>
      <c r="U191" s="43">
        <v>-24.007100000000001</v>
      </c>
      <c r="V191" s="28">
        <v>-1.666E-7</v>
      </c>
      <c r="W191" s="43" t="s">
        <v>1685</v>
      </c>
      <c r="X191" s="43" t="s">
        <v>65</v>
      </c>
    </row>
    <row r="192" spans="2:24" x14ac:dyDescent="0.2">
      <c r="B192" s="43" t="s">
        <v>229</v>
      </c>
      <c r="C192" s="43">
        <v>342</v>
      </c>
      <c r="D192" s="43" t="s">
        <v>887</v>
      </c>
      <c r="E192" s="43" t="s">
        <v>107</v>
      </c>
      <c r="F192" s="43" t="s">
        <v>888</v>
      </c>
      <c r="G192" s="43" t="s">
        <v>625</v>
      </c>
      <c r="H192" s="43">
        <v>60</v>
      </c>
      <c r="I192" s="43">
        <v>-95.957099999999997</v>
      </c>
      <c r="J192" s="28">
        <v>-9.9999999999999995E-7</v>
      </c>
      <c r="K192" s="43" t="s">
        <v>1685</v>
      </c>
      <c r="L192" s="43" t="s">
        <v>65</v>
      </c>
      <c r="N192" s="43" t="s">
        <v>229</v>
      </c>
      <c r="O192" s="43">
        <v>342</v>
      </c>
      <c r="P192" s="43" t="s">
        <v>887</v>
      </c>
      <c r="Q192" s="43" t="s">
        <v>622</v>
      </c>
      <c r="R192" s="43" t="s">
        <v>888</v>
      </c>
      <c r="S192" s="43" t="s">
        <v>625</v>
      </c>
      <c r="T192" s="43">
        <v>10</v>
      </c>
      <c r="U192" s="43">
        <v>-95.945599999999999</v>
      </c>
      <c r="V192" s="28">
        <v>-9.9999999999999995E-7</v>
      </c>
      <c r="W192" s="43" t="s">
        <v>1685</v>
      </c>
      <c r="X192" s="43" t="s">
        <v>65</v>
      </c>
    </row>
    <row r="193" spans="2:24" x14ac:dyDescent="0.2">
      <c r="B193" s="43" t="s">
        <v>229</v>
      </c>
      <c r="C193" s="43">
        <v>342</v>
      </c>
      <c r="D193" s="43" t="s">
        <v>887</v>
      </c>
      <c r="E193" s="43" t="s">
        <v>107</v>
      </c>
      <c r="F193" s="43" t="s">
        <v>889</v>
      </c>
      <c r="G193" s="43" t="s">
        <v>627</v>
      </c>
      <c r="H193" s="43">
        <v>60</v>
      </c>
      <c r="I193" s="43">
        <v>-20.748100000000001</v>
      </c>
      <c r="J193" s="28">
        <v>-1.289E-7</v>
      </c>
      <c r="K193" s="43" t="s">
        <v>1685</v>
      </c>
      <c r="L193" s="43" t="s">
        <v>65</v>
      </c>
      <c r="N193" s="43" t="s">
        <v>229</v>
      </c>
      <c r="O193" s="43">
        <v>342</v>
      </c>
      <c r="P193" s="43" t="s">
        <v>887</v>
      </c>
      <c r="Q193" s="43" t="s">
        <v>622</v>
      </c>
      <c r="R193" s="43" t="s">
        <v>889</v>
      </c>
      <c r="S193" s="43" t="s">
        <v>627</v>
      </c>
      <c r="T193" s="43">
        <v>10</v>
      </c>
      <c r="U193" s="43">
        <v>-20.759599999999999</v>
      </c>
      <c r="V193" s="28">
        <v>-1.29E-7</v>
      </c>
      <c r="W193" s="43" t="s">
        <v>1685</v>
      </c>
      <c r="X193" s="43" t="s">
        <v>65</v>
      </c>
    </row>
    <row r="194" spans="2:24" x14ac:dyDescent="0.2">
      <c r="B194" s="43" t="s">
        <v>229</v>
      </c>
      <c r="C194" s="43">
        <v>345</v>
      </c>
      <c r="D194" s="43" t="s">
        <v>890</v>
      </c>
      <c r="E194" s="43" t="s">
        <v>107</v>
      </c>
      <c r="F194" s="43" t="s">
        <v>891</v>
      </c>
      <c r="G194" s="43" t="s">
        <v>625</v>
      </c>
      <c r="H194" s="43">
        <v>60</v>
      </c>
      <c r="I194" s="43">
        <v>-95.931600000000003</v>
      </c>
      <c r="J194" s="28">
        <v>-9.9999999999999995E-7</v>
      </c>
      <c r="K194" s="43" t="s">
        <v>1685</v>
      </c>
      <c r="L194" s="43" t="s">
        <v>65</v>
      </c>
      <c r="N194" s="43" t="s">
        <v>229</v>
      </c>
      <c r="O194" s="43">
        <v>345</v>
      </c>
      <c r="P194" s="43" t="s">
        <v>890</v>
      </c>
      <c r="Q194" s="43" t="s">
        <v>622</v>
      </c>
      <c r="R194" s="43" t="s">
        <v>891</v>
      </c>
      <c r="S194" s="43" t="s">
        <v>625</v>
      </c>
      <c r="T194" s="43">
        <v>10</v>
      </c>
      <c r="U194" s="43">
        <v>-95.920100000000005</v>
      </c>
      <c r="V194" s="28">
        <v>-9.9999999999999995E-7</v>
      </c>
      <c r="W194" s="43" t="s">
        <v>1685</v>
      </c>
      <c r="X194" s="43" t="s">
        <v>65</v>
      </c>
    </row>
    <row r="195" spans="2:24" x14ac:dyDescent="0.2">
      <c r="B195" s="43" t="s">
        <v>229</v>
      </c>
      <c r="C195" s="43">
        <v>345</v>
      </c>
      <c r="D195" s="43" t="s">
        <v>890</v>
      </c>
      <c r="E195" s="43" t="s">
        <v>107</v>
      </c>
      <c r="F195" s="43" t="s">
        <v>892</v>
      </c>
      <c r="G195" s="43" t="s">
        <v>627</v>
      </c>
      <c r="H195" s="43">
        <v>60</v>
      </c>
      <c r="I195" s="43">
        <v>-20.7744</v>
      </c>
      <c r="J195" s="28">
        <v>-1.2910000000000001E-7</v>
      </c>
      <c r="K195" s="43" t="s">
        <v>1685</v>
      </c>
      <c r="L195" s="43" t="s">
        <v>65</v>
      </c>
      <c r="N195" s="43" t="s">
        <v>229</v>
      </c>
      <c r="O195" s="43">
        <v>345</v>
      </c>
      <c r="P195" s="43" t="s">
        <v>890</v>
      </c>
      <c r="Q195" s="43" t="s">
        <v>622</v>
      </c>
      <c r="R195" s="43" t="s">
        <v>892</v>
      </c>
      <c r="S195" s="43" t="s">
        <v>627</v>
      </c>
      <c r="T195" s="43">
        <v>10</v>
      </c>
      <c r="U195" s="43">
        <v>-20.786000000000001</v>
      </c>
      <c r="V195" s="28">
        <v>-1.2910000000000001E-7</v>
      </c>
      <c r="W195" s="43" t="s">
        <v>1685</v>
      </c>
      <c r="X195" s="43" t="s">
        <v>65</v>
      </c>
    </row>
    <row r="196" spans="2:24" x14ac:dyDescent="0.2">
      <c r="B196" s="43" t="s">
        <v>229</v>
      </c>
      <c r="C196" s="43">
        <v>348</v>
      </c>
      <c r="D196" s="43" t="s">
        <v>893</v>
      </c>
      <c r="E196" s="43" t="s">
        <v>107</v>
      </c>
      <c r="F196" s="43" t="s">
        <v>894</v>
      </c>
      <c r="G196" s="43" t="s">
        <v>625</v>
      </c>
      <c r="H196" s="43">
        <v>60</v>
      </c>
      <c r="I196" s="43">
        <v>-93.654600000000002</v>
      </c>
      <c r="J196" s="28">
        <v>-9.9999999999999995E-7</v>
      </c>
      <c r="K196" s="43" t="s">
        <v>1685</v>
      </c>
      <c r="L196" s="43" t="s">
        <v>65</v>
      </c>
      <c r="N196" s="43" t="s">
        <v>229</v>
      </c>
      <c r="O196" s="43">
        <v>348</v>
      </c>
      <c r="P196" s="43" t="s">
        <v>893</v>
      </c>
      <c r="Q196" s="43" t="s">
        <v>622</v>
      </c>
      <c r="R196" s="43" t="s">
        <v>894</v>
      </c>
      <c r="S196" s="43" t="s">
        <v>625</v>
      </c>
      <c r="T196" s="43">
        <v>10</v>
      </c>
      <c r="U196" s="43">
        <v>-93.644000000000005</v>
      </c>
      <c r="V196" s="28">
        <v>-9.9999999999999995E-7</v>
      </c>
      <c r="W196" s="43" t="s">
        <v>1685</v>
      </c>
      <c r="X196" s="43" t="s">
        <v>65</v>
      </c>
    </row>
    <row r="197" spans="2:24" x14ac:dyDescent="0.2">
      <c r="B197" s="43" t="s">
        <v>229</v>
      </c>
      <c r="C197" s="43">
        <v>348</v>
      </c>
      <c r="D197" s="43" t="s">
        <v>893</v>
      </c>
      <c r="E197" s="43" t="s">
        <v>107</v>
      </c>
      <c r="F197" s="43" t="s">
        <v>895</v>
      </c>
      <c r="G197" s="43" t="s">
        <v>627</v>
      </c>
      <c r="H197" s="43">
        <v>60</v>
      </c>
      <c r="I197" s="43">
        <v>-24.076000000000001</v>
      </c>
      <c r="J197" s="28">
        <v>-1.6710000000000001E-7</v>
      </c>
      <c r="K197" s="43" t="s">
        <v>1685</v>
      </c>
      <c r="L197" s="43" t="s">
        <v>65</v>
      </c>
      <c r="N197" s="43" t="s">
        <v>229</v>
      </c>
      <c r="O197" s="43">
        <v>348</v>
      </c>
      <c r="P197" s="43" t="s">
        <v>893</v>
      </c>
      <c r="Q197" s="43" t="s">
        <v>622</v>
      </c>
      <c r="R197" s="43" t="s">
        <v>895</v>
      </c>
      <c r="S197" s="43" t="s">
        <v>627</v>
      </c>
      <c r="T197" s="43">
        <v>10</v>
      </c>
      <c r="U197" s="43">
        <v>-24.0867</v>
      </c>
      <c r="V197" s="28">
        <v>-1.6719999999999999E-7</v>
      </c>
      <c r="W197" s="43" t="s">
        <v>1685</v>
      </c>
      <c r="X197" s="43" t="s">
        <v>65</v>
      </c>
    </row>
    <row r="198" spans="2:24" x14ac:dyDescent="0.2">
      <c r="B198" s="43" t="s">
        <v>229</v>
      </c>
      <c r="C198" s="43">
        <v>351</v>
      </c>
      <c r="D198" s="43" t="s">
        <v>896</v>
      </c>
      <c r="E198" s="43" t="s">
        <v>107</v>
      </c>
      <c r="F198" s="43" t="s">
        <v>897</v>
      </c>
      <c r="G198" s="43" t="s">
        <v>625</v>
      </c>
      <c r="H198" s="43">
        <v>60</v>
      </c>
      <c r="I198" s="43">
        <v>-75.489099999999993</v>
      </c>
      <c r="J198" s="28">
        <v>-9.9999999999999995E-7</v>
      </c>
      <c r="K198" s="43" t="s">
        <v>1685</v>
      </c>
      <c r="L198" s="43" t="s">
        <v>65</v>
      </c>
      <c r="N198" s="43" t="s">
        <v>229</v>
      </c>
      <c r="O198" s="43">
        <v>351</v>
      </c>
      <c r="P198" s="43" t="s">
        <v>896</v>
      </c>
      <c r="Q198" s="43" t="s">
        <v>622</v>
      </c>
      <c r="R198" s="43" t="s">
        <v>897</v>
      </c>
      <c r="S198" s="43" t="s">
        <v>625</v>
      </c>
      <c r="T198" s="43">
        <v>10</v>
      </c>
      <c r="U198" s="43">
        <v>-75.479799999999997</v>
      </c>
      <c r="V198" s="28">
        <v>-9.9999999999999995E-7</v>
      </c>
      <c r="W198" s="43" t="s">
        <v>1685</v>
      </c>
      <c r="X198" s="43" t="s">
        <v>65</v>
      </c>
    </row>
    <row r="199" spans="2:24" x14ac:dyDescent="0.2">
      <c r="B199" s="43" t="s">
        <v>229</v>
      </c>
      <c r="C199" s="43">
        <v>351</v>
      </c>
      <c r="D199" s="43" t="s">
        <v>896</v>
      </c>
      <c r="E199" s="43" t="s">
        <v>107</v>
      </c>
      <c r="F199" s="43" t="s">
        <v>898</v>
      </c>
      <c r="G199" s="43" t="s">
        <v>627</v>
      </c>
      <c r="H199" s="43">
        <v>60</v>
      </c>
      <c r="I199" s="43">
        <v>-13.587300000000001</v>
      </c>
      <c r="J199" s="28">
        <v>-1.031E-7</v>
      </c>
      <c r="K199" s="43" t="s">
        <v>1685</v>
      </c>
      <c r="L199" s="43" t="s">
        <v>65</v>
      </c>
      <c r="N199" s="43" t="s">
        <v>229</v>
      </c>
      <c r="O199" s="43">
        <v>351</v>
      </c>
      <c r="P199" s="43" t="s">
        <v>896</v>
      </c>
      <c r="Q199" s="43" t="s">
        <v>622</v>
      </c>
      <c r="R199" s="43" t="s">
        <v>898</v>
      </c>
      <c r="S199" s="43" t="s">
        <v>627</v>
      </c>
      <c r="T199" s="43">
        <v>10</v>
      </c>
      <c r="U199" s="43">
        <v>-13.5968</v>
      </c>
      <c r="V199" s="28">
        <v>-1.032E-7</v>
      </c>
      <c r="W199" s="43" t="s">
        <v>1685</v>
      </c>
      <c r="X199" s="43" t="s">
        <v>65</v>
      </c>
    </row>
    <row r="200" spans="2:24" x14ac:dyDescent="0.2">
      <c r="B200" s="43" t="s">
        <v>229</v>
      </c>
      <c r="C200" s="43">
        <v>363</v>
      </c>
      <c r="D200" s="43" t="s">
        <v>899</v>
      </c>
      <c r="E200" s="43" t="s">
        <v>107</v>
      </c>
      <c r="F200" s="43" t="s">
        <v>900</v>
      </c>
      <c r="G200" s="43" t="s">
        <v>625</v>
      </c>
      <c r="H200" s="43">
        <v>60</v>
      </c>
      <c r="I200" s="43">
        <v>-24.677199999999999</v>
      </c>
      <c r="J200" s="28">
        <v>-1.547E-7</v>
      </c>
      <c r="K200" s="43" t="s">
        <v>1685</v>
      </c>
      <c r="L200" s="43" t="s">
        <v>65</v>
      </c>
      <c r="N200" s="43" t="s">
        <v>229</v>
      </c>
      <c r="O200" s="43">
        <v>363</v>
      </c>
      <c r="P200" s="43" t="s">
        <v>899</v>
      </c>
      <c r="Q200" s="43" t="s">
        <v>622</v>
      </c>
      <c r="R200" s="43" t="s">
        <v>900</v>
      </c>
      <c r="S200" s="43" t="s">
        <v>625</v>
      </c>
      <c r="T200" s="43">
        <v>10</v>
      </c>
      <c r="U200" s="43">
        <v>-24.676400000000001</v>
      </c>
      <c r="V200" s="28">
        <v>-1.547E-7</v>
      </c>
      <c r="W200" s="43" t="s">
        <v>1685</v>
      </c>
      <c r="X200" s="43" t="s">
        <v>65</v>
      </c>
    </row>
    <row r="201" spans="2:24" x14ac:dyDescent="0.2">
      <c r="B201" s="43" t="s">
        <v>229</v>
      </c>
      <c r="C201" s="43">
        <v>363</v>
      </c>
      <c r="D201" s="43" t="s">
        <v>899</v>
      </c>
      <c r="E201" s="43" t="s">
        <v>107</v>
      </c>
      <c r="F201" s="43" t="s">
        <v>901</v>
      </c>
      <c r="G201" s="43" t="s">
        <v>627</v>
      </c>
      <c r="H201" s="43">
        <v>60</v>
      </c>
      <c r="I201" s="43">
        <v>-16.321100000000001</v>
      </c>
      <c r="J201" s="28">
        <v>-1.023E-7</v>
      </c>
      <c r="K201" s="43" t="s">
        <v>1685</v>
      </c>
      <c r="L201" s="43" t="s">
        <v>65</v>
      </c>
      <c r="N201" s="43" t="s">
        <v>229</v>
      </c>
      <c r="O201" s="43">
        <v>363</v>
      </c>
      <c r="P201" s="43" t="s">
        <v>899</v>
      </c>
      <c r="Q201" s="43" t="s">
        <v>622</v>
      </c>
      <c r="R201" s="43" t="s">
        <v>901</v>
      </c>
      <c r="S201" s="43" t="s">
        <v>627</v>
      </c>
      <c r="T201" s="43">
        <v>10</v>
      </c>
      <c r="U201" s="43">
        <v>-16.321999999999999</v>
      </c>
      <c r="V201" s="28">
        <v>-1.023E-7</v>
      </c>
      <c r="W201" s="43" t="s">
        <v>1685</v>
      </c>
      <c r="X201" s="43" t="s">
        <v>65</v>
      </c>
    </row>
    <row r="202" spans="2:24" x14ac:dyDescent="0.2">
      <c r="B202" s="43" t="s">
        <v>229</v>
      </c>
      <c r="C202" s="43">
        <v>364</v>
      </c>
      <c r="D202" s="43" t="s">
        <v>902</v>
      </c>
      <c r="E202" s="43" t="s">
        <v>107</v>
      </c>
      <c r="F202" s="43" t="s">
        <v>903</v>
      </c>
      <c r="G202" s="43" t="s">
        <v>625</v>
      </c>
      <c r="H202" s="43">
        <v>60</v>
      </c>
      <c r="I202" s="43">
        <v>-19.3307</v>
      </c>
      <c r="J202" s="28">
        <v>-1.212E-7</v>
      </c>
      <c r="K202" s="43" t="s">
        <v>1685</v>
      </c>
      <c r="L202" s="43" t="s">
        <v>65</v>
      </c>
      <c r="N202" s="43" t="s">
        <v>229</v>
      </c>
      <c r="O202" s="43">
        <v>364</v>
      </c>
      <c r="P202" s="43" t="s">
        <v>902</v>
      </c>
      <c r="Q202" s="43" t="s">
        <v>622</v>
      </c>
      <c r="R202" s="43" t="s">
        <v>903</v>
      </c>
      <c r="S202" s="43" t="s">
        <v>625</v>
      </c>
      <c r="T202" s="43">
        <v>10</v>
      </c>
      <c r="U202" s="43">
        <v>-19.329899999999999</v>
      </c>
      <c r="V202" s="28">
        <v>-1.212E-7</v>
      </c>
      <c r="W202" s="43" t="s">
        <v>1685</v>
      </c>
      <c r="X202" s="43" t="s">
        <v>65</v>
      </c>
    </row>
    <row r="203" spans="2:24" x14ac:dyDescent="0.2">
      <c r="B203" s="43" t="s">
        <v>229</v>
      </c>
      <c r="C203" s="43">
        <v>364</v>
      </c>
      <c r="D203" s="43" t="s">
        <v>902</v>
      </c>
      <c r="E203" s="43" t="s">
        <v>107</v>
      </c>
      <c r="F203" s="43" t="s">
        <v>904</v>
      </c>
      <c r="G203" s="43" t="s">
        <v>627</v>
      </c>
      <c r="H203" s="43">
        <v>60</v>
      </c>
      <c r="I203" s="43">
        <v>-21.4117</v>
      </c>
      <c r="J203" s="28">
        <v>-1.342E-7</v>
      </c>
      <c r="K203" s="43" t="s">
        <v>1685</v>
      </c>
      <c r="L203" s="43" t="s">
        <v>65</v>
      </c>
      <c r="N203" s="43" t="s">
        <v>229</v>
      </c>
      <c r="O203" s="43">
        <v>364</v>
      </c>
      <c r="P203" s="43" t="s">
        <v>902</v>
      </c>
      <c r="Q203" s="43" t="s">
        <v>622</v>
      </c>
      <c r="R203" s="43" t="s">
        <v>904</v>
      </c>
      <c r="S203" s="43" t="s">
        <v>627</v>
      </c>
      <c r="T203" s="43">
        <v>10</v>
      </c>
      <c r="U203" s="43">
        <v>-21.412500000000001</v>
      </c>
      <c r="V203" s="28">
        <v>-1.342E-7</v>
      </c>
      <c r="W203" s="43" t="s">
        <v>1685</v>
      </c>
      <c r="X203" s="43" t="s">
        <v>65</v>
      </c>
    </row>
    <row r="204" spans="2:24" x14ac:dyDescent="0.2">
      <c r="B204" s="43" t="s">
        <v>229</v>
      </c>
      <c r="C204" s="43">
        <v>365</v>
      </c>
      <c r="D204" s="43" t="s">
        <v>902</v>
      </c>
      <c r="E204" s="43" t="s">
        <v>107</v>
      </c>
      <c r="F204" s="43" t="s">
        <v>905</v>
      </c>
      <c r="G204" s="43" t="s">
        <v>625</v>
      </c>
      <c r="H204" s="43">
        <v>60</v>
      </c>
      <c r="I204" s="43">
        <v>-21.966000000000001</v>
      </c>
      <c r="J204" s="28">
        <v>-1.3979999999999999E-7</v>
      </c>
      <c r="K204" s="43" t="s">
        <v>1685</v>
      </c>
      <c r="L204" s="43" t="s">
        <v>65</v>
      </c>
      <c r="N204" s="43" t="s">
        <v>229</v>
      </c>
      <c r="O204" s="43">
        <v>365</v>
      </c>
      <c r="P204" s="43" t="s">
        <v>902</v>
      </c>
      <c r="Q204" s="43" t="s">
        <v>622</v>
      </c>
      <c r="R204" s="43" t="s">
        <v>905</v>
      </c>
      <c r="S204" s="43" t="s">
        <v>625</v>
      </c>
      <c r="T204" s="43">
        <v>10</v>
      </c>
      <c r="U204" s="43">
        <v>-21.9651</v>
      </c>
      <c r="V204" s="28">
        <v>-1.3979999999999999E-7</v>
      </c>
      <c r="W204" s="43" t="s">
        <v>1685</v>
      </c>
      <c r="X204" s="43" t="s">
        <v>65</v>
      </c>
    </row>
    <row r="205" spans="2:24" x14ac:dyDescent="0.2">
      <c r="B205" s="43" t="s">
        <v>229</v>
      </c>
      <c r="C205" s="43">
        <v>365</v>
      </c>
      <c r="D205" s="43" t="s">
        <v>902</v>
      </c>
      <c r="E205" s="43" t="s">
        <v>107</v>
      </c>
      <c r="F205" s="43" t="s">
        <v>906</v>
      </c>
      <c r="G205" s="43" t="s">
        <v>627</v>
      </c>
      <c r="H205" s="43">
        <v>60</v>
      </c>
      <c r="I205" s="43">
        <v>-21.932300000000001</v>
      </c>
      <c r="J205" s="28">
        <v>-1.395E-7</v>
      </c>
      <c r="K205" s="43" t="s">
        <v>1685</v>
      </c>
      <c r="L205" s="43" t="s">
        <v>65</v>
      </c>
      <c r="N205" s="43" t="s">
        <v>229</v>
      </c>
      <c r="O205" s="43">
        <v>365</v>
      </c>
      <c r="P205" s="43" t="s">
        <v>902</v>
      </c>
      <c r="Q205" s="43" t="s">
        <v>622</v>
      </c>
      <c r="R205" s="43" t="s">
        <v>906</v>
      </c>
      <c r="S205" s="43" t="s">
        <v>627</v>
      </c>
      <c r="T205" s="43">
        <v>10</v>
      </c>
      <c r="U205" s="43">
        <v>-21.933199999999999</v>
      </c>
      <c r="V205" s="28">
        <v>-1.3960000000000001E-7</v>
      </c>
      <c r="W205" s="43" t="s">
        <v>1685</v>
      </c>
      <c r="X205" s="43" t="s">
        <v>65</v>
      </c>
    </row>
    <row r="206" spans="2:24" x14ac:dyDescent="0.2">
      <c r="B206" s="43" t="s">
        <v>229</v>
      </c>
      <c r="C206" s="43">
        <v>366</v>
      </c>
      <c r="D206" s="43" t="s">
        <v>902</v>
      </c>
      <c r="E206" s="43" t="s">
        <v>107</v>
      </c>
      <c r="F206" s="43" t="s">
        <v>907</v>
      </c>
      <c r="G206" s="43" t="s">
        <v>625</v>
      </c>
      <c r="H206" s="43">
        <v>60</v>
      </c>
      <c r="I206" s="43">
        <v>-21.445</v>
      </c>
      <c r="J206" s="28">
        <v>-1.3440000000000001E-7</v>
      </c>
      <c r="K206" s="43" t="s">
        <v>1685</v>
      </c>
      <c r="L206" s="43" t="s">
        <v>65</v>
      </c>
      <c r="N206" s="43" t="s">
        <v>229</v>
      </c>
      <c r="O206" s="43">
        <v>366</v>
      </c>
      <c r="P206" s="43" t="s">
        <v>902</v>
      </c>
      <c r="Q206" s="43" t="s">
        <v>622</v>
      </c>
      <c r="R206" s="43" t="s">
        <v>907</v>
      </c>
      <c r="S206" s="43" t="s">
        <v>625</v>
      </c>
      <c r="T206" s="43">
        <v>10</v>
      </c>
      <c r="U206" s="43">
        <v>-21.444199999999999</v>
      </c>
      <c r="V206" s="28">
        <v>-1.3440000000000001E-7</v>
      </c>
      <c r="W206" s="43" t="s">
        <v>1685</v>
      </c>
      <c r="X206" s="43" t="s">
        <v>65</v>
      </c>
    </row>
    <row r="207" spans="2:24" x14ac:dyDescent="0.2">
      <c r="B207" s="43" t="s">
        <v>229</v>
      </c>
      <c r="C207" s="43">
        <v>366</v>
      </c>
      <c r="D207" s="43" t="s">
        <v>902</v>
      </c>
      <c r="E207" s="43" t="s">
        <v>107</v>
      </c>
      <c r="F207" s="43" t="s">
        <v>908</v>
      </c>
      <c r="G207" s="43" t="s">
        <v>627</v>
      </c>
      <c r="H207" s="43">
        <v>60</v>
      </c>
      <c r="I207" s="43">
        <v>-19.298300000000001</v>
      </c>
      <c r="J207" s="28">
        <v>-1.2100000000000001E-7</v>
      </c>
      <c r="K207" s="43" t="s">
        <v>1685</v>
      </c>
      <c r="L207" s="43" t="s">
        <v>65</v>
      </c>
      <c r="N207" s="43" t="s">
        <v>229</v>
      </c>
      <c r="O207" s="43">
        <v>366</v>
      </c>
      <c r="P207" s="43" t="s">
        <v>902</v>
      </c>
      <c r="Q207" s="43" t="s">
        <v>622</v>
      </c>
      <c r="R207" s="43" t="s">
        <v>908</v>
      </c>
      <c r="S207" s="43" t="s">
        <v>627</v>
      </c>
      <c r="T207" s="43">
        <v>10</v>
      </c>
      <c r="U207" s="43">
        <v>-19.299099999999999</v>
      </c>
      <c r="V207" s="28">
        <v>-1.2100000000000001E-7</v>
      </c>
      <c r="W207" s="43" t="s">
        <v>1685</v>
      </c>
      <c r="X207" s="43" t="s">
        <v>65</v>
      </c>
    </row>
    <row r="208" spans="2:24" x14ac:dyDescent="0.2">
      <c r="B208" s="43" t="s">
        <v>229</v>
      </c>
      <c r="C208" s="43">
        <v>367</v>
      </c>
      <c r="D208" s="43" t="s">
        <v>909</v>
      </c>
      <c r="E208" s="43" t="s">
        <v>107</v>
      </c>
      <c r="F208" s="43" t="s">
        <v>910</v>
      </c>
      <c r="G208" s="43" t="s">
        <v>625</v>
      </c>
      <c r="H208" s="43">
        <v>60</v>
      </c>
      <c r="I208" s="43">
        <v>-16.351199999999999</v>
      </c>
      <c r="J208" s="28">
        <v>-1.025E-7</v>
      </c>
      <c r="K208" s="43" t="s">
        <v>1685</v>
      </c>
      <c r="L208" s="43" t="s">
        <v>65</v>
      </c>
      <c r="N208" s="43" t="s">
        <v>229</v>
      </c>
      <c r="O208" s="43">
        <v>367</v>
      </c>
      <c r="P208" s="43" t="s">
        <v>909</v>
      </c>
      <c r="Q208" s="43" t="s">
        <v>622</v>
      </c>
      <c r="R208" s="43" t="s">
        <v>910</v>
      </c>
      <c r="S208" s="43" t="s">
        <v>625</v>
      </c>
      <c r="T208" s="43">
        <v>10</v>
      </c>
      <c r="U208" s="43">
        <v>-16.3504</v>
      </c>
      <c r="V208" s="28">
        <v>-1.025E-7</v>
      </c>
      <c r="W208" s="43" t="s">
        <v>1685</v>
      </c>
      <c r="X208" s="43" t="s">
        <v>65</v>
      </c>
    </row>
    <row r="209" spans="2:24" x14ac:dyDescent="0.2">
      <c r="B209" s="43" t="s">
        <v>229</v>
      </c>
      <c r="C209" s="43">
        <v>367</v>
      </c>
      <c r="D209" s="43" t="s">
        <v>909</v>
      </c>
      <c r="E209" s="43" t="s">
        <v>107</v>
      </c>
      <c r="F209" s="43" t="s">
        <v>911</v>
      </c>
      <c r="G209" s="43" t="s">
        <v>627</v>
      </c>
      <c r="H209" s="43">
        <v>60</v>
      </c>
      <c r="I209" s="43">
        <v>-24.646699999999999</v>
      </c>
      <c r="J209" s="28">
        <v>-1.5449999999999999E-7</v>
      </c>
      <c r="K209" s="43" t="s">
        <v>1685</v>
      </c>
      <c r="L209" s="43" t="s">
        <v>65</v>
      </c>
      <c r="N209" s="43" t="s">
        <v>229</v>
      </c>
      <c r="O209" s="43">
        <v>367</v>
      </c>
      <c r="P209" s="43" t="s">
        <v>909</v>
      </c>
      <c r="Q209" s="43" t="s">
        <v>622</v>
      </c>
      <c r="R209" s="43" t="s">
        <v>911</v>
      </c>
      <c r="S209" s="43" t="s">
        <v>627</v>
      </c>
      <c r="T209" s="43">
        <v>10</v>
      </c>
      <c r="U209" s="43">
        <v>-24.647600000000001</v>
      </c>
      <c r="V209" s="28">
        <v>-1.5449999999999999E-7</v>
      </c>
      <c r="W209" s="43" t="s">
        <v>1685</v>
      </c>
      <c r="X209" s="43" t="s">
        <v>65</v>
      </c>
    </row>
    <row r="210" spans="2:24" x14ac:dyDescent="0.2">
      <c r="B210" s="43" t="s">
        <v>229</v>
      </c>
      <c r="C210" s="43">
        <v>337</v>
      </c>
      <c r="D210" s="43" t="s">
        <v>912</v>
      </c>
      <c r="E210" s="43" t="s">
        <v>107</v>
      </c>
      <c r="F210" s="43" t="s">
        <v>913</v>
      </c>
      <c r="G210" s="43" t="s">
        <v>625</v>
      </c>
      <c r="H210" s="43">
        <v>60</v>
      </c>
      <c r="I210" s="43">
        <v>-74.2607</v>
      </c>
      <c r="J210" s="28">
        <v>-9.9999999999999995E-7</v>
      </c>
      <c r="K210" s="43" t="s">
        <v>1685</v>
      </c>
      <c r="L210" s="43" t="s">
        <v>65</v>
      </c>
      <c r="N210" s="43" t="s">
        <v>229</v>
      </c>
      <c r="O210" s="43">
        <v>337</v>
      </c>
      <c r="P210" s="43" t="s">
        <v>912</v>
      </c>
      <c r="Q210" s="43" t="s">
        <v>622</v>
      </c>
      <c r="R210" s="43" t="s">
        <v>913</v>
      </c>
      <c r="S210" s="43" t="s">
        <v>625</v>
      </c>
      <c r="T210" s="43">
        <v>10</v>
      </c>
      <c r="U210" s="43">
        <v>-74.251300000000001</v>
      </c>
      <c r="V210" s="28">
        <v>-9.9999999999999995E-7</v>
      </c>
      <c r="W210" s="43" t="s">
        <v>1685</v>
      </c>
      <c r="X210" s="43" t="s">
        <v>65</v>
      </c>
    </row>
    <row r="211" spans="2:24" x14ac:dyDescent="0.2">
      <c r="B211" s="43" t="s">
        <v>229</v>
      </c>
      <c r="C211" s="43">
        <v>337</v>
      </c>
      <c r="D211" s="43" t="s">
        <v>912</v>
      </c>
      <c r="E211" s="43" t="s">
        <v>107</v>
      </c>
      <c r="F211" s="43" t="s">
        <v>914</v>
      </c>
      <c r="G211" s="43" t="s">
        <v>627</v>
      </c>
      <c r="H211" s="43">
        <v>60</v>
      </c>
      <c r="I211" s="43">
        <v>-17.096</v>
      </c>
      <c r="J211" s="28">
        <v>-1.31E-7</v>
      </c>
      <c r="K211" s="43" t="s">
        <v>1685</v>
      </c>
      <c r="L211" s="43" t="s">
        <v>65</v>
      </c>
      <c r="N211" s="43" t="s">
        <v>229</v>
      </c>
      <c r="O211" s="43">
        <v>337</v>
      </c>
      <c r="P211" s="43" t="s">
        <v>912</v>
      </c>
      <c r="Q211" s="43" t="s">
        <v>622</v>
      </c>
      <c r="R211" s="43" t="s">
        <v>914</v>
      </c>
      <c r="S211" s="43" t="s">
        <v>627</v>
      </c>
      <c r="T211" s="43">
        <v>10</v>
      </c>
      <c r="U211" s="43">
        <v>-17.105599999999999</v>
      </c>
      <c r="V211" s="28">
        <v>-1.31E-7</v>
      </c>
      <c r="W211" s="43" t="s">
        <v>1685</v>
      </c>
      <c r="X211" s="43" t="s">
        <v>65</v>
      </c>
    </row>
    <row r="212" spans="2:24" x14ac:dyDescent="0.2">
      <c r="B212" s="43" t="s">
        <v>229</v>
      </c>
      <c r="C212" s="43">
        <v>340</v>
      </c>
      <c r="D212" s="43" t="s">
        <v>915</v>
      </c>
      <c r="E212" s="43" t="s">
        <v>107</v>
      </c>
      <c r="F212" s="43" t="s">
        <v>916</v>
      </c>
      <c r="G212" s="43" t="s">
        <v>625</v>
      </c>
      <c r="H212" s="43">
        <v>60</v>
      </c>
      <c r="I212" s="43">
        <v>-91.238799999999998</v>
      </c>
      <c r="J212" s="28">
        <v>-9.9999999999999995E-7</v>
      </c>
      <c r="K212" s="43" t="s">
        <v>1685</v>
      </c>
      <c r="L212" s="43" t="s">
        <v>65</v>
      </c>
      <c r="N212" s="43" t="s">
        <v>229</v>
      </c>
      <c r="O212" s="43">
        <v>340</v>
      </c>
      <c r="P212" s="43" t="s">
        <v>915</v>
      </c>
      <c r="Q212" s="43" t="s">
        <v>622</v>
      </c>
      <c r="R212" s="43" t="s">
        <v>916</v>
      </c>
      <c r="S212" s="43" t="s">
        <v>625</v>
      </c>
      <c r="T212" s="43">
        <v>10</v>
      </c>
      <c r="U212" s="43">
        <v>-91.228200000000001</v>
      </c>
      <c r="V212" s="28">
        <v>-9.9999999999999995E-7</v>
      </c>
      <c r="W212" s="43" t="s">
        <v>1685</v>
      </c>
      <c r="X212" s="43" t="s">
        <v>65</v>
      </c>
    </row>
    <row r="213" spans="2:24" x14ac:dyDescent="0.2">
      <c r="B213" s="43" t="s">
        <v>229</v>
      </c>
      <c r="C213" s="43">
        <v>340</v>
      </c>
      <c r="D213" s="43" t="s">
        <v>915</v>
      </c>
      <c r="E213" s="43" t="s">
        <v>107</v>
      </c>
      <c r="F213" s="43" t="s">
        <v>917</v>
      </c>
      <c r="G213" s="43" t="s">
        <v>627</v>
      </c>
      <c r="H213" s="43">
        <v>60</v>
      </c>
      <c r="I213" s="43">
        <v>-23.765999999999998</v>
      </c>
      <c r="J213" s="28">
        <v>-1.6339999999999999E-7</v>
      </c>
      <c r="K213" s="43" t="s">
        <v>1685</v>
      </c>
      <c r="L213" s="43" t="s">
        <v>65</v>
      </c>
      <c r="N213" s="43" t="s">
        <v>229</v>
      </c>
      <c r="O213" s="43">
        <v>340</v>
      </c>
      <c r="P213" s="43" t="s">
        <v>915</v>
      </c>
      <c r="Q213" s="43" t="s">
        <v>622</v>
      </c>
      <c r="R213" s="43" t="s">
        <v>917</v>
      </c>
      <c r="S213" s="43" t="s">
        <v>627</v>
      </c>
      <c r="T213" s="43">
        <v>10</v>
      </c>
      <c r="U213" s="43">
        <v>-23.776599999999998</v>
      </c>
      <c r="V213" s="28">
        <v>-1.635E-7</v>
      </c>
      <c r="W213" s="43" t="s">
        <v>1685</v>
      </c>
      <c r="X213" s="43" t="s">
        <v>65</v>
      </c>
    </row>
    <row r="214" spans="2:24" x14ac:dyDescent="0.2">
      <c r="B214" s="43" t="s">
        <v>229</v>
      </c>
      <c r="C214" s="43">
        <v>343</v>
      </c>
      <c r="D214" s="43" t="s">
        <v>918</v>
      </c>
      <c r="E214" s="43" t="s">
        <v>107</v>
      </c>
      <c r="F214" s="43" t="s">
        <v>919</v>
      </c>
      <c r="G214" s="43" t="s">
        <v>625</v>
      </c>
      <c r="H214" s="43">
        <v>60</v>
      </c>
      <c r="I214" s="43">
        <v>-91.891199999999998</v>
      </c>
      <c r="J214" s="28">
        <v>-9.9999999999999995E-7</v>
      </c>
      <c r="K214" s="43" t="s">
        <v>1685</v>
      </c>
      <c r="L214" s="43" t="s">
        <v>65</v>
      </c>
      <c r="N214" s="43" t="s">
        <v>229</v>
      </c>
      <c r="O214" s="43">
        <v>343</v>
      </c>
      <c r="P214" s="43" t="s">
        <v>918</v>
      </c>
      <c r="Q214" s="43" t="s">
        <v>622</v>
      </c>
      <c r="R214" s="43" t="s">
        <v>919</v>
      </c>
      <c r="S214" s="43" t="s">
        <v>625</v>
      </c>
      <c r="T214" s="43">
        <v>10</v>
      </c>
      <c r="U214" s="43">
        <v>-91.8797</v>
      </c>
      <c r="V214" s="28">
        <v>-9.9999999999999995E-7</v>
      </c>
      <c r="W214" s="43" t="s">
        <v>1685</v>
      </c>
      <c r="X214" s="43" t="s">
        <v>65</v>
      </c>
    </row>
    <row r="215" spans="2:24" x14ac:dyDescent="0.2">
      <c r="B215" s="43" t="s">
        <v>229</v>
      </c>
      <c r="C215" s="43">
        <v>343</v>
      </c>
      <c r="D215" s="43" t="s">
        <v>918</v>
      </c>
      <c r="E215" s="43" t="s">
        <v>107</v>
      </c>
      <c r="F215" s="43" t="s">
        <v>920</v>
      </c>
      <c r="G215" s="43" t="s">
        <v>627</v>
      </c>
      <c r="H215" s="43">
        <v>60</v>
      </c>
      <c r="I215" s="43">
        <v>-25.503299999999999</v>
      </c>
      <c r="J215" s="28">
        <v>-1.599E-7</v>
      </c>
      <c r="K215" s="43" t="s">
        <v>1685</v>
      </c>
      <c r="L215" s="43" t="s">
        <v>65</v>
      </c>
      <c r="N215" s="43" t="s">
        <v>229</v>
      </c>
      <c r="O215" s="43">
        <v>343</v>
      </c>
      <c r="P215" s="43" t="s">
        <v>918</v>
      </c>
      <c r="Q215" s="43" t="s">
        <v>622</v>
      </c>
      <c r="R215" s="43" t="s">
        <v>920</v>
      </c>
      <c r="S215" s="43" t="s">
        <v>627</v>
      </c>
      <c r="T215" s="43">
        <v>10</v>
      </c>
      <c r="U215" s="43">
        <v>-25.5151</v>
      </c>
      <c r="V215" s="28">
        <v>-1.6E-7</v>
      </c>
      <c r="W215" s="43" t="s">
        <v>1685</v>
      </c>
      <c r="X215" s="43" t="s">
        <v>65</v>
      </c>
    </row>
    <row r="216" spans="2:24" x14ac:dyDescent="0.2">
      <c r="B216" s="43" t="s">
        <v>229</v>
      </c>
      <c r="C216" s="43">
        <v>346</v>
      </c>
      <c r="D216" s="43" t="s">
        <v>921</v>
      </c>
      <c r="E216" s="43" t="s">
        <v>107</v>
      </c>
      <c r="F216" s="43" t="s">
        <v>922</v>
      </c>
      <c r="G216" s="43" t="s">
        <v>625</v>
      </c>
      <c r="H216" s="43">
        <v>60</v>
      </c>
      <c r="I216" s="43">
        <v>-91.865700000000004</v>
      </c>
      <c r="J216" s="28">
        <v>-9.9999999999999995E-7</v>
      </c>
      <c r="K216" s="43" t="s">
        <v>1685</v>
      </c>
      <c r="L216" s="43" t="s">
        <v>65</v>
      </c>
      <c r="N216" s="43" t="s">
        <v>229</v>
      </c>
      <c r="O216" s="43">
        <v>346</v>
      </c>
      <c r="P216" s="43" t="s">
        <v>921</v>
      </c>
      <c r="Q216" s="43" t="s">
        <v>622</v>
      </c>
      <c r="R216" s="43" t="s">
        <v>922</v>
      </c>
      <c r="S216" s="43" t="s">
        <v>625</v>
      </c>
      <c r="T216" s="43">
        <v>10</v>
      </c>
      <c r="U216" s="43">
        <v>-91.854299999999995</v>
      </c>
      <c r="V216" s="28">
        <v>-9.9999999999999995E-7</v>
      </c>
      <c r="W216" s="43" t="s">
        <v>1685</v>
      </c>
      <c r="X216" s="43" t="s">
        <v>65</v>
      </c>
    </row>
    <row r="217" spans="2:24" x14ac:dyDescent="0.2">
      <c r="B217" s="43" t="s">
        <v>229</v>
      </c>
      <c r="C217" s="43">
        <v>346</v>
      </c>
      <c r="D217" s="43" t="s">
        <v>921</v>
      </c>
      <c r="E217" s="43" t="s">
        <v>107</v>
      </c>
      <c r="F217" s="43" t="s">
        <v>923</v>
      </c>
      <c r="G217" s="43" t="s">
        <v>627</v>
      </c>
      <c r="H217" s="43">
        <v>60</v>
      </c>
      <c r="I217" s="43">
        <v>-25.5291</v>
      </c>
      <c r="J217" s="28">
        <v>-1.6010000000000001E-7</v>
      </c>
      <c r="K217" s="43" t="s">
        <v>1685</v>
      </c>
      <c r="L217" s="43" t="s">
        <v>65</v>
      </c>
      <c r="N217" s="43" t="s">
        <v>229</v>
      </c>
      <c r="O217" s="43">
        <v>346</v>
      </c>
      <c r="P217" s="43" t="s">
        <v>921</v>
      </c>
      <c r="Q217" s="43" t="s">
        <v>622</v>
      </c>
      <c r="R217" s="43" t="s">
        <v>923</v>
      </c>
      <c r="S217" s="43" t="s">
        <v>627</v>
      </c>
      <c r="T217" s="43">
        <v>10</v>
      </c>
      <c r="U217" s="43">
        <v>-25.540900000000001</v>
      </c>
      <c r="V217" s="28">
        <v>-1.6019999999999999E-7</v>
      </c>
      <c r="W217" s="43" t="s">
        <v>1685</v>
      </c>
      <c r="X217" s="43" t="s">
        <v>65</v>
      </c>
    </row>
    <row r="218" spans="2:24" x14ac:dyDescent="0.2">
      <c r="B218" s="43" t="s">
        <v>229</v>
      </c>
      <c r="C218" s="43">
        <v>349</v>
      </c>
      <c r="D218" s="43" t="s">
        <v>924</v>
      </c>
      <c r="E218" s="43" t="s">
        <v>107</v>
      </c>
      <c r="F218" s="43" t="s">
        <v>925</v>
      </c>
      <c r="G218" s="43" t="s">
        <v>625</v>
      </c>
      <c r="H218" s="43">
        <v>60</v>
      </c>
      <c r="I218" s="43">
        <v>-91.168000000000006</v>
      </c>
      <c r="J218" s="28">
        <v>-9.9999999999999995E-7</v>
      </c>
      <c r="K218" s="43" t="s">
        <v>1685</v>
      </c>
      <c r="L218" s="43" t="s">
        <v>65</v>
      </c>
      <c r="N218" s="43" t="s">
        <v>229</v>
      </c>
      <c r="O218" s="43">
        <v>349</v>
      </c>
      <c r="P218" s="43" t="s">
        <v>924</v>
      </c>
      <c r="Q218" s="43" t="s">
        <v>622</v>
      </c>
      <c r="R218" s="43" t="s">
        <v>925</v>
      </c>
      <c r="S218" s="43" t="s">
        <v>625</v>
      </c>
      <c r="T218" s="43">
        <v>10</v>
      </c>
      <c r="U218" s="43">
        <v>-91.157399999999996</v>
      </c>
      <c r="V218" s="28">
        <v>-9.9999999999999995E-7</v>
      </c>
      <c r="W218" s="43" t="s">
        <v>1685</v>
      </c>
      <c r="X218" s="43" t="s">
        <v>65</v>
      </c>
    </row>
    <row r="219" spans="2:24" x14ac:dyDescent="0.2">
      <c r="B219" s="43" t="s">
        <v>229</v>
      </c>
      <c r="C219" s="43">
        <v>349</v>
      </c>
      <c r="D219" s="43" t="s">
        <v>924</v>
      </c>
      <c r="E219" s="43" t="s">
        <v>107</v>
      </c>
      <c r="F219" s="43" t="s">
        <v>926</v>
      </c>
      <c r="G219" s="43" t="s">
        <v>627</v>
      </c>
      <c r="H219" s="43">
        <v>60</v>
      </c>
      <c r="I219" s="43">
        <v>-23.834900000000001</v>
      </c>
      <c r="J219" s="28">
        <v>-1.6390000000000001E-7</v>
      </c>
      <c r="K219" s="43" t="s">
        <v>1685</v>
      </c>
      <c r="L219" s="43" t="s">
        <v>65</v>
      </c>
      <c r="N219" s="43" t="s">
        <v>229</v>
      </c>
      <c r="O219" s="43">
        <v>349</v>
      </c>
      <c r="P219" s="43" t="s">
        <v>924</v>
      </c>
      <c r="Q219" s="43" t="s">
        <v>622</v>
      </c>
      <c r="R219" s="43" t="s">
        <v>926</v>
      </c>
      <c r="S219" s="43" t="s">
        <v>627</v>
      </c>
      <c r="T219" s="43">
        <v>10</v>
      </c>
      <c r="U219" s="43">
        <v>-23.845500000000001</v>
      </c>
      <c r="V219" s="28">
        <v>-1.6390000000000001E-7</v>
      </c>
      <c r="W219" s="43" t="s">
        <v>1685</v>
      </c>
      <c r="X219" s="43" t="s">
        <v>65</v>
      </c>
    </row>
    <row r="220" spans="2:24" x14ac:dyDescent="0.2">
      <c r="B220" s="43" t="s">
        <v>229</v>
      </c>
      <c r="C220" s="43">
        <v>352</v>
      </c>
      <c r="D220" s="43" t="s">
        <v>927</v>
      </c>
      <c r="E220" s="43" t="s">
        <v>107</v>
      </c>
      <c r="F220" s="43" t="s">
        <v>928</v>
      </c>
      <c r="G220" s="43" t="s">
        <v>625</v>
      </c>
      <c r="H220" s="43">
        <v>60</v>
      </c>
      <c r="I220" s="43">
        <v>-74.149900000000002</v>
      </c>
      <c r="J220" s="28">
        <v>-9.9999999999999995E-7</v>
      </c>
      <c r="K220" s="43" t="s">
        <v>1685</v>
      </c>
      <c r="L220" s="43" t="s">
        <v>65</v>
      </c>
      <c r="N220" s="43" t="s">
        <v>229</v>
      </c>
      <c r="O220" s="43">
        <v>352</v>
      </c>
      <c r="P220" s="43" t="s">
        <v>927</v>
      </c>
      <c r="Q220" s="43" t="s">
        <v>622</v>
      </c>
      <c r="R220" s="43" t="s">
        <v>928</v>
      </c>
      <c r="S220" s="43" t="s">
        <v>625</v>
      </c>
      <c r="T220" s="43">
        <v>10</v>
      </c>
      <c r="U220" s="43">
        <v>-74.140600000000006</v>
      </c>
      <c r="V220" s="28">
        <v>-9.9999999999999995E-7</v>
      </c>
      <c r="W220" s="43" t="s">
        <v>1685</v>
      </c>
      <c r="X220" s="43" t="s">
        <v>65</v>
      </c>
    </row>
    <row r="221" spans="2:24" x14ac:dyDescent="0.2">
      <c r="B221" s="43" t="s">
        <v>229</v>
      </c>
      <c r="C221" s="43">
        <v>352</v>
      </c>
      <c r="D221" s="43" t="s">
        <v>927</v>
      </c>
      <c r="E221" s="43" t="s">
        <v>107</v>
      </c>
      <c r="F221" s="43" t="s">
        <v>929</v>
      </c>
      <c r="G221" s="43" t="s">
        <v>627</v>
      </c>
      <c r="H221" s="43">
        <v>60</v>
      </c>
      <c r="I221" s="43">
        <v>-17.1981</v>
      </c>
      <c r="J221" s="28">
        <v>-1.3169999999999999E-7</v>
      </c>
      <c r="K221" s="43" t="s">
        <v>1685</v>
      </c>
      <c r="L221" s="43" t="s">
        <v>65</v>
      </c>
      <c r="N221" s="43" t="s">
        <v>229</v>
      </c>
      <c r="O221" s="43">
        <v>352</v>
      </c>
      <c r="P221" s="43" t="s">
        <v>927</v>
      </c>
      <c r="Q221" s="43" t="s">
        <v>622</v>
      </c>
      <c r="R221" s="43" t="s">
        <v>929</v>
      </c>
      <c r="S221" s="43" t="s">
        <v>627</v>
      </c>
      <c r="T221" s="43">
        <v>10</v>
      </c>
      <c r="U221" s="43">
        <v>-17.207699999999999</v>
      </c>
      <c r="V221" s="28">
        <v>-1.318E-7</v>
      </c>
      <c r="W221" s="43" t="s">
        <v>1685</v>
      </c>
      <c r="X221" s="43" t="s">
        <v>65</v>
      </c>
    </row>
    <row r="222" spans="2:24" x14ac:dyDescent="0.2">
      <c r="B222" s="43" t="s">
        <v>229</v>
      </c>
      <c r="C222" s="43">
        <v>368</v>
      </c>
      <c r="D222" s="43" t="s">
        <v>930</v>
      </c>
      <c r="E222" s="43" t="s">
        <v>107</v>
      </c>
      <c r="F222" s="43" t="s">
        <v>931</v>
      </c>
      <c r="G222" s="43" t="s">
        <v>625</v>
      </c>
      <c r="H222" s="43">
        <v>60</v>
      </c>
      <c r="I222" s="43">
        <v>-17.191299999999998</v>
      </c>
      <c r="J222" s="28">
        <v>-1.4840000000000001E-7</v>
      </c>
      <c r="K222" s="43" t="s">
        <v>1685</v>
      </c>
      <c r="L222" s="43" t="s">
        <v>65</v>
      </c>
      <c r="N222" s="43" t="s">
        <v>229</v>
      </c>
      <c r="O222" s="43">
        <v>368</v>
      </c>
      <c r="P222" s="43" t="s">
        <v>930</v>
      </c>
      <c r="Q222" s="43" t="s">
        <v>622</v>
      </c>
      <c r="R222" s="43" t="s">
        <v>931</v>
      </c>
      <c r="S222" s="43" t="s">
        <v>625</v>
      </c>
      <c r="T222" s="43">
        <v>10</v>
      </c>
      <c r="U222" s="43">
        <v>-17.190899999999999</v>
      </c>
      <c r="V222" s="28">
        <v>-1.4840000000000001E-7</v>
      </c>
      <c r="W222" s="43" t="s">
        <v>1685</v>
      </c>
      <c r="X222" s="43" t="s">
        <v>65</v>
      </c>
    </row>
    <row r="223" spans="2:24" x14ac:dyDescent="0.2">
      <c r="B223" s="43" t="s">
        <v>229</v>
      </c>
      <c r="C223" s="43">
        <v>368</v>
      </c>
      <c r="D223" s="43" t="s">
        <v>930</v>
      </c>
      <c r="E223" s="43" t="s">
        <v>107</v>
      </c>
      <c r="F223" s="43" t="s">
        <v>932</v>
      </c>
      <c r="G223" s="43" t="s">
        <v>627</v>
      </c>
      <c r="H223" s="43">
        <v>60</v>
      </c>
      <c r="I223" s="43">
        <v>-15.2187</v>
      </c>
      <c r="J223" s="28">
        <v>-1.314E-7</v>
      </c>
      <c r="K223" s="43" t="s">
        <v>1685</v>
      </c>
      <c r="L223" s="43" t="s">
        <v>65</v>
      </c>
      <c r="N223" s="43" t="s">
        <v>229</v>
      </c>
      <c r="O223" s="43">
        <v>368</v>
      </c>
      <c r="P223" s="43" t="s">
        <v>930</v>
      </c>
      <c r="Q223" s="43" t="s">
        <v>622</v>
      </c>
      <c r="R223" s="43" t="s">
        <v>932</v>
      </c>
      <c r="S223" s="43" t="s">
        <v>627</v>
      </c>
      <c r="T223" s="43">
        <v>10</v>
      </c>
      <c r="U223" s="43">
        <v>-15.2195</v>
      </c>
      <c r="V223" s="28">
        <v>-1.314E-7</v>
      </c>
      <c r="W223" s="43" t="s">
        <v>1685</v>
      </c>
      <c r="X223" s="43" t="s">
        <v>65</v>
      </c>
    </row>
    <row r="224" spans="2:24" x14ac:dyDescent="0.2">
      <c r="B224" s="43" t="s">
        <v>229</v>
      </c>
      <c r="C224" s="43">
        <v>369</v>
      </c>
      <c r="D224" s="43" t="s">
        <v>933</v>
      </c>
      <c r="E224" s="43" t="s">
        <v>107</v>
      </c>
      <c r="F224" s="43" t="s">
        <v>934</v>
      </c>
      <c r="G224" s="43" t="s">
        <v>625</v>
      </c>
      <c r="H224" s="43">
        <v>60</v>
      </c>
      <c r="I224" s="43">
        <v>-16.1999</v>
      </c>
      <c r="J224" s="28">
        <v>-1.378E-7</v>
      </c>
      <c r="K224" s="43" t="s">
        <v>1685</v>
      </c>
      <c r="L224" s="43" t="s">
        <v>65</v>
      </c>
      <c r="N224" s="43" t="s">
        <v>229</v>
      </c>
      <c r="O224" s="43">
        <v>369</v>
      </c>
      <c r="P224" s="43" t="s">
        <v>933</v>
      </c>
      <c r="Q224" s="43" t="s">
        <v>622</v>
      </c>
      <c r="R224" s="43" t="s">
        <v>934</v>
      </c>
      <c r="S224" s="43" t="s">
        <v>625</v>
      </c>
      <c r="T224" s="43">
        <v>10</v>
      </c>
      <c r="U224" s="43">
        <v>-16.1995</v>
      </c>
      <c r="V224" s="28">
        <v>-1.378E-7</v>
      </c>
      <c r="W224" s="43" t="s">
        <v>1685</v>
      </c>
      <c r="X224" s="43" t="s">
        <v>65</v>
      </c>
    </row>
    <row r="225" spans="2:24" x14ac:dyDescent="0.2">
      <c r="B225" s="43" t="s">
        <v>229</v>
      </c>
      <c r="C225" s="43">
        <v>369</v>
      </c>
      <c r="D225" s="43" t="s">
        <v>933</v>
      </c>
      <c r="E225" s="43" t="s">
        <v>107</v>
      </c>
      <c r="F225" s="43" t="s">
        <v>935</v>
      </c>
      <c r="G225" s="43" t="s">
        <v>627</v>
      </c>
      <c r="H225" s="43">
        <v>60</v>
      </c>
      <c r="I225" s="43">
        <v>-14.3489</v>
      </c>
      <c r="J225" s="28">
        <v>-1.2209999999999999E-7</v>
      </c>
      <c r="K225" s="43" t="s">
        <v>1685</v>
      </c>
      <c r="L225" s="43" t="s">
        <v>65</v>
      </c>
      <c r="N225" s="43" t="s">
        <v>229</v>
      </c>
      <c r="O225" s="43">
        <v>369</v>
      </c>
      <c r="P225" s="43" t="s">
        <v>933</v>
      </c>
      <c r="Q225" s="43" t="s">
        <v>622</v>
      </c>
      <c r="R225" s="43" t="s">
        <v>935</v>
      </c>
      <c r="S225" s="43" t="s">
        <v>627</v>
      </c>
      <c r="T225" s="43">
        <v>10</v>
      </c>
      <c r="U225" s="43">
        <v>-14.3497</v>
      </c>
      <c r="V225" s="28">
        <v>-1.2209999999999999E-7</v>
      </c>
      <c r="W225" s="43" t="s">
        <v>1685</v>
      </c>
      <c r="X225" s="43" t="s">
        <v>65</v>
      </c>
    </row>
    <row r="226" spans="2:24" x14ac:dyDescent="0.2">
      <c r="B226" s="43" t="s">
        <v>229</v>
      </c>
      <c r="C226" s="43">
        <v>370</v>
      </c>
      <c r="D226" s="43" t="s">
        <v>933</v>
      </c>
      <c r="E226" s="43" t="s">
        <v>107</v>
      </c>
      <c r="F226" s="43" t="s">
        <v>936</v>
      </c>
      <c r="G226" s="43" t="s">
        <v>625</v>
      </c>
      <c r="H226" s="43">
        <v>60</v>
      </c>
      <c r="I226" s="43">
        <v>-14.3901</v>
      </c>
      <c r="J226" s="28">
        <v>-1.2060000000000001E-7</v>
      </c>
      <c r="K226" s="43" t="s">
        <v>1685</v>
      </c>
      <c r="L226" s="43" t="s">
        <v>65</v>
      </c>
      <c r="N226" s="43" t="s">
        <v>229</v>
      </c>
      <c r="O226" s="43">
        <v>370</v>
      </c>
      <c r="P226" s="43" t="s">
        <v>933</v>
      </c>
      <c r="Q226" s="43" t="s">
        <v>622</v>
      </c>
      <c r="R226" s="43" t="s">
        <v>936</v>
      </c>
      <c r="S226" s="43" t="s">
        <v>625</v>
      </c>
      <c r="T226" s="43">
        <v>10</v>
      </c>
      <c r="U226" s="43">
        <v>-14.3896</v>
      </c>
      <c r="V226" s="28">
        <v>-1.2060000000000001E-7</v>
      </c>
      <c r="W226" s="43" t="s">
        <v>1685</v>
      </c>
      <c r="X226" s="43" t="s">
        <v>65</v>
      </c>
    </row>
    <row r="227" spans="2:24" x14ac:dyDescent="0.2">
      <c r="B227" s="43" t="s">
        <v>229</v>
      </c>
      <c r="C227" s="43">
        <v>370</v>
      </c>
      <c r="D227" s="43" t="s">
        <v>933</v>
      </c>
      <c r="E227" s="43" t="s">
        <v>107</v>
      </c>
      <c r="F227" s="43" t="s">
        <v>937</v>
      </c>
      <c r="G227" s="43" t="s">
        <v>627</v>
      </c>
      <c r="H227" s="43">
        <v>60</v>
      </c>
      <c r="I227" s="43">
        <v>-14.314299999999999</v>
      </c>
      <c r="J227" s="28">
        <v>-1.1999999999999999E-7</v>
      </c>
      <c r="K227" s="43" t="s">
        <v>1685</v>
      </c>
      <c r="L227" s="43" t="s">
        <v>65</v>
      </c>
      <c r="N227" s="43" t="s">
        <v>229</v>
      </c>
      <c r="O227" s="43">
        <v>370</v>
      </c>
      <c r="P227" s="43" t="s">
        <v>933</v>
      </c>
      <c r="Q227" s="43" t="s">
        <v>622</v>
      </c>
      <c r="R227" s="43" t="s">
        <v>937</v>
      </c>
      <c r="S227" s="43" t="s">
        <v>627</v>
      </c>
      <c r="T227" s="43">
        <v>10</v>
      </c>
      <c r="U227" s="43">
        <v>-14.315099999999999</v>
      </c>
      <c r="V227" s="28">
        <v>-1.1999999999999999E-7</v>
      </c>
      <c r="W227" s="43" t="s">
        <v>1685</v>
      </c>
      <c r="X227" s="43" t="s">
        <v>65</v>
      </c>
    </row>
    <row r="228" spans="2:24" x14ac:dyDescent="0.2">
      <c r="B228" s="43" t="s">
        <v>229</v>
      </c>
      <c r="C228" s="43">
        <v>371</v>
      </c>
      <c r="D228" s="43" t="s">
        <v>933</v>
      </c>
      <c r="E228" s="43" t="s">
        <v>107</v>
      </c>
      <c r="F228" s="43" t="s">
        <v>938</v>
      </c>
      <c r="G228" s="43" t="s">
        <v>625</v>
      </c>
      <c r="H228" s="43">
        <v>60</v>
      </c>
      <c r="I228" s="43">
        <v>-14.424899999999999</v>
      </c>
      <c r="J228" s="28">
        <v>-1.2270000000000001E-7</v>
      </c>
      <c r="K228" s="43" t="s">
        <v>1685</v>
      </c>
      <c r="L228" s="43" t="s">
        <v>65</v>
      </c>
      <c r="N228" s="43" t="s">
        <v>229</v>
      </c>
      <c r="O228" s="43">
        <v>371</v>
      </c>
      <c r="P228" s="43" t="s">
        <v>933</v>
      </c>
      <c r="Q228" s="43" t="s">
        <v>622</v>
      </c>
      <c r="R228" s="43" t="s">
        <v>938</v>
      </c>
      <c r="S228" s="43" t="s">
        <v>625</v>
      </c>
      <c r="T228" s="43">
        <v>10</v>
      </c>
      <c r="U228" s="43">
        <v>-14.4244</v>
      </c>
      <c r="V228" s="28">
        <v>-1.2270000000000001E-7</v>
      </c>
      <c r="W228" s="43" t="s">
        <v>1685</v>
      </c>
      <c r="X228" s="43" t="s">
        <v>65</v>
      </c>
    </row>
    <row r="229" spans="2:24" x14ac:dyDescent="0.2">
      <c r="B229" s="43" t="s">
        <v>229</v>
      </c>
      <c r="C229" s="43">
        <v>371</v>
      </c>
      <c r="D229" s="43" t="s">
        <v>933</v>
      </c>
      <c r="E229" s="43" t="s">
        <v>107</v>
      </c>
      <c r="F229" s="43" t="s">
        <v>939</v>
      </c>
      <c r="G229" s="43" t="s">
        <v>627</v>
      </c>
      <c r="H229" s="43">
        <v>60</v>
      </c>
      <c r="I229" s="43">
        <v>-16.123699999999999</v>
      </c>
      <c r="J229" s="28">
        <v>-1.3720000000000001E-7</v>
      </c>
      <c r="K229" s="43" t="s">
        <v>1685</v>
      </c>
      <c r="L229" s="43" t="s">
        <v>65</v>
      </c>
      <c r="N229" s="43" t="s">
        <v>229</v>
      </c>
      <c r="O229" s="43">
        <v>371</v>
      </c>
      <c r="P229" s="43" t="s">
        <v>933</v>
      </c>
      <c r="Q229" s="43" t="s">
        <v>622</v>
      </c>
      <c r="R229" s="43" t="s">
        <v>939</v>
      </c>
      <c r="S229" s="43" t="s">
        <v>627</v>
      </c>
      <c r="T229" s="43">
        <v>10</v>
      </c>
      <c r="U229" s="43">
        <v>-16.124500000000001</v>
      </c>
      <c r="V229" s="28">
        <v>-1.3720000000000001E-7</v>
      </c>
      <c r="W229" s="43" t="s">
        <v>1685</v>
      </c>
      <c r="X229" s="43" t="s">
        <v>65</v>
      </c>
    </row>
    <row r="230" spans="2:24" x14ac:dyDescent="0.2">
      <c r="B230" s="43" t="s">
        <v>229</v>
      </c>
      <c r="C230" s="43">
        <v>372</v>
      </c>
      <c r="D230" s="43" t="s">
        <v>940</v>
      </c>
      <c r="E230" s="43" t="s">
        <v>107</v>
      </c>
      <c r="F230" s="43" t="s">
        <v>941</v>
      </c>
      <c r="G230" s="43" t="s">
        <v>625</v>
      </c>
      <c r="H230" s="43">
        <v>60</v>
      </c>
      <c r="I230" s="43">
        <v>-15.2919</v>
      </c>
      <c r="J230" s="28">
        <v>-1.3199999999999999E-7</v>
      </c>
      <c r="K230" s="43" t="s">
        <v>1685</v>
      </c>
      <c r="L230" s="43" t="s">
        <v>65</v>
      </c>
      <c r="N230" s="43" t="s">
        <v>229</v>
      </c>
      <c r="O230" s="43">
        <v>372</v>
      </c>
      <c r="P230" s="43" t="s">
        <v>940</v>
      </c>
      <c r="Q230" s="43" t="s">
        <v>622</v>
      </c>
      <c r="R230" s="43" t="s">
        <v>941</v>
      </c>
      <c r="S230" s="43" t="s">
        <v>625</v>
      </c>
      <c r="T230" s="43">
        <v>10</v>
      </c>
      <c r="U230" s="43">
        <v>-15.291499999999999</v>
      </c>
      <c r="V230" s="28">
        <v>-1.3199999999999999E-7</v>
      </c>
      <c r="W230" s="43" t="s">
        <v>1685</v>
      </c>
      <c r="X230" s="43" t="s">
        <v>65</v>
      </c>
    </row>
    <row r="231" spans="2:24" x14ac:dyDescent="0.2">
      <c r="B231" s="43" t="s">
        <v>229</v>
      </c>
      <c r="C231" s="43">
        <v>372</v>
      </c>
      <c r="D231" s="43" t="s">
        <v>940</v>
      </c>
      <c r="E231" s="43" t="s">
        <v>107</v>
      </c>
      <c r="F231" s="43" t="s">
        <v>942</v>
      </c>
      <c r="G231" s="43" t="s">
        <v>627</v>
      </c>
      <c r="H231" s="43">
        <v>60</v>
      </c>
      <c r="I231" s="43">
        <v>-17.1205</v>
      </c>
      <c r="J231" s="28">
        <v>-1.4780000000000001E-7</v>
      </c>
      <c r="K231" s="43" t="s">
        <v>1685</v>
      </c>
      <c r="L231" s="43" t="s">
        <v>65</v>
      </c>
      <c r="N231" s="43" t="s">
        <v>229</v>
      </c>
      <c r="O231" s="43">
        <v>372</v>
      </c>
      <c r="P231" s="43" t="s">
        <v>940</v>
      </c>
      <c r="Q231" s="43" t="s">
        <v>622</v>
      </c>
      <c r="R231" s="43" t="s">
        <v>942</v>
      </c>
      <c r="S231" s="43" t="s">
        <v>627</v>
      </c>
      <c r="T231" s="43">
        <v>10</v>
      </c>
      <c r="U231" s="43">
        <v>-17.121300000000002</v>
      </c>
      <c r="V231" s="28">
        <v>-1.4780000000000001E-7</v>
      </c>
      <c r="W231" s="43" t="s">
        <v>1685</v>
      </c>
      <c r="X231" s="43" t="s">
        <v>65</v>
      </c>
    </row>
    <row r="232" spans="2:24" x14ac:dyDescent="0.2">
      <c r="B232" s="43" t="s">
        <v>278</v>
      </c>
      <c r="C232" s="43">
        <v>415</v>
      </c>
      <c r="D232" s="43" t="s">
        <v>943</v>
      </c>
      <c r="E232" s="43" t="s">
        <v>107</v>
      </c>
      <c r="F232" s="43" t="s">
        <v>944</v>
      </c>
      <c r="G232" s="43" t="s">
        <v>625</v>
      </c>
      <c r="H232" s="43">
        <v>60</v>
      </c>
      <c r="I232" s="43">
        <v>-18.1142</v>
      </c>
      <c r="J232" s="28">
        <v>-1.564E-7</v>
      </c>
      <c r="K232" s="43" t="s">
        <v>1685</v>
      </c>
      <c r="L232" s="43" t="s">
        <v>65</v>
      </c>
      <c r="N232" s="43" t="s">
        <v>278</v>
      </c>
      <c r="O232" s="43">
        <v>415</v>
      </c>
      <c r="P232" s="43" t="s">
        <v>943</v>
      </c>
      <c r="Q232" s="43" t="s">
        <v>622</v>
      </c>
      <c r="R232" s="43" t="s">
        <v>944</v>
      </c>
      <c r="S232" s="43" t="s">
        <v>625</v>
      </c>
      <c r="T232" s="43">
        <v>10</v>
      </c>
      <c r="U232" s="43">
        <v>-18.113299999999999</v>
      </c>
      <c r="V232" s="28">
        <v>-1.564E-7</v>
      </c>
      <c r="W232" s="43" t="s">
        <v>1685</v>
      </c>
      <c r="X232" s="43" t="s">
        <v>65</v>
      </c>
    </row>
    <row r="233" spans="2:24" x14ac:dyDescent="0.2">
      <c r="B233" s="43" t="s">
        <v>278</v>
      </c>
      <c r="C233" s="43">
        <v>415</v>
      </c>
      <c r="D233" s="43" t="s">
        <v>943</v>
      </c>
      <c r="E233" s="43" t="s">
        <v>107</v>
      </c>
      <c r="F233" s="43" t="s">
        <v>945</v>
      </c>
      <c r="G233" s="43" t="s">
        <v>627</v>
      </c>
      <c r="H233" s="43">
        <v>60</v>
      </c>
      <c r="I233" s="43">
        <v>-16.184000000000001</v>
      </c>
      <c r="J233" s="28">
        <v>-1.3969999999999999E-7</v>
      </c>
      <c r="K233" s="43" t="s">
        <v>1685</v>
      </c>
      <c r="L233" s="43" t="s">
        <v>65</v>
      </c>
      <c r="N233" s="43" t="s">
        <v>278</v>
      </c>
      <c r="O233" s="43">
        <v>415</v>
      </c>
      <c r="P233" s="43" t="s">
        <v>943</v>
      </c>
      <c r="Q233" s="43" t="s">
        <v>622</v>
      </c>
      <c r="R233" s="43" t="s">
        <v>945</v>
      </c>
      <c r="S233" s="43" t="s">
        <v>627</v>
      </c>
      <c r="T233" s="43">
        <v>10</v>
      </c>
      <c r="U233" s="43">
        <v>-16.1846</v>
      </c>
      <c r="V233" s="28">
        <v>-1.3979999999999999E-7</v>
      </c>
      <c r="W233" s="43" t="s">
        <v>1685</v>
      </c>
      <c r="X233" s="43" t="s">
        <v>65</v>
      </c>
    </row>
    <row r="234" spans="2:24" x14ac:dyDescent="0.2">
      <c r="B234" s="43" t="s">
        <v>278</v>
      </c>
      <c r="C234" s="43">
        <v>416</v>
      </c>
      <c r="D234" s="43" t="s">
        <v>946</v>
      </c>
      <c r="E234" s="43" t="s">
        <v>107</v>
      </c>
      <c r="F234" s="43" t="s">
        <v>947</v>
      </c>
      <c r="G234" s="43" t="s">
        <v>625</v>
      </c>
      <c r="H234" s="43">
        <v>60</v>
      </c>
      <c r="I234" s="43">
        <v>-17.046700000000001</v>
      </c>
      <c r="J234" s="28">
        <v>-1.4499999999999999E-7</v>
      </c>
      <c r="K234" s="43" t="s">
        <v>1685</v>
      </c>
      <c r="L234" s="43" t="s">
        <v>65</v>
      </c>
      <c r="N234" s="43" t="s">
        <v>278</v>
      </c>
      <c r="O234" s="43">
        <v>416</v>
      </c>
      <c r="P234" s="43" t="s">
        <v>946</v>
      </c>
      <c r="Q234" s="43" t="s">
        <v>622</v>
      </c>
      <c r="R234" s="43" t="s">
        <v>947</v>
      </c>
      <c r="S234" s="43" t="s">
        <v>625</v>
      </c>
      <c r="T234" s="43">
        <v>10</v>
      </c>
      <c r="U234" s="43">
        <v>-17.0458</v>
      </c>
      <c r="V234" s="28">
        <v>-1.4499999999999999E-7</v>
      </c>
      <c r="W234" s="43" t="s">
        <v>1685</v>
      </c>
      <c r="X234" s="43" t="s">
        <v>65</v>
      </c>
    </row>
    <row r="235" spans="2:24" x14ac:dyDescent="0.2">
      <c r="B235" s="43" t="s">
        <v>278</v>
      </c>
      <c r="C235" s="43">
        <v>416</v>
      </c>
      <c r="D235" s="43" t="s">
        <v>946</v>
      </c>
      <c r="E235" s="43" t="s">
        <v>107</v>
      </c>
      <c r="F235" s="43" t="s">
        <v>948</v>
      </c>
      <c r="G235" s="43" t="s">
        <v>627</v>
      </c>
      <c r="H235" s="43">
        <v>60</v>
      </c>
      <c r="I235" s="43">
        <v>-15.2638</v>
      </c>
      <c r="J235" s="28">
        <v>-1.2989999999999999E-7</v>
      </c>
      <c r="K235" s="43" t="s">
        <v>1685</v>
      </c>
      <c r="L235" s="43" t="s">
        <v>65</v>
      </c>
      <c r="N235" s="43" t="s">
        <v>278</v>
      </c>
      <c r="O235" s="43">
        <v>416</v>
      </c>
      <c r="P235" s="43" t="s">
        <v>946</v>
      </c>
      <c r="Q235" s="43" t="s">
        <v>622</v>
      </c>
      <c r="R235" s="43" t="s">
        <v>948</v>
      </c>
      <c r="S235" s="43" t="s">
        <v>627</v>
      </c>
      <c r="T235" s="43">
        <v>10</v>
      </c>
      <c r="U235" s="43">
        <v>-15.2644</v>
      </c>
      <c r="V235" s="28">
        <v>-1.2989999999999999E-7</v>
      </c>
      <c r="W235" s="43" t="s">
        <v>1685</v>
      </c>
      <c r="X235" s="43" t="s">
        <v>65</v>
      </c>
    </row>
    <row r="236" spans="2:24" x14ac:dyDescent="0.2">
      <c r="B236" s="43" t="s">
        <v>278</v>
      </c>
      <c r="C236" s="43">
        <v>417</v>
      </c>
      <c r="D236" s="43" t="s">
        <v>946</v>
      </c>
      <c r="E236" s="43" t="s">
        <v>107</v>
      </c>
      <c r="F236" s="43" t="s">
        <v>949</v>
      </c>
      <c r="G236" s="43" t="s">
        <v>625</v>
      </c>
      <c r="H236" s="43">
        <v>60</v>
      </c>
      <c r="I236" s="43">
        <v>-15.188800000000001</v>
      </c>
      <c r="J236" s="28">
        <v>-1.2730000000000001E-7</v>
      </c>
      <c r="K236" s="43" t="s">
        <v>1685</v>
      </c>
      <c r="L236" s="43" t="s">
        <v>65</v>
      </c>
      <c r="N236" s="43" t="s">
        <v>278</v>
      </c>
      <c r="O236" s="43">
        <v>417</v>
      </c>
      <c r="P236" s="43" t="s">
        <v>946</v>
      </c>
      <c r="Q236" s="43" t="s">
        <v>622</v>
      </c>
      <c r="R236" s="43" t="s">
        <v>949</v>
      </c>
      <c r="S236" s="43" t="s">
        <v>625</v>
      </c>
      <c r="T236" s="43">
        <v>10</v>
      </c>
      <c r="U236" s="43">
        <v>-15.188000000000001</v>
      </c>
      <c r="V236" s="28">
        <v>-1.2730000000000001E-7</v>
      </c>
      <c r="W236" s="43" t="s">
        <v>1685</v>
      </c>
      <c r="X236" s="43" t="s">
        <v>65</v>
      </c>
    </row>
    <row r="237" spans="2:24" x14ac:dyDescent="0.2">
      <c r="B237" s="43" t="s">
        <v>278</v>
      </c>
      <c r="C237" s="43">
        <v>417</v>
      </c>
      <c r="D237" s="43" t="s">
        <v>946</v>
      </c>
      <c r="E237" s="43" t="s">
        <v>107</v>
      </c>
      <c r="F237" s="43" t="s">
        <v>950</v>
      </c>
      <c r="G237" s="43" t="s">
        <v>627</v>
      </c>
      <c r="H237" s="43">
        <v>60</v>
      </c>
      <c r="I237" s="43">
        <v>-15.286899999999999</v>
      </c>
      <c r="J237" s="28">
        <v>-1.2809999999999999E-7</v>
      </c>
      <c r="K237" s="43" t="s">
        <v>1685</v>
      </c>
      <c r="L237" s="43" t="s">
        <v>65</v>
      </c>
      <c r="N237" s="43" t="s">
        <v>278</v>
      </c>
      <c r="O237" s="43">
        <v>417</v>
      </c>
      <c r="P237" s="43" t="s">
        <v>946</v>
      </c>
      <c r="Q237" s="43" t="s">
        <v>622</v>
      </c>
      <c r="R237" s="43" t="s">
        <v>950</v>
      </c>
      <c r="S237" s="43" t="s">
        <v>627</v>
      </c>
      <c r="T237" s="43">
        <v>10</v>
      </c>
      <c r="U237" s="43">
        <v>-15.2875</v>
      </c>
      <c r="V237" s="28">
        <v>-1.2809999999999999E-7</v>
      </c>
      <c r="W237" s="43" t="s">
        <v>1685</v>
      </c>
      <c r="X237" s="43" t="s">
        <v>65</v>
      </c>
    </row>
    <row r="238" spans="2:24" x14ac:dyDescent="0.2">
      <c r="B238" s="43" t="s">
        <v>278</v>
      </c>
      <c r="C238" s="43">
        <v>418</v>
      </c>
      <c r="D238" s="43" t="s">
        <v>946</v>
      </c>
      <c r="E238" s="43" t="s">
        <v>107</v>
      </c>
      <c r="F238" s="43" t="s">
        <v>951</v>
      </c>
      <c r="G238" s="43" t="s">
        <v>625</v>
      </c>
      <c r="H238" s="43">
        <v>60</v>
      </c>
      <c r="I238" s="43">
        <v>-15.173999999999999</v>
      </c>
      <c r="J238" s="28">
        <v>-1.2910000000000001E-7</v>
      </c>
      <c r="K238" s="43" t="s">
        <v>1685</v>
      </c>
      <c r="L238" s="43" t="s">
        <v>65</v>
      </c>
      <c r="N238" s="43" t="s">
        <v>278</v>
      </c>
      <c r="O238" s="43">
        <v>418</v>
      </c>
      <c r="P238" s="43" t="s">
        <v>946</v>
      </c>
      <c r="Q238" s="43" t="s">
        <v>622</v>
      </c>
      <c r="R238" s="43" t="s">
        <v>951</v>
      </c>
      <c r="S238" s="43" t="s">
        <v>625</v>
      </c>
      <c r="T238" s="43">
        <v>10</v>
      </c>
      <c r="U238" s="43">
        <v>-15.1732</v>
      </c>
      <c r="V238" s="28">
        <v>-1.2910000000000001E-7</v>
      </c>
      <c r="W238" s="43" t="s">
        <v>1685</v>
      </c>
      <c r="X238" s="43" t="s">
        <v>65</v>
      </c>
    </row>
    <row r="239" spans="2:24" x14ac:dyDescent="0.2">
      <c r="B239" s="43" t="s">
        <v>278</v>
      </c>
      <c r="C239" s="43">
        <v>418</v>
      </c>
      <c r="D239" s="43" t="s">
        <v>946</v>
      </c>
      <c r="E239" s="43" t="s">
        <v>107</v>
      </c>
      <c r="F239" s="43" t="s">
        <v>952</v>
      </c>
      <c r="G239" s="43" t="s">
        <v>627</v>
      </c>
      <c r="H239" s="43">
        <v>60</v>
      </c>
      <c r="I239" s="43">
        <v>-17.136500000000002</v>
      </c>
      <c r="J239" s="28">
        <v>-1.458E-7</v>
      </c>
      <c r="K239" s="43" t="s">
        <v>1685</v>
      </c>
      <c r="L239" s="43" t="s">
        <v>65</v>
      </c>
      <c r="N239" s="43" t="s">
        <v>278</v>
      </c>
      <c r="O239" s="43">
        <v>418</v>
      </c>
      <c r="P239" s="43" t="s">
        <v>946</v>
      </c>
      <c r="Q239" s="43" t="s">
        <v>622</v>
      </c>
      <c r="R239" s="43" t="s">
        <v>952</v>
      </c>
      <c r="S239" s="43" t="s">
        <v>627</v>
      </c>
      <c r="T239" s="43">
        <v>10</v>
      </c>
      <c r="U239" s="43">
        <v>-17.1371</v>
      </c>
      <c r="V239" s="28">
        <v>-1.458E-7</v>
      </c>
      <c r="W239" s="43" t="s">
        <v>1685</v>
      </c>
      <c r="X239" s="43" t="s">
        <v>65</v>
      </c>
    </row>
    <row r="240" spans="2:24" x14ac:dyDescent="0.2">
      <c r="B240" s="43" t="s">
        <v>278</v>
      </c>
      <c r="C240" s="43">
        <v>419</v>
      </c>
      <c r="D240" s="43" t="s">
        <v>953</v>
      </c>
      <c r="E240" s="43" t="s">
        <v>107</v>
      </c>
      <c r="F240" s="43" t="s">
        <v>954</v>
      </c>
      <c r="G240" s="43" t="s">
        <v>625</v>
      </c>
      <c r="H240" s="43">
        <v>60</v>
      </c>
      <c r="I240" s="43">
        <v>-16.091899999999999</v>
      </c>
      <c r="J240" s="28">
        <v>-1.3899999999999999E-7</v>
      </c>
      <c r="K240" s="43" t="s">
        <v>1685</v>
      </c>
      <c r="L240" s="43" t="s">
        <v>65</v>
      </c>
      <c r="N240" s="43" t="s">
        <v>278</v>
      </c>
      <c r="O240" s="43">
        <v>419</v>
      </c>
      <c r="P240" s="43" t="s">
        <v>953</v>
      </c>
      <c r="Q240" s="43" t="s">
        <v>622</v>
      </c>
      <c r="R240" s="43" t="s">
        <v>954</v>
      </c>
      <c r="S240" s="43" t="s">
        <v>625</v>
      </c>
      <c r="T240" s="43">
        <v>10</v>
      </c>
      <c r="U240" s="43">
        <v>-16.091000000000001</v>
      </c>
      <c r="V240" s="28">
        <v>-1.3890000000000001E-7</v>
      </c>
      <c r="W240" s="43" t="s">
        <v>1685</v>
      </c>
      <c r="X240" s="43" t="s">
        <v>65</v>
      </c>
    </row>
    <row r="241" spans="2:24" x14ac:dyDescent="0.2">
      <c r="B241" s="43" t="s">
        <v>278</v>
      </c>
      <c r="C241" s="43">
        <v>419</v>
      </c>
      <c r="D241" s="43" t="s">
        <v>953</v>
      </c>
      <c r="E241" s="43" t="s">
        <v>107</v>
      </c>
      <c r="F241" s="43" t="s">
        <v>955</v>
      </c>
      <c r="G241" s="43" t="s">
        <v>627</v>
      </c>
      <c r="H241" s="43">
        <v>60</v>
      </c>
      <c r="I241" s="43">
        <v>-18.203399999999998</v>
      </c>
      <c r="J241" s="28">
        <v>-1.572E-7</v>
      </c>
      <c r="K241" s="43" t="s">
        <v>1685</v>
      </c>
      <c r="L241" s="43" t="s">
        <v>65</v>
      </c>
      <c r="N241" s="43" t="s">
        <v>278</v>
      </c>
      <c r="O241" s="43">
        <v>419</v>
      </c>
      <c r="P241" s="43" t="s">
        <v>953</v>
      </c>
      <c r="Q241" s="43" t="s">
        <v>622</v>
      </c>
      <c r="R241" s="43" t="s">
        <v>955</v>
      </c>
      <c r="S241" s="43" t="s">
        <v>627</v>
      </c>
      <c r="T241" s="43">
        <v>10</v>
      </c>
      <c r="U241" s="43">
        <v>-18.204000000000001</v>
      </c>
      <c r="V241" s="28">
        <v>-1.572E-7</v>
      </c>
      <c r="W241" s="43" t="s">
        <v>1685</v>
      </c>
      <c r="X241" s="43" t="s">
        <v>65</v>
      </c>
    </row>
    <row r="242" spans="2:24" x14ac:dyDescent="0.2">
      <c r="B242" s="43" t="s">
        <v>278</v>
      </c>
      <c r="C242" s="43">
        <v>397</v>
      </c>
      <c r="D242" s="43" t="s">
        <v>956</v>
      </c>
      <c r="E242" s="43" t="s">
        <v>107</v>
      </c>
      <c r="F242" s="43" t="s">
        <v>957</v>
      </c>
      <c r="G242" s="43" t="s">
        <v>625</v>
      </c>
      <c r="H242" s="43">
        <v>60</v>
      </c>
      <c r="I242" s="43">
        <v>-84.490099999999998</v>
      </c>
      <c r="J242" s="28">
        <v>-9.9999999999999995E-7</v>
      </c>
      <c r="K242" s="43" t="s">
        <v>1685</v>
      </c>
      <c r="L242" s="43" t="s">
        <v>65</v>
      </c>
      <c r="N242" s="43" t="s">
        <v>278</v>
      </c>
      <c r="O242" s="43">
        <v>397</v>
      </c>
      <c r="P242" s="43" t="s">
        <v>956</v>
      </c>
      <c r="Q242" s="43" t="s">
        <v>622</v>
      </c>
      <c r="R242" s="43" t="s">
        <v>957</v>
      </c>
      <c r="S242" s="43" t="s">
        <v>625</v>
      </c>
      <c r="T242" s="43">
        <v>10</v>
      </c>
      <c r="U242" s="43">
        <v>-84.482200000000006</v>
      </c>
      <c r="V242" s="28">
        <v>-9.9999999999999995E-7</v>
      </c>
      <c r="W242" s="43" t="s">
        <v>1685</v>
      </c>
      <c r="X242" s="43" t="s">
        <v>65</v>
      </c>
    </row>
    <row r="243" spans="2:24" x14ac:dyDescent="0.2">
      <c r="B243" s="43" t="s">
        <v>278</v>
      </c>
      <c r="C243" s="43">
        <v>397</v>
      </c>
      <c r="D243" s="43" t="s">
        <v>956</v>
      </c>
      <c r="E243" s="43" t="s">
        <v>107</v>
      </c>
      <c r="F243" s="43" t="s">
        <v>958</v>
      </c>
      <c r="G243" s="43" t="s">
        <v>627</v>
      </c>
      <c r="H243" s="43">
        <v>60</v>
      </c>
      <c r="I243" s="43">
        <v>-7.5460000000000003</v>
      </c>
      <c r="J243" s="28">
        <v>-5.7800000000000001E-8</v>
      </c>
      <c r="K243" s="43" t="s">
        <v>1685</v>
      </c>
      <c r="L243" s="43" t="s">
        <v>65</v>
      </c>
      <c r="N243" s="43" t="s">
        <v>278</v>
      </c>
      <c r="O243" s="43">
        <v>397</v>
      </c>
      <c r="P243" s="43" t="s">
        <v>956</v>
      </c>
      <c r="Q243" s="43" t="s">
        <v>622</v>
      </c>
      <c r="R243" s="43" t="s">
        <v>958</v>
      </c>
      <c r="S243" s="43" t="s">
        <v>627</v>
      </c>
      <c r="T243" s="43">
        <v>10</v>
      </c>
      <c r="U243" s="43">
        <v>-7.5536000000000003</v>
      </c>
      <c r="V243" s="28">
        <v>-5.7860000000000003E-8</v>
      </c>
      <c r="W243" s="43" t="s">
        <v>1685</v>
      </c>
      <c r="X243" s="43" t="s">
        <v>65</v>
      </c>
    </row>
    <row r="244" spans="2:24" x14ac:dyDescent="0.2">
      <c r="B244" s="43" t="s">
        <v>278</v>
      </c>
      <c r="C244" s="43">
        <v>400</v>
      </c>
      <c r="D244" s="43" t="s">
        <v>959</v>
      </c>
      <c r="E244" s="43" t="s">
        <v>107</v>
      </c>
      <c r="F244" s="43" t="s">
        <v>960</v>
      </c>
      <c r="G244" s="43" t="s">
        <v>625</v>
      </c>
      <c r="H244" s="43">
        <v>60</v>
      </c>
      <c r="I244" s="43">
        <v>-102.6347</v>
      </c>
      <c r="J244" s="28">
        <v>-9.9999999999999995E-7</v>
      </c>
      <c r="K244" s="43" t="s">
        <v>1685</v>
      </c>
      <c r="L244" s="43" t="s">
        <v>65</v>
      </c>
      <c r="N244" s="43" t="s">
        <v>278</v>
      </c>
      <c r="O244" s="43">
        <v>400</v>
      </c>
      <c r="P244" s="43" t="s">
        <v>959</v>
      </c>
      <c r="Q244" s="43" t="s">
        <v>622</v>
      </c>
      <c r="R244" s="43" t="s">
        <v>960</v>
      </c>
      <c r="S244" s="43" t="s">
        <v>625</v>
      </c>
      <c r="T244" s="43">
        <v>10</v>
      </c>
      <c r="U244" s="43">
        <v>-102.6253</v>
      </c>
      <c r="V244" s="28">
        <v>-9.9999999999999995E-7</v>
      </c>
      <c r="W244" s="43" t="s">
        <v>1685</v>
      </c>
      <c r="X244" s="43" t="s">
        <v>65</v>
      </c>
    </row>
    <row r="245" spans="2:24" x14ac:dyDescent="0.2">
      <c r="B245" s="43" t="s">
        <v>278</v>
      </c>
      <c r="C245" s="43">
        <v>400</v>
      </c>
      <c r="D245" s="43" t="s">
        <v>959</v>
      </c>
      <c r="E245" s="43" t="s">
        <v>107</v>
      </c>
      <c r="F245" s="43" t="s">
        <v>961</v>
      </c>
      <c r="G245" s="43" t="s">
        <v>627</v>
      </c>
      <c r="H245" s="43">
        <v>60</v>
      </c>
      <c r="I245" s="43">
        <v>-14.157500000000001</v>
      </c>
      <c r="J245" s="28">
        <v>-8.8780000000000005E-8</v>
      </c>
      <c r="K245" s="43" t="s">
        <v>1685</v>
      </c>
      <c r="L245" s="43" t="s">
        <v>65</v>
      </c>
      <c r="N245" s="43" t="s">
        <v>278</v>
      </c>
      <c r="O245" s="43">
        <v>400</v>
      </c>
      <c r="P245" s="43" t="s">
        <v>959</v>
      </c>
      <c r="Q245" s="43" t="s">
        <v>622</v>
      </c>
      <c r="R245" s="43" t="s">
        <v>961</v>
      </c>
      <c r="S245" s="43" t="s">
        <v>627</v>
      </c>
      <c r="T245" s="43">
        <v>10</v>
      </c>
      <c r="U245" s="43">
        <v>-14.167</v>
      </c>
      <c r="V245" s="28">
        <v>-8.8839999999999993E-8</v>
      </c>
      <c r="W245" s="43" t="s">
        <v>1685</v>
      </c>
      <c r="X245" s="43" t="s">
        <v>65</v>
      </c>
    </row>
    <row r="246" spans="2:24" x14ac:dyDescent="0.2">
      <c r="B246" s="43" t="s">
        <v>278</v>
      </c>
      <c r="C246" s="43">
        <v>403</v>
      </c>
      <c r="D246" s="43" t="s">
        <v>962</v>
      </c>
      <c r="E246" s="43" t="s">
        <v>107</v>
      </c>
      <c r="F246" s="43" t="s">
        <v>963</v>
      </c>
      <c r="G246" s="43" t="s">
        <v>625</v>
      </c>
      <c r="H246" s="43">
        <v>60</v>
      </c>
      <c r="I246" s="43">
        <v>-107.1383</v>
      </c>
      <c r="J246" s="28">
        <v>-9.9999999999999995E-7</v>
      </c>
      <c r="K246" s="43" t="s">
        <v>1685</v>
      </c>
      <c r="L246" s="43" t="s">
        <v>65</v>
      </c>
      <c r="N246" s="43" t="s">
        <v>278</v>
      </c>
      <c r="O246" s="43">
        <v>403</v>
      </c>
      <c r="P246" s="43" t="s">
        <v>962</v>
      </c>
      <c r="Q246" s="43" t="s">
        <v>622</v>
      </c>
      <c r="R246" s="43" t="s">
        <v>963</v>
      </c>
      <c r="S246" s="43" t="s">
        <v>625</v>
      </c>
      <c r="T246" s="43">
        <v>10</v>
      </c>
      <c r="U246" s="43">
        <v>-107.1288</v>
      </c>
      <c r="V246" s="28">
        <v>-9.9999999999999995E-7</v>
      </c>
      <c r="W246" s="43" t="s">
        <v>1685</v>
      </c>
      <c r="X246" s="43" t="s">
        <v>65</v>
      </c>
    </row>
    <row r="247" spans="2:24" x14ac:dyDescent="0.2">
      <c r="B247" s="43" t="s">
        <v>278</v>
      </c>
      <c r="C247" s="43">
        <v>403</v>
      </c>
      <c r="D247" s="43" t="s">
        <v>962</v>
      </c>
      <c r="E247" s="43" t="s">
        <v>107</v>
      </c>
      <c r="F247" s="43" t="s">
        <v>964</v>
      </c>
      <c r="G247" s="43" t="s">
        <v>627</v>
      </c>
      <c r="H247" s="43">
        <v>60</v>
      </c>
      <c r="I247" s="43">
        <v>-11.3033</v>
      </c>
      <c r="J247" s="28">
        <v>-7.0879999999999997E-8</v>
      </c>
      <c r="K247" s="43" t="s">
        <v>1685</v>
      </c>
      <c r="L247" s="43" t="s">
        <v>65</v>
      </c>
      <c r="N247" s="43" t="s">
        <v>278</v>
      </c>
      <c r="O247" s="43">
        <v>403</v>
      </c>
      <c r="P247" s="43" t="s">
        <v>962</v>
      </c>
      <c r="Q247" s="43" t="s">
        <v>622</v>
      </c>
      <c r="R247" s="43" t="s">
        <v>964</v>
      </c>
      <c r="S247" s="43" t="s">
        <v>627</v>
      </c>
      <c r="T247" s="43">
        <v>10</v>
      </c>
      <c r="U247" s="43">
        <v>-11.3126</v>
      </c>
      <c r="V247" s="28">
        <v>-7.0939999999999999E-8</v>
      </c>
      <c r="W247" s="43" t="s">
        <v>1685</v>
      </c>
      <c r="X247" s="43" t="s">
        <v>65</v>
      </c>
    </row>
    <row r="248" spans="2:24" x14ac:dyDescent="0.2">
      <c r="B248" s="43" t="s">
        <v>278</v>
      </c>
      <c r="C248" s="43">
        <v>406</v>
      </c>
      <c r="D248" s="43" t="s">
        <v>965</v>
      </c>
      <c r="E248" s="43" t="s">
        <v>107</v>
      </c>
      <c r="F248" s="43" t="s">
        <v>966</v>
      </c>
      <c r="G248" s="43" t="s">
        <v>625</v>
      </c>
      <c r="H248" s="43">
        <v>60</v>
      </c>
      <c r="I248" s="43">
        <v>-107.1057</v>
      </c>
      <c r="J248" s="28">
        <v>-9.9999999999999995E-7</v>
      </c>
      <c r="K248" s="43" t="s">
        <v>1685</v>
      </c>
      <c r="L248" s="43" t="s">
        <v>65</v>
      </c>
      <c r="N248" s="43" t="s">
        <v>278</v>
      </c>
      <c r="O248" s="43">
        <v>406</v>
      </c>
      <c r="P248" s="43" t="s">
        <v>965</v>
      </c>
      <c r="Q248" s="43" t="s">
        <v>622</v>
      </c>
      <c r="R248" s="43" t="s">
        <v>966</v>
      </c>
      <c r="S248" s="43" t="s">
        <v>625</v>
      </c>
      <c r="T248" s="43">
        <v>10</v>
      </c>
      <c r="U248" s="43">
        <v>-107.0963</v>
      </c>
      <c r="V248" s="28">
        <v>-9.9999999999999995E-7</v>
      </c>
      <c r="W248" s="43" t="s">
        <v>1685</v>
      </c>
      <c r="X248" s="43" t="s">
        <v>65</v>
      </c>
    </row>
    <row r="249" spans="2:24" x14ac:dyDescent="0.2">
      <c r="B249" s="43" t="s">
        <v>278</v>
      </c>
      <c r="C249" s="43">
        <v>406</v>
      </c>
      <c r="D249" s="43" t="s">
        <v>965</v>
      </c>
      <c r="E249" s="43" t="s">
        <v>107</v>
      </c>
      <c r="F249" s="43" t="s">
        <v>967</v>
      </c>
      <c r="G249" s="43" t="s">
        <v>627</v>
      </c>
      <c r="H249" s="43">
        <v>60</v>
      </c>
      <c r="I249" s="43">
        <v>-11.337400000000001</v>
      </c>
      <c r="J249" s="28">
        <v>-7.1099999999999995E-8</v>
      </c>
      <c r="K249" s="43" t="s">
        <v>1685</v>
      </c>
      <c r="L249" s="43" t="s">
        <v>65</v>
      </c>
      <c r="N249" s="43" t="s">
        <v>278</v>
      </c>
      <c r="O249" s="43">
        <v>406</v>
      </c>
      <c r="P249" s="43" t="s">
        <v>965</v>
      </c>
      <c r="Q249" s="43" t="s">
        <v>622</v>
      </c>
      <c r="R249" s="43" t="s">
        <v>967</v>
      </c>
      <c r="S249" s="43" t="s">
        <v>627</v>
      </c>
      <c r="T249" s="43">
        <v>10</v>
      </c>
      <c r="U249" s="43">
        <v>-11.3467</v>
      </c>
      <c r="V249" s="28">
        <v>-7.1159999999999997E-8</v>
      </c>
      <c r="W249" s="43" t="s">
        <v>1685</v>
      </c>
      <c r="X249" s="43" t="s">
        <v>65</v>
      </c>
    </row>
    <row r="250" spans="2:24" x14ac:dyDescent="0.2">
      <c r="B250" s="43" t="s">
        <v>278</v>
      </c>
      <c r="C250" s="43">
        <v>409</v>
      </c>
      <c r="D250" s="43" t="s">
        <v>968</v>
      </c>
      <c r="E250" s="43" t="s">
        <v>107</v>
      </c>
      <c r="F250" s="43" t="s">
        <v>969</v>
      </c>
      <c r="G250" s="43" t="s">
        <v>625</v>
      </c>
      <c r="H250" s="43">
        <v>60</v>
      </c>
      <c r="I250" s="43">
        <v>-102.5351</v>
      </c>
      <c r="J250" s="28">
        <v>-9.9999999999999995E-7</v>
      </c>
      <c r="K250" s="43" t="s">
        <v>1685</v>
      </c>
      <c r="L250" s="43" t="s">
        <v>65</v>
      </c>
      <c r="N250" s="43" t="s">
        <v>278</v>
      </c>
      <c r="O250" s="43">
        <v>409</v>
      </c>
      <c r="P250" s="43" t="s">
        <v>968</v>
      </c>
      <c r="Q250" s="43" t="s">
        <v>622</v>
      </c>
      <c r="R250" s="43" t="s">
        <v>969</v>
      </c>
      <c r="S250" s="43" t="s">
        <v>625</v>
      </c>
      <c r="T250" s="43">
        <v>10</v>
      </c>
      <c r="U250" s="43">
        <v>-102.5258</v>
      </c>
      <c r="V250" s="28">
        <v>-9.9999999999999995E-7</v>
      </c>
      <c r="W250" s="43" t="s">
        <v>1685</v>
      </c>
      <c r="X250" s="43" t="s">
        <v>65</v>
      </c>
    </row>
    <row r="251" spans="2:24" x14ac:dyDescent="0.2">
      <c r="B251" s="43" t="s">
        <v>278</v>
      </c>
      <c r="C251" s="43">
        <v>409</v>
      </c>
      <c r="D251" s="43" t="s">
        <v>968</v>
      </c>
      <c r="E251" s="43" t="s">
        <v>107</v>
      </c>
      <c r="F251" s="43" t="s">
        <v>970</v>
      </c>
      <c r="G251" s="43" t="s">
        <v>627</v>
      </c>
      <c r="H251" s="43">
        <v>60</v>
      </c>
      <c r="I251" s="43">
        <v>-14.2583</v>
      </c>
      <c r="J251" s="28">
        <v>-8.9410000000000005E-8</v>
      </c>
      <c r="K251" s="43" t="s">
        <v>1685</v>
      </c>
      <c r="L251" s="43" t="s">
        <v>65</v>
      </c>
      <c r="N251" s="43" t="s">
        <v>278</v>
      </c>
      <c r="O251" s="43">
        <v>409</v>
      </c>
      <c r="P251" s="43" t="s">
        <v>968</v>
      </c>
      <c r="Q251" s="43" t="s">
        <v>622</v>
      </c>
      <c r="R251" s="43" t="s">
        <v>970</v>
      </c>
      <c r="S251" s="43" t="s">
        <v>627</v>
      </c>
      <c r="T251" s="43">
        <v>10</v>
      </c>
      <c r="U251" s="43">
        <v>-14.267799999999999</v>
      </c>
      <c r="V251" s="28">
        <v>-8.9470000000000006E-8</v>
      </c>
      <c r="W251" s="43" t="s">
        <v>1685</v>
      </c>
      <c r="X251" s="43" t="s">
        <v>65</v>
      </c>
    </row>
    <row r="252" spans="2:24" x14ac:dyDescent="0.2">
      <c r="B252" s="43" t="s">
        <v>278</v>
      </c>
      <c r="C252" s="43">
        <v>412</v>
      </c>
      <c r="D252" s="43" t="s">
        <v>971</v>
      </c>
      <c r="E252" s="43" t="s">
        <v>107</v>
      </c>
      <c r="F252" s="43" t="s">
        <v>972</v>
      </c>
      <c r="G252" s="43" t="s">
        <v>625</v>
      </c>
      <c r="H252" s="43">
        <v>60</v>
      </c>
      <c r="I252" s="43">
        <v>-84.354399999999998</v>
      </c>
      <c r="J252" s="28">
        <v>-9.9999999999999995E-7</v>
      </c>
      <c r="K252" s="43" t="s">
        <v>1685</v>
      </c>
      <c r="L252" s="43" t="s">
        <v>65</v>
      </c>
      <c r="N252" s="43" t="s">
        <v>278</v>
      </c>
      <c r="O252" s="43">
        <v>412</v>
      </c>
      <c r="P252" s="43" t="s">
        <v>971</v>
      </c>
      <c r="Q252" s="43" t="s">
        <v>622</v>
      </c>
      <c r="R252" s="43" t="s">
        <v>972</v>
      </c>
      <c r="S252" s="43" t="s">
        <v>625</v>
      </c>
      <c r="T252" s="43">
        <v>10</v>
      </c>
      <c r="U252" s="43">
        <v>-84.346800000000002</v>
      </c>
      <c r="V252" s="28">
        <v>-9.9999999999999995E-7</v>
      </c>
      <c r="W252" s="43" t="s">
        <v>1685</v>
      </c>
      <c r="X252" s="43" t="s">
        <v>65</v>
      </c>
    </row>
    <row r="253" spans="2:24" x14ac:dyDescent="0.2">
      <c r="B253" s="43" t="s">
        <v>278</v>
      </c>
      <c r="C253" s="43">
        <v>412</v>
      </c>
      <c r="D253" s="43" t="s">
        <v>971</v>
      </c>
      <c r="E253" s="43" t="s">
        <v>107</v>
      </c>
      <c r="F253" s="43" t="s">
        <v>973</v>
      </c>
      <c r="G253" s="43" t="s">
        <v>627</v>
      </c>
      <c r="H253" s="43">
        <v>60</v>
      </c>
      <c r="I253" s="43">
        <v>-7.6931000000000003</v>
      </c>
      <c r="J253" s="28">
        <v>-5.8929999999999999E-8</v>
      </c>
      <c r="K253" s="43" t="s">
        <v>1685</v>
      </c>
      <c r="L253" s="43" t="s">
        <v>65</v>
      </c>
      <c r="N253" s="43" t="s">
        <v>278</v>
      </c>
      <c r="O253" s="43">
        <v>412</v>
      </c>
      <c r="P253" s="43" t="s">
        <v>971</v>
      </c>
      <c r="Q253" s="43" t="s">
        <v>622</v>
      </c>
      <c r="R253" s="43" t="s">
        <v>973</v>
      </c>
      <c r="S253" s="43" t="s">
        <v>627</v>
      </c>
      <c r="T253" s="43">
        <v>10</v>
      </c>
      <c r="U253" s="43">
        <v>-7.7008000000000001</v>
      </c>
      <c r="V253" s="28">
        <v>-5.8990000000000001E-8</v>
      </c>
      <c r="W253" s="43" t="s">
        <v>1685</v>
      </c>
      <c r="X253" s="43" t="s">
        <v>65</v>
      </c>
    </row>
    <row r="254" spans="2:24" x14ac:dyDescent="0.2">
      <c r="B254" s="43" t="s">
        <v>278</v>
      </c>
      <c r="C254" s="43">
        <v>420</v>
      </c>
      <c r="D254" s="43" t="s">
        <v>974</v>
      </c>
      <c r="E254" s="43" t="s">
        <v>107</v>
      </c>
      <c r="F254" s="43" t="s">
        <v>975</v>
      </c>
      <c r="G254" s="43" t="s">
        <v>625</v>
      </c>
      <c r="H254" s="43">
        <v>60</v>
      </c>
      <c r="I254" s="43">
        <v>-24.444199999999999</v>
      </c>
      <c r="J254" s="28">
        <v>-1.532E-7</v>
      </c>
      <c r="K254" s="43" t="s">
        <v>1685</v>
      </c>
      <c r="L254" s="43" t="s">
        <v>65</v>
      </c>
      <c r="N254" s="43" t="s">
        <v>278</v>
      </c>
      <c r="O254" s="43">
        <v>420</v>
      </c>
      <c r="P254" s="43" t="s">
        <v>974</v>
      </c>
      <c r="Q254" s="43" t="s">
        <v>622</v>
      </c>
      <c r="R254" s="43" t="s">
        <v>975</v>
      </c>
      <c r="S254" s="43" t="s">
        <v>625</v>
      </c>
      <c r="T254" s="43">
        <v>10</v>
      </c>
      <c r="U254" s="43">
        <v>-24.443200000000001</v>
      </c>
      <c r="V254" s="28">
        <v>-1.532E-7</v>
      </c>
      <c r="W254" s="43" t="s">
        <v>1685</v>
      </c>
      <c r="X254" s="43" t="s">
        <v>65</v>
      </c>
    </row>
    <row r="255" spans="2:24" x14ac:dyDescent="0.2">
      <c r="B255" s="43" t="s">
        <v>278</v>
      </c>
      <c r="C255" s="43">
        <v>420</v>
      </c>
      <c r="D255" s="43" t="s">
        <v>974</v>
      </c>
      <c r="E255" s="43" t="s">
        <v>107</v>
      </c>
      <c r="F255" s="43" t="s">
        <v>976</v>
      </c>
      <c r="G255" s="43" t="s">
        <v>627</v>
      </c>
      <c r="H255" s="43">
        <v>60</v>
      </c>
      <c r="I255" s="43">
        <v>-16.444099999999999</v>
      </c>
      <c r="J255" s="28">
        <v>-1.031E-7</v>
      </c>
      <c r="K255" s="43" t="s">
        <v>1685</v>
      </c>
      <c r="L255" s="43" t="s">
        <v>65</v>
      </c>
      <c r="N255" s="43" t="s">
        <v>278</v>
      </c>
      <c r="O255" s="43">
        <v>420</v>
      </c>
      <c r="P255" s="43" t="s">
        <v>974</v>
      </c>
      <c r="Q255" s="43" t="s">
        <v>622</v>
      </c>
      <c r="R255" s="43" t="s">
        <v>976</v>
      </c>
      <c r="S255" s="43" t="s">
        <v>627</v>
      </c>
      <c r="T255" s="43">
        <v>10</v>
      </c>
      <c r="U255" s="43">
        <v>-16.445</v>
      </c>
      <c r="V255" s="28">
        <v>-1.031E-7</v>
      </c>
      <c r="W255" s="43" t="s">
        <v>1685</v>
      </c>
      <c r="X255" s="43" t="s">
        <v>65</v>
      </c>
    </row>
    <row r="256" spans="2:24" x14ac:dyDescent="0.2">
      <c r="B256" s="43" t="s">
        <v>278</v>
      </c>
      <c r="C256" s="43">
        <v>421</v>
      </c>
      <c r="D256" s="43" t="s">
        <v>977</v>
      </c>
      <c r="E256" s="43" t="s">
        <v>107</v>
      </c>
      <c r="F256" s="43" t="s">
        <v>978</v>
      </c>
      <c r="G256" s="43" t="s">
        <v>625</v>
      </c>
      <c r="H256" s="43">
        <v>60</v>
      </c>
      <c r="I256" s="43">
        <v>-19.204000000000001</v>
      </c>
      <c r="J256" s="28">
        <v>-1.2039999999999999E-7</v>
      </c>
      <c r="K256" s="43" t="s">
        <v>1685</v>
      </c>
      <c r="L256" s="43" t="s">
        <v>65</v>
      </c>
      <c r="N256" s="43" t="s">
        <v>278</v>
      </c>
      <c r="O256" s="43">
        <v>421</v>
      </c>
      <c r="P256" s="43" t="s">
        <v>977</v>
      </c>
      <c r="Q256" s="43" t="s">
        <v>622</v>
      </c>
      <c r="R256" s="43" t="s">
        <v>978</v>
      </c>
      <c r="S256" s="43" t="s">
        <v>625</v>
      </c>
      <c r="T256" s="43">
        <v>10</v>
      </c>
      <c r="U256" s="43">
        <v>-19.202999999999999</v>
      </c>
      <c r="V256" s="28">
        <v>-1.2039999999999999E-7</v>
      </c>
      <c r="W256" s="43" t="s">
        <v>1685</v>
      </c>
      <c r="X256" s="43" t="s">
        <v>65</v>
      </c>
    </row>
    <row r="257" spans="2:24" x14ac:dyDescent="0.2">
      <c r="B257" s="43" t="s">
        <v>278</v>
      </c>
      <c r="C257" s="43">
        <v>421</v>
      </c>
      <c r="D257" s="43" t="s">
        <v>977</v>
      </c>
      <c r="E257" s="43" t="s">
        <v>107</v>
      </c>
      <c r="F257" s="43" t="s">
        <v>979</v>
      </c>
      <c r="G257" s="43" t="s">
        <v>627</v>
      </c>
      <c r="H257" s="43">
        <v>60</v>
      </c>
      <c r="I257" s="43">
        <v>-21.4146</v>
      </c>
      <c r="J257" s="28">
        <v>-1.342E-7</v>
      </c>
      <c r="K257" s="43" t="s">
        <v>1685</v>
      </c>
      <c r="L257" s="43" t="s">
        <v>65</v>
      </c>
      <c r="N257" s="43" t="s">
        <v>278</v>
      </c>
      <c r="O257" s="43">
        <v>421</v>
      </c>
      <c r="P257" s="43" t="s">
        <v>977</v>
      </c>
      <c r="Q257" s="43" t="s">
        <v>622</v>
      </c>
      <c r="R257" s="43" t="s">
        <v>979</v>
      </c>
      <c r="S257" s="43" t="s">
        <v>627</v>
      </c>
      <c r="T257" s="43">
        <v>10</v>
      </c>
      <c r="U257" s="43">
        <v>-21.415600000000001</v>
      </c>
      <c r="V257" s="28">
        <v>-1.343E-7</v>
      </c>
      <c r="W257" s="43" t="s">
        <v>1685</v>
      </c>
      <c r="X257" s="43" t="s">
        <v>65</v>
      </c>
    </row>
    <row r="258" spans="2:24" x14ac:dyDescent="0.2">
      <c r="B258" s="43" t="s">
        <v>278</v>
      </c>
      <c r="C258" s="43">
        <v>422</v>
      </c>
      <c r="D258" s="43" t="s">
        <v>977</v>
      </c>
      <c r="E258" s="43" t="s">
        <v>107</v>
      </c>
      <c r="F258" s="43" t="s">
        <v>980</v>
      </c>
      <c r="G258" s="43" t="s">
        <v>625</v>
      </c>
      <c r="H258" s="43">
        <v>60</v>
      </c>
      <c r="I258" s="43">
        <v>-21.963799999999999</v>
      </c>
      <c r="J258" s="28">
        <v>-1.3969999999999999E-7</v>
      </c>
      <c r="K258" s="43" t="s">
        <v>1685</v>
      </c>
      <c r="L258" s="43" t="s">
        <v>65</v>
      </c>
      <c r="N258" s="43" t="s">
        <v>278</v>
      </c>
      <c r="O258" s="43">
        <v>422</v>
      </c>
      <c r="P258" s="43" t="s">
        <v>977</v>
      </c>
      <c r="Q258" s="43" t="s">
        <v>622</v>
      </c>
      <c r="R258" s="43" t="s">
        <v>980</v>
      </c>
      <c r="S258" s="43" t="s">
        <v>625</v>
      </c>
      <c r="T258" s="43">
        <v>10</v>
      </c>
      <c r="U258" s="43">
        <v>-21.962800000000001</v>
      </c>
      <c r="V258" s="28">
        <v>-1.3969999999999999E-7</v>
      </c>
      <c r="W258" s="43" t="s">
        <v>1685</v>
      </c>
      <c r="X258" s="43" t="s">
        <v>65</v>
      </c>
    </row>
    <row r="259" spans="2:24" x14ac:dyDescent="0.2">
      <c r="B259" s="43" t="s">
        <v>278</v>
      </c>
      <c r="C259" s="43">
        <v>422</v>
      </c>
      <c r="D259" s="43" t="s">
        <v>977</v>
      </c>
      <c r="E259" s="43" t="s">
        <v>107</v>
      </c>
      <c r="F259" s="43" t="s">
        <v>981</v>
      </c>
      <c r="G259" s="43" t="s">
        <v>627</v>
      </c>
      <c r="H259" s="43">
        <v>60</v>
      </c>
      <c r="I259" s="43">
        <v>-22.007200000000001</v>
      </c>
      <c r="J259" s="28">
        <v>-1.4000000000000001E-7</v>
      </c>
      <c r="K259" s="43" t="s">
        <v>1685</v>
      </c>
      <c r="L259" s="43" t="s">
        <v>65</v>
      </c>
      <c r="N259" s="43" t="s">
        <v>278</v>
      </c>
      <c r="O259" s="43">
        <v>422</v>
      </c>
      <c r="P259" s="43" t="s">
        <v>977</v>
      </c>
      <c r="Q259" s="43" t="s">
        <v>622</v>
      </c>
      <c r="R259" s="43" t="s">
        <v>981</v>
      </c>
      <c r="S259" s="43" t="s">
        <v>627</v>
      </c>
      <c r="T259" s="43">
        <v>10</v>
      </c>
      <c r="U259" s="43">
        <v>-22.008199999999999</v>
      </c>
      <c r="V259" s="28">
        <v>-1.4000000000000001E-7</v>
      </c>
      <c r="W259" s="43" t="s">
        <v>1685</v>
      </c>
      <c r="X259" s="43" t="s">
        <v>65</v>
      </c>
    </row>
    <row r="260" spans="2:24" x14ac:dyDescent="0.2">
      <c r="B260" s="43" t="s">
        <v>278</v>
      </c>
      <c r="C260" s="43">
        <v>423</v>
      </c>
      <c r="D260" s="43" t="s">
        <v>977</v>
      </c>
      <c r="E260" s="43" t="s">
        <v>107</v>
      </c>
      <c r="F260" s="43" t="s">
        <v>982</v>
      </c>
      <c r="G260" s="43" t="s">
        <v>625</v>
      </c>
      <c r="H260" s="43">
        <v>60</v>
      </c>
      <c r="I260" s="43">
        <v>-21.382400000000001</v>
      </c>
      <c r="J260" s="28">
        <v>-1.3400000000000001E-7</v>
      </c>
      <c r="K260" s="43" t="s">
        <v>1685</v>
      </c>
      <c r="L260" s="43" t="s">
        <v>65</v>
      </c>
      <c r="N260" s="43" t="s">
        <v>278</v>
      </c>
      <c r="O260" s="43">
        <v>423</v>
      </c>
      <c r="P260" s="43" t="s">
        <v>977</v>
      </c>
      <c r="Q260" s="43" t="s">
        <v>622</v>
      </c>
      <c r="R260" s="43" t="s">
        <v>982</v>
      </c>
      <c r="S260" s="43" t="s">
        <v>625</v>
      </c>
      <c r="T260" s="43">
        <v>10</v>
      </c>
      <c r="U260" s="43">
        <v>-21.381399999999999</v>
      </c>
      <c r="V260" s="28">
        <v>-1.3400000000000001E-7</v>
      </c>
      <c r="W260" s="43" t="s">
        <v>1685</v>
      </c>
      <c r="X260" s="43" t="s">
        <v>65</v>
      </c>
    </row>
    <row r="261" spans="2:24" x14ac:dyDescent="0.2">
      <c r="B261" s="43" t="s">
        <v>278</v>
      </c>
      <c r="C261" s="43">
        <v>423</v>
      </c>
      <c r="D261" s="43" t="s">
        <v>977</v>
      </c>
      <c r="E261" s="43" t="s">
        <v>107</v>
      </c>
      <c r="F261" s="43" t="s">
        <v>983</v>
      </c>
      <c r="G261" s="43" t="s">
        <v>627</v>
      </c>
      <c r="H261" s="43">
        <v>60</v>
      </c>
      <c r="I261" s="43">
        <v>-19.235299999999999</v>
      </c>
      <c r="J261" s="28">
        <v>-1.2060000000000001E-7</v>
      </c>
      <c r="K261" s="43" t="s">
        <v>1685</v>
      </c>
      <c r="L261" s="43" t="s">
        <v>65</v>
      </c>
      <c r="N261" s="43" t="s">
        <v>278</v>
      </c>
      <c r="O261" s="43">
        <v>423</v>
      </c>
      <c r="P261" s="43" t="s">
        <v>977</v>
      </c>
      <c r="Q261" s="43" t="s">
        <v>622</v>
      </c>
      <c r="R261" s="43" t="s">
        <v>983</v>
      </c>
      <c r="S261" s="43" t="s">
        <v>627</v>
      </c>
      <c r="T261" s="43">
        <v>10</v>
      </c>
      <c r="U261" s="43">
        <v>-19.2363</v>
      </c>
      <c r="V261" s="28">
        <v>-1.2060000000000001E-7</v>
      </c>
      <c r="W261" s="43" t="s">
        <v>1685</v>
      </c>
      <c r="X261" s="43" t="s">
        <v>65</v>
      </c>
    </row>
    <row r="262" spans="2:24" x14ac:dyDescent="0.2">
      <c r="B262" s="43" t="s">
        <v>278</v>
      </c>
      <c r="C262" s="43">
        <v>424</v>
      </c>
      <c r="D262" s="43" t="s">
        <v>984</v>
      </c>
      <c r="E262" s="43" t="s">
        <v>107</v>
      </c>
      <c r="F262" s="43" t="s">
        <v>985</v>
      </c>
      <c r="G262" s="43" t="s">
        <v>625</v>
      </c>
      <c r="H262" s="43">
        <v>60</v>
      </c>
      <c r="I262" s="43">
        <v>-16.403500000000001</v>
      </c>
      <c r="J262" s="28">
        <v>-1.0279999999999999E-7</v>
      </c>
      <c r="K262" s="43" t="s">
        <v>1685</v>
      </c>
      <c r="L262" s="43" t="s">
        <v>65</v>
      </c>
      <c r="N262" s="43" t="s">
        <v>278</v>
      </c>
      <c r="O262" s="43">
        <v>424</v>
      </c>
      <c r="P262" s="43" t="s">
        <v>984</v>
      </c>
      <c r="Q262" s="43" t="s">
        <v>622</v>
      </c>
      <c r="R262" s="43" t="s">
        <v>985</v>
      </c>
      <c r="S262" s="43" t="s">
        <v>625</v>
      </c>
      <c r="T262" s="43">
        <v>10</v>
      </c>
      <c r="U262" s="43">
        <v>-16.4026</v>
      </c>
      <c r="V262" s="28">
        <v>-1.0279999999999999E-7</v>
      </c>
      <c r="W262" s="43" t="s">
        <v>1685</v>
      </c>
      <c r="X262" s="43" t="s">
        <v>65</v>
      </c>
    </row>
    <row r="263" spans="2:24" x14ac:dyDescent="0.2">
      <c r="B263" s="43" t="s">
        <v>278</v>
      </c>
      <c r="C263" s="43">
        <v>424</v>
      </c>
      <c r="D263" s="43" t="s">
        <v>984</v>
      </c>
      <c r="E263" s="43" t="s">
        <v>107</v>
      </c>
      <c r="F263" s="43" t="s">
        <v>986</v>
      </c>
      <c r="G263" s="43" t="s">
        <v>627</v>
      </c>
      <c r="H263" s="43">
        <v>60</v>
      </c>
      <c r="I263" s="43">
        <v>-24.485800000000001</v>
      </c>
      <c r="J263" s="28">
        <v>-1.5349999999999999E-7</v>
      </c>
      <c r="K263" s="43" t="s">
        <v>1685</v>
      </c>
      <c r="L263" s="43" t="s">
        <v>65</v>
      </c>
      <c r="N263" s="43" t="s">
        <v>278</v>
      </c>
      <c r="O263" s="43">
        <v>424</v>
      </c>
      <c r="P263" s="43" t="s">
        <v>984</v>
      </c>
      <c r="Q263" s="43" t="s">
        <v>622</v>
      </c>
      <c r="R263" s="43" t="s">
        <v>986</v>
      </c>
      <c r="S263" s="43" t="s">
        <v>627</v>
      </c>
      <c r="T263" s="43">
        <v>10</v>
      </c>
      <c r="U263" s="43">
        <v>-24.486699999999999</v>
      </c>
      <c r="V263" s="28">
        <v>-1.5349999999999999E-7</v>
      </c>
      <c r="W263" s="43" t="s">
        <v>1685</v>
      </c>
      <c r="X263" s="43" t="s">
        <v>65</v>
      </c>
    </row>
    <row r="264" spans="2:24" x14ac:dyDescent="0.2">
      <c r="B264" s="43" t="s">
        <v>278</v>
      </c>
      <c r="C264" s="43">
        <v>398</v>
      </c>
      <c r="D264" s="43" t="s">
        <v>987</v>
      </c>
      <c r="E264" s="43" t="s">
        <v>107</v>
      </c>
      <c r="F264" s="43" t="s">
        <v>988</v>
      </c>
      <c r="G264" s="43" t="s">
        <v>625</v>
      </c>
      <c r="H264" s="43">
        <v>60</v>
      </c>
      <c r="I264" s="43">
        <v>-80.372299999999996</v>
      </c>
      <c r="J264" s="28">
        <v>-9.9999999999999995E-7</v>
      </c>
      <c r="K264" s="43" t="s">
        <v>1685</v>
      </c>
      <c r="L264" s="43" t="s">
        <v>65</v>
      </c>
      <c r="N264" s="43" t="s">
        <v>278</v>
      </c>
      <c r="O264" s="43">
        <v>398</v>
      </c>
      <c r="P264" s="43" t="s">
        <v>987</v>
      </c>
      <c r="Q264" s="43" t="s">
        <v>622</v>
      </c>
      <c r="R264" s="43" t="s">
        <v>988</v>
      </c>
      <c r="S264" s="43" t="s">
        <v>625</v>
      </c>
      <c r="T264" s="43">
        <v>10</v>
      </c>
      <c r="U264" s="43">
        <v>-80.364500000000007</v>
      </c>
      <c r="V264" s="28">
        <v>-9.9999999999999995E-7</v>
      </c>
      <c r="W264" s="43" t="s">
        <v>1685</v>
      </c>
      <c r="X264" s="43" t="s">
        <v>65</v>
      </c>
    </row>
    <row r="265" spans="2:24" x14ac:dyDescent="0.2">
      <c r="B265" s="43" t="s">
        <v>278</v>
      </c>
      <c r="C265" s="43">
        <v>398</v>
      </c>
      <c r="D265" s="43" t="s">
        <v>987</v>
      </c>
      <c r="E265" s="43" t="s">
        <v>107</v>
      </c>
      <c r="F265" s="43" t="s">
        <v>989</v>
      </c>
      <c r="G265" s="43" t="s">
        <v>627</v>
      </c>
      <c r="H265" s="43">
        <v>60</v>
      </c>
      <c r="I265" s="43">
        <v>-8.2144999999999992</v>
      </c>
      <c r="J265" s="28">
        <v>-6.2330000000000003E-8</v>
      </c>
      <c r="K265" s="43" t="s">
        <v>1685</v>
      </c>
      <c r="L265" s="43" t="s">
        <v>65</v>
      </c>
      <c r="N265" s="43" t="s">
        <v>278</v>
      </c>
      <c r="O265" s="43">
        <v>398</v>
      </c>
      <c r="P265" s="43" t="s">
        <v>987</v>
      </c>
      <c r="Q265" s="43" t="s">
        <v>622</v>
      </c>
      <c r="R265" s="43" t="s">
        <v>989</v>
      </c>
      <c r="S265" s="43" t="s">
        <v>627</v>
      </c>
      <c r="T265" s="43">
        <v>10</v>
      </c>
      <c r="U265" s="43">
        <v>-8.2220999999999993</v>
      </c>
      <c r="V265" s="28">
        <v>-6.2390000000000005E-8</v>
      </c>
      <c r="W265" s="43" t="s">
        <v>1685</v>
      </c>
      <c r="X265" s="43" t="s">
        <v>65</v>
      </c>
    </row>
    <row r="266" spans="2:24" x14ac:dyDescent="0.2">
      <c r="B266" s="43" t="s">
        <v>278</v>
      </c>
      <c r="C266" s="43">
        <v>401</v>
      </c>
      <c r="D266" s="43" t="s">
        <v>990</v>
      </c>
      <c r="E266" s="43" t="s">
        <v>107</v>
      </c>
      <c r="F266" s="43" t="s">
        <v>991</v>
      </c>
      <c r="G266" s="43" t="s">
        <v>625</v>
      </c>
      <c r="H266" s="43">
        <v>60</v>
      </c>
      <c r="I266" s="43">
        <v>-104.5937</v>
      </c>
      <c r="J266" s="28">
        <v>-9.9999999999999995E-7</v>
      </c>
      <c r="K266" s="43" t="s">
        <v>1685</v>
      </c>
      <c r="L266" s="43" t="s">
        <v>65</v>
      </c>
      <c r="N266" s="43" t="s">
        <v>278</v>
      </c>
      <c r="O266" s="43">
        <v>401</v>
      </c>
      <c r="P266" s="43" t="s">
        <v>990</v>
      </c>
      <c r="Q266" s="43" t="s">
        <v>622</v>
      </c>
      <c r="R266" s="43" t="s">
        <v>991</v>
      </c>
      <c r="S266" s="43" t="s">
        <v>625</v>
      </c>
      <c r="T266" s="43">
        <v>10</v>
      </c>
      <c r="U266" s="43">
        <v>-104.5843</v>
      </c>
      <c r="V266" s="28">
        <v>-9.9999999999999995E-7</v>
      </c>
      <c r="W266" s="43" t="s">
        <v>1685</v>
      </c>
      <c r="X266" s="43" t="s">
        <v>65</v>
      </c>
    </row>
    <row r="267" spans="2:24" x14ac:dyDescent="0.2">
      <c r="B267" s="43" t="s">
        <v>278</v>
      </c>
      <c r="C267" s="43">
        <v>401</v>
      </c>
      <c r="D267" s="43" t="s">
        <v>990</v>
      </c>
      <c r="E267" s="43" t="s">
        <v>107</v>
      </c>
      <c r="F267" s="43" t="s">
        <v>992</v>
      </c>
      <c r="G267" s="43" t="s">
        <v>627</v>
      </c>
      <c r="H267" s="43">
        <v>60</v>
      </c>
      <c r="I267" s="43">
        <v>-16.2181</v>
      </c>
      <c r="J267" s="28">
        <v>-1.027E-7</v>
      </c>
      <c r="K267" s="43" t="s">
        <v>1685</v>
      </c>
      <c r="L267" s="43" t="s">
        <v>65</v>
      </c>
      <c r="N267" s="43" t="s">
        <v>278</v>
      </c>
      <c r="O267" s="43">
        <v>401</v>
      </c>
      <c r="P267" s="43" t="s">
        <v>990</v>
      </c>
      <c r="Q267" s="43" t="s">
        <v>622</v>
      </c>
      <c r="R267" s="43" t="s">
        <v>992</v>
      </c>
      <c r="S267" s="43" t="s">
        <v>627</v>
      </c>
      <c r="T267" s="43">
        <v>10</v>
      </c>
      <c r="U267" s="43">
        <v>-16.227599999999999</v>
      </c>
      <c r="V267" s="28">
        <v>-1.027E-7</v>
      </c>
      <c r="W267" s="43" t="s">
        <v>1685</v>
      </c>
      <c r="X267" s="43" t="s">
        <v>65</v>
      </c>
    </row>
    <row r="268" spans="2:24" x14ac:dyDescent="0.2">
      <c r="B268" s="43" t="s">
        <v>278</v>
      </c>
      <c r="C268" s="43">
        <v>404</v>
      </c>
      <c r="D268" s="43" t="s">
        <v>993</v>
      </c>
      <c r="E268" s="43" t="s">
        <v>107</v>
      </c>
      <c r="F268" s="43" t="s">
        <v>994</v>
      </c>
      <c r="G268" s="43" t="s">
        <v>625</v>
      </c>
      <c r="H268" s="43">
        <v>60</v>
      </c>
      <c r="I268" s="43">
        <v>-101.797</v>
      </c>
      <c r="J268" s="28">
        <v>-9.9999999999999995E-7</v>
      </c>
      <c r="K268" s="43" t="s">
        <v>1685</v>
      </c>
      <c r="L268" s="43" t="s">
        <v>65</v>
      </c>
      <c r="N268" s="43" t="s">
        <v>278</v>
      </c>
      <c r="O268" s="43">
        <v>404</v>
      </c>
      <c r="P268" s="43" t="s">
        <v>993</v>
      </c>
      <c r="Q268" s="43" t="s">
        <v>622</v>
      </c>
      <c r="R268" s="43" t="s">
        <v>994</v>
      </c>
      <c r="S268" s="43" t="s">
        <v>625</v>
      </c>
      <c r="T268" s="43">
        <v>10</v>
      </c>
      <c r="U268" s="43">
        <v>-101.7877</v>
      </c>
      <c r="V268" s="28">
        <v>-9.9999999999999995E-7</v>
      </c>
      <c r="W268" s="43" t="s">
        <v>1685</v>
      </c>
      <c r="X268" s="43" t="s">
        <v>65</v>
      </c>
    </row>
    <row r="269" spans="2:24" x14ac:dyDescent="0.2">
      <c r="B269" s="43" t="s">
        <v>278</v>
      </c>
      <c r="C269" s="43">
        <v>404</v>
      </c>
      <c r="D269" s="43" t="s">
        <v>993</v>
      </c>
      <c r="E269" s="43" t="s">
        <v>107</v>
      </c>
      <c r="F269" s="43" t="s">
        <v>995</v>
      </c>
      <c r="G269" s="43" t="s">
        <v>627</v>
      </c>
      <c r="H269" s="43">
        <v>60</v>
      </c>
      <c r="I269" s="43">
        <v>-14.462300000000001</v>
      </c>
      <c r="J269" s="28">
        <v>-8.9850000000000001E-8</v>
      </c>
      <c r="K269" s="43" t="s">
        <v>1685</v>
      </c>
      <c r="L269" s="43" t="s">
        <v>65</v>
      </c>
      <c r="N269" s="43" t="s">
        <v>278</v>
      </c>
      <c r="O269" s="43">
        <v>404</v>
      </c>
      <c r="P269" s="43" t="s">
        <v>993</v>
      </c>
      <c r="Q269" s="43" t="s">
        <v>622</v>
      </c>
      <c r="R269" s="43" t="s">
        <v>995</v>
      </c>
      <c r="S269" s="43" t="s">
        <v>627</v>
      </c>
      <c r="T269" s="43">
        <v>10</v>
      </c>
      <c r="U269" s="43">
        <v>-14.4716</v>
      </c>
      <c r="V269" s="28">
        <v>-8.9900000000000004E-8</v>
      </c>
      <c r="W269" s="43" t="s">
        <v>1685</v>
      </c>
      <c r="X269" s="43" t="s">
        <v>65</v>
      </c>
    </row>
    <row r="270" spans="2:24" x14ac:dyDescent="0.2">
      <c r="B270" s="43" t="s">
        <v>278</v>
      </c>
      <c r="C270" s="43">
        <v>407</v>
      </c>
      <c r="D270" s="43" t="s">
        <v>996</v>
      </c>
      <c r="E270" s="43" t="s">
        <v>107</v>
      </c>
      <c r="F270" s="43" t="s">
        <v>997</v>
      </c>
      <c r="G270" s="43" t="s">
        <v>625</v>
      </c>
      <c r="H270" s="43">
        <v>60</v>
      </c>
      <c r="I270" s="43">
        <v>-101.7638</v>
      </c>
      <c r="J270" s="28">
        <v>-9.9999999999999995E-7</v>
      </c>
      <c r="K270" s="43" t="s">
        <v>1685</v>
      </c>
      <c r="L270" s="43" t="s">
        <v>65</v>
      </c>
      <c r="N270" s="43" t="s">
        <v>278</v>
      </c>
      <c r="O270" s="43">
        <v>407</v>
      </c>
      <c r="P270" s="43" t="s">
        <v>996</v>
      </c>
      <c r="Q270" s="43" t="s">
        <v>622</v>
      </c>
      <c r="R270" s="43" t="s">
        <v>997</v>
      </c>
      <c r="S270" s="43" t="s">
        <v>625</v>
      </c>
      <c r="T270" s="43">
        <v>10</v>
      </c>
      <c r="U270" s="43">
        <v>-101.7546</v>
      </c>
      <c r="V270" s="28">
        <v>-9.9999999999999995E-7</v>
      </c>
      <c r="W270" s="43" t="s">
        <v>1685</v>
      </c>
      <c r="X270" s="43" t="s">
        <v>65</v>
      </c>
    </row>
    <row r="271" spans="2:24" x14ac:dyDescent="0.2">
      <c r="B271" s="43" t="s">
        <v>278</v>
      </c>
      <c r="C271" s="43">
        <v>407</v>
      </c>
      <c r="D271" s="43" t="s">
        <v>996</v>
      </c>
      <c r="E271" s="43" t="s">
        <v>107</v>
      </c>
      <c r="F271" s="43" t="s">
        <v>998</v>
      </c>
      <c r="G271" s="43" t="s">
        <v>627</v>
      </c>
      <c r="H271" s="43">
        <v>60</v>
      </c>
      <c r="I271" s="43">
        <v>-14.4963</v>
      </c>
      <c r="J271" s="28">
        <v>-9.006E-8</v>
      </c>
      <c r="K271" s="43" t="s">
        <v>1685</v>
      </c>
      <c r="L271" s="43" t="s">
        <v>65</v>
      </c>
      <c r="N271" s="43" t="s">
        <v>278</v>
      </c>
      <c r="O271" s="43">
        <v>407</v>
      </c>
      <c r="P271" s="43" t="s">
        <v>996</v>
      </c>
      <c r="Q271" s="43" t="s">
        <v>622</v>
      </c>
      <c r="R271" s="43" t="s">
        <v>998</v>
      </c>
      <c r="S271" s="43" t="s">
        <v>627</v>
      </c>
      <c r="T271" s="43">
        <v>10</v>
      </c>
      <c r="U271" s="43">
        <v>-14.505699999999999</v>
      </c>
      <c r="V271" s="28">
        <v>-9.0120000000000002E-8</v>
      </c>
      <c r="W271" s="43" t="s">
        <v>1685</v>
      </c>
      <c r="X271" s="43" t="s">
        <v>65</v>
      </c>
    </row>
    <row r="272" spans="2:24" x14ac:dyDescent="0.2">
      <c r="B272" s="43" t="s">
        <v>278</v>
      </c>
      <c r="C272" s="43">
        <v>410</v>
      </c>
      <c r="D272" s="43" t="s">
        <v>999</v>
      </c>
      <c r="E272" s="43" t="s">
        <v>107</v>
      </c>
      <c r="F272" s="43" t="s">
        <v>1000</v>
      </c>
      <c r="G272" s="43" t="s">
        <v>625</v>
      </c>
      <c r="H272" s="43">
        <v>60</v>
      </c>
      <c r="I272" s="43">
        <v>-104.4821</v>
      </c>
      <c r="J272" s="28">
        <v>-9.9999999999999995E-7</v>
      </c>
      <c r="K272" s="43" t="s">
        <v>1685</v>
      </c>
      <c r="L272" s="43" t="s">
        <v>65</v>
      </c>
      <c r="N272" s="43" t="s">
        <v>278</v>
      </c>
      <c r="O272" s="43">
        <v>410</v>
      </c>
      <c r="P272" s="43" t="s">
        <v>999</v>
      </c>
      <c r="Q272" s="43" t="s">
        <v>622</v>
      </c>
      <c r="R272" s="43" t="s">
        <v>1000</v>
      </c>
      <c r="S272" s="43" t="s">
        <v>625</v>
      </c>
      <c r="T272" s="43">
        <v>10</v>
      </c>
      <c r="U272" s="43">
        <v>-104.47280000000001</v>
      </c>
      <c r="V272" s="28">
        <v>-9.9999999999999995E-7</v>
      </c>
      <c r="W272" s="43" t="s">
        <v>1685</v>
      </c>
      <c r="X272" s="43" t="s">
        <v>65</v>
      </c>
    </row>
    <row r="273" spans="2:24" x14ac:dyDescent="0.2">
      <c r="B273" s="43" t="s">
        <v>278</v>
      </c>
      <c r="C273" s="43">
        <v>410</v>
      </c>
      <c r="D273" s="43" t="s">
        <v>999</v>
      </c>
      <c r="E273" s="43" t="s">
        <v>107</v>
      </c>
      <c r="F273" s="43" t="s">
        <v>1001</v>
      </c>
      <c r="G273" s="43" t="s">
        <v>627</v>
      </c>
      <c r="H273" s="43">
        <v>60</v>
      </c>
      <c r="I273" s="43">
        <v>-16.328399999999998</v>
      </c>
      <c r="J273" s="28">
        <v>-1.034E-7</v>
      </c>
      <c r="K273" s="43" t="s">
        <v>1685</v>
      </c>
      <c r="L273" s="43" t="s">
        <v>65</v>
      </c>
      <c r="N273" s="43" t="s">
        <v>278</v>
      </c>
      <c r="O273" s="43">
        <v>410</v>
      </c>
      <c r="P273" s="43" t="s">
        <v>999</v>
      </c>
      <c r="Q273" s="43" t="s">
        <v>622</v>
      </c>
      <c r="R273" s="43" t="s">
        <v>1001</v>
      </c>
      <c r="S273" s="43" t="s">
        <v>627</v>
      </c>
      <c r="T273" s="43">
        <v>10</v>
      </c>
      <c r="U273" s="43">
        <v>-16.337800000000001</v>
      </c>
      <c r="V273" s="28">
        <v>-1.034E-7</v>
      </c>
      <c r="W273" s="43" t="s">
        <v>1685</v>
      </c>
      <c r="X273" s="43" t="s">
        <v>65</v>
      </c>
    </row>
    <row r="274" spans="2:24" x14ac:dyDescent="0.2">
      <c r="B274" s="43" t="s">
        <v>278</v>
      </c>
      <c r="C274" s="43">
        <v>413</v>
      </c>
      <c r="D274" s="43" t="s">
        <v>1002</v>
      </c>
      <c r="E274" s="43" t="s">
        <v>107</v>
      </c>
      <c r="F274" s="43" t="s">
        <v>1003</v>
      </c>
      <c r="G274" s="43" t="s">
        <v>625</v>
      </c>
      <c r="H274" s="43">
        <v>60</v>
      </c>
      <c r="I274" s="43">
        <v>-80.224900000000005</v>
      </c>
      <c r="J274" s="28">
        <v>-9.9999999999999995E-7</v>
      </c>
      <c r="K274" s="43" t="s">
        <v>1685</v>
      </c>
      <c r="L274" s="43" t="s">
        <v>65</v>
      </c>
      <c r="N274" s="43" t="s">
        <v>278</v>
      </c>
      <c r="O274" s="43">
        <v>413</v>
      </c>
      <c r="P274" s="43" t="s">
        <v>1002</v>
      </c>
      <c r="Q274" s="43" t="s">
        <v>622</v>
      </c>
      <c r="R274" s="43" t="s">
        <v>1003</v>
      </c>
      <c r="S274" s="43" t="s">
        <v>625</v>
      </c>
      <c r="T274" s="43">
        <v>10</v>
      </c>
      <c r="U274" s="43">
        <v>-80.217299999999994</v>
      </c>
      <c r="V274" s="28">
        <v>-9.9999999999999995E-7</v>
      </c>
      <c r="W274" s="43" t="s">
        <v>1685</v>
      </c>
      <c r="X274" s="43" t="s">
        <v>65</v>
      </c>
    </row>
    <row r="275" spans="2:24" x14ac:dyDescent="0.2">
      <c r="B275" s="43" t="s">
        <v>278</v>
      </c>
      <c r="C275" s="43">
        <v>413</v>
      </c>
      <c r="D275" s="43" t="s">
        <v>1002</v>
      </c>
      <c r="E275" s="43" t="s">
        <v>107</v>
      </c>
      <c r="F275" s="43" t="s">
        <v>1004</v>
      </c>
      <c r="G275" s="43" t="s">
        <v>627</v>
      </c>
      <c r="H275" s="43">
        <v>60</v>
      </c>
      <c r="I275" s="43">
        <v>-8.3618000000000006</v>
      </c>
      <c r="J275" s="28">
        <v>-6.3450000000000002E-8</v>
      </c>
      <c r="K275" s="43" t="s">
        <v>1685</v>
      </c>
      <c r="L275" s="43" t="s">
        <v>65</v>
      </c>
      <c r="N275" s="43" t="s">
        <v>278</v>
      </c>
      <c r="O275" s="43">
        <v>413</v>
      </c>
      <c r="P275" s="43" t="s">
        <v>1002</v>
      </c>
      <c r="Q275" s="43" t="s">
        <v>622</v>
      </c>
      <c r="R275" s="43" t="s">
        <v>1004</v>
      </c>
      <c r="S275" s="43" t="s">
        <v>627</v>
      </c>
      <c r="T275" s="43">
        <v>10</v>
      </c>
      <c r="U275" s="43">
        <v>-8.3695000000000004</v>
      </c>
      <c r="V275" s="28">
        <v>-6.3510000000000004E-8</v>
      </c>
      <c r="W275" s="43" t="s">
        <v>1685</v>
      </c>
      <c r="X275" s="43" t="s">
        <v>65</v>
      </c>
    </row>
    <row r="276" spans="2:24" x14ac:dyDescent="0.2">
      <c r="B276" s="43" t="s">
        <v>278</v>
      </c>
      <c r="C276" s="43">
        <v>425</v>
      </c>
      <c r="D276" s="43" t="s">
        <v>1005</v>
      </c>
      <c r="E276" s="43" t="s">
        <v>107</v>
      </c>
      <c r="F276" s="43" t="s">
        <v>1006</v>
      </c>
      <c r="G276" s="43" t="s">
        <v>625</v>
      </c>
      <c r="H276" s="43">
        <v>60</v>
      </c>
      <c r="I276" s="43">
        <v>-24.4528</v>
      </c>
      <c r="J276" s="28">
        <v>-1.533E-7</v>
      </c>
      <c r="K276" s="43" t="s">
        <v>1685</v>
      </c>
      <c r="L276" s="43" t="s">
        <v>65</v>
      </c>
      <c r="N276" s="43" t="s">
        <v>278</v>
      </c>
      <c r="O276" s="43">
        <v>425</v>
      </c>
      <c r="P276" s="43" t="s">
        <v>1005</v>
      </c>
      <c r="Q276" s="43" t="s">
        <v>622</v>
      </c>
      <c r="R276" s="43" t="s">
        <v>1006</v>
      </c>
      <c r="S276" s="43" t="s">
        <v>625</v>
      </c>
      <c r="T276" s="43">
        <v>10</v>
      </c>
      <c r="U276" s="43">
        <v>-24.451899999999998</v>
      </c>
      <c r="V276" s="28">
        <v>-1.533E-7</v>
      </c>
      <c r="W276" s="43" t="s">
        <v>1685</v>
      </c>
      <c r="X276" s="43" t="s">
        <v>65</v>
      </c>
    </row>
    <row r="277" spans="2:24" x14ac:dyDescent="0.2">
      <c r="B277" s="43" t="s">
        <v>278</v>
      </c>
      <c r="C277" s="43">
        <v>425</v>
      </c>
      <c r="D277" s="43" t="s">
        <v>1005</v>
      </c>
      <c r="E277" s="43" t="s">
        <v>107</v>
      </c>
      <c r="F277" s="43" t="s">
        <v>1007</v>
      </c>
      <c r="G277" s="43" t="s">
        <v>627</v>
      </c>
      <c r="H277" s="43">
        <v>60</v>
      </c>
      <c r="I277" s="43">
        <v>-16.370799999999999</v>
      </c>
      <c r="J277" s="28">
        <v>-1.0260000000000001E-7</v>
      </c>
      <c r="K277" s="43" t="s">
        <v>1685</v>
      </c>
      <c r="L277" s="43" t="s">
        <v>65</v>
      </c>
      <c r="N277" s="43" t="s">
        <v>278</v>
      </c>
      <c r="O277" s="43">
        <v>425</v>
      </c>
      <c r="P277" s="43" t="s">
        <v>1005</v>
      </c>
      <c r="Q277" s="43" t="s">
        <v>622</v>
      </c>
      <c r="R277" s="43" t="s">
        <v>1007</v>
      </c>
      <c r="S277" s="43" t="s">
        <v>627</v>
      </c>
      <c r="T277" s="43">
        <v>10</v>
      </c>
      <c r="U277" s="43">
        <v>-16.3718</v>
      </c>
      <c r="V277" s="28">
        <v>-1.0260000000000001E-7</v>
      </c>
      <c r="W277" s="43" t="s">
        <v>1685</v>
      </c>
      <c r="X277" s="43" t="s">
        <v>65</v>
      </c>
    </row>
    <row r="278" spans="2:24" x14ac:dyDescent="0.2">
      <c r="B278" s="43" t="s">
        <v>278</v>
      </c>
      <c r="C278" s="43">
        <v>426</v>
      </c>
      <c r="D278" s="43" t="s">
        <v>1008</v>
      </c>
      <c r="E278" s="43" t="s">
        <v>107</v>
      </c>
      <c r="F278" s="43" t="s">
        <v>1009</v>
      </c>
      <c r="G278" s="43" t="s">
        <v>625</v>
      </c>
      <c r="H278" s="43">
        <v>60</v>
      </c>
      <c r="I278" s="43">
        <v>-19.2166</v>
      </c>
      <c r="J278" s="28">
        <v>-1.205E-7</v>
      </c>
      <c r="K278" s="43" t="s">
        <v>1685</v>
      </c>
      <c r="L278" s="43" t="s">
        <v>65</v>
      </c>
      <c r="N278" s="43" t="s">
        <v>278</v>
      </c>
      <c r="O278" s="43">
        <v>426</v>
      </c>
      <c r="P278" s="43" t="s">
        <v>1008</v>
      </c>
      <c r="Q278" s="43" t="s">
        <v>622</v>
      </c>
      <c r="R278" s="43" t="s">
        <v>1009</v>
      </c>
      <c r="S278" s="43" t="s">
        <v>625</v>
      </c>
      <c r="T278" s="43">
        <v>10</v>
      </c>
      <c r="U278" s="43">
        <v>-19.215699999999998</v>
      </c>
      <c r="V278" s="28">
        <v>-1.205E-7</v>
      </c>
      <c r="W278" s="43" t="s">
        <v>1685</v>
      </c>
      <c r="X278" s="43" t="s">
        <v>65</v>
      </c>
    </row>
    <row r="279" spans="2:24" x14ac:dyDescent="0.2">
      <c r="B279" s="43" t="s">
        <v>278</v>
      </c>
      <c r="C279" s="43">
        <v>426</v>
      </c>
      <c r="D279" s="43" t="s">
        <v>1008</v>
      </c>
      <c r="E279" s="43" t="s">
        <v>107</v>
      </c>
      <c r="F279" s="43" t="s">
        <v>1010</v>
      </c>
      <c r="G279" s="43" t="s">
        <v>627</v>
      </c>
      <c r="H279" s="43">
        <v>60</v>
      </c>
      <c r="I279" s="43">
        <v>-21.3401</v>
      </c>
      <c r="J279" s="28">
        <v>-1.3379999999999999E-7</v>
      </c>
      <c r="K279" s="43" t="s">
        <v>1685</v>
      </c>
      <c r="L279" s="43" t="s">
        <v>65</v>
      </c>
      <c r="N279" s="43" t="s">
        <v>278</v>
      </c>
      <c r="O279" s="43">
        <v>426</v>
      </c>
      <c r="P279" s="43" t="s">
        <v>1008</v>
      </c>
      <c r="Q279" s="43" t="s">
        <v>622</v>
      </c>
      <c r="R279" s="43" t="s">
        <v>1010</v>
      </c>
      <c r="S279" s="43" t="s">
        <v>627</v>
      </c>
      <c r="T279" s="43">
        <v>10</v>
      </c>
      <c r="U279" s="43">
        <v>-21.341200000000001</v>
      </c>
      <c r="V279" s="28">
        <v>-1.3379999999999999E-7</v>
      </c>
      <c r="W279" s="43" t="s">
        <v>1685</v>
      </c>
      <c r="X279" s="43" t="s">
        <v>65</v>
      </c>
    </row>
    <row r="280" spans="2:24" x14ac:dyDescent="0.2">
      <c r="B280" s="43" t="s">
        <v>278</v>
      </c>
      <c r="C280" s="43">
        <v>427</v>
      </c>
      <c r="D280" s="43" t="s">
        <v>1008</v>
      </c>
      <c r="E280" s="43" t="s">
        <v>107</v>
      </c>
      <c r="F280" s="43" t="s">
        <v>1011</v>
      </c>
      <c r="G280" s="43" t="s">
        <v>625</v>
      </c>
      <c r="H280" s="43">
        <v>60</v>
      </c>
      <c r="I280" s="43">
        <v>-21.969799999999999</v>
      </c>
      <c r="J280" s="28">
        <v>-1.3979999999999999E-7</v>
      </c>
      <c r="K280" s="43" t="s">
        <v>1685</v>
      </c>
      <c r="L280" s="43" t="s">
        <v>65</v>
      </c>
      <c r="N280" s="43" t="s">
        <v>278</v>
      </c>
      <c r="O280" s="43">
        <v>427</v>
      </c>
      <c r="P280" s="43" t="s">
        <v>1008</v>
      </c>
      <c r="Q280" s="43" t="s">
        <v>622</v>
      </c>
      <c r="R280" s="43" t="s">
        <v>1011</v>
      </c>
      <c r="S280" s="43" t="s">
        <v>625</v>
      </c>
      <c r="T280" s="43">
        <v>10</v>
      </c>
      <c r="U280" s="43">
        <v>-21.968900000000001</v>
      </c>
      <c r="V280" s="28">
        <v>-1.3979999999999999E-7</v>
      </c>
      <c r="W280" s="43" t="s">
        <v>1685</v>
      </c>
      <c r="X280" s="43" t="s">
        <v>65</v>
      </c>
    </row>
    <row r="281" spans="2:24" x14ac:dyDescent="0.2">
      <c r="B281" s="43" t="s">
        <v>278</v>
      </c>
      <c r="C281" s="43">
        <v>427</v>
      </c>
      <c r="D281" s="43" t="s">
        <v>1008</v>
      </c>
      <c r="E281" s="43" t="s">
        <v>107</v>
      </c>
      <c r="F281" s="43" t="s">
        <v>1012</v>
      </c>
      <c r="G281" s="43" t="s">
        <v>627</v>
      </c>
      <c r="H281" s="43">
        <v>60</v>
      </c>
      <c r="I281" s="43">
        <v>-21.924800000000001</v>
      </c>
      <c r="J281" s="28">
        <v>-1.395E-7</v>
      </c>
      <c r="K281" s="43" t="s">
        <v>1685</v>
      </c>
      <c r="L281" s="43" t="s">
        <v>65</v>
      </c>
      <c r="N281" s="43" t="s">
        <v>278</v>
      </c>
      <c r="O281" s="43">
        <v>427</v>
      </c>
      <c r="P281" s="43" t="s">
        <v>1008</v>
      </c>
      <c r="Q281" s="43" t="s">
        <v>622</v>
      </c>
      <c r="R281" s="43" t="s">
        <v>1012</v>
      </c>
      <c r="S281" s="43" t="s">
        <v>627</v>
      </c>
      <c r="T281" s="43">
        <v>10</v>
      </c>
      <c r="U281" s="43">
        <v>-21.925799999999999</v>
      </c>
      <c r="V281" s="28">
        <v>-1.395E-7</v>
      </c>
      <c r="W281" s="43" t="s">
        <v>1685</v>
      </c>
      <c r="X281" s="43" t="s">
        <v>65</v>
      </c>
    </row>
    <row r="282" spans="2:24" x14ac:dyDescent="0.2">
      <c r="B282" s="43" t="s">
        <v>278</v>
      </c>
      <c r="C282" s="43">
        <v>428</v>
      </c>
      <c r="D282" s="43" t="s">
        <v>1008</v>
      </c>
      <c r="E282" s="43" t="s">
        <v>107</v>
      </c>
      <c r="F282" s="43" t="s">
        <v>1013</v>
      </c>
      <c r="G282" s="43" t="s">
        <v>625</v>
      </c>
      <c r="H282" s="43">
        <v>60</v>
      </c>
      <c r="I282" s="43">
        <v>-21.384899999999998</v>
      </c>
      <c r="J282" s="28">
        <v>-1.3409999999999999E-7</v>
      </c>
      <c r="K282" s="43" t="s">
        <v>1685</v>
      </c>
      <c r="L282" s="43" t="s">
        <v>65</v>
      </c>
      <c r="N282" s="43" t="s">
        <v>278</v>
      </c>
      <c r="O282" s="43">
        <v>428</v>
      </c>
      <c r="P282" s="43" t="s">
        <v>1008</v>
      </c>
      <c r="Q282" s="43" t="s">
        <v>622</v>
      </c>
      <c r="R282" s="43" t="s">
        <v>1013</v>
      </c>
      <c r="S282" s="43" t="s">
        <v>625</v>
      </c>
      <c r="T282" s="43">
        <v>10</v>
      </c>
      <c r="U282" s="43">
        <v>-21.383900000000001</v>
      </c>
      <c r="V282" s="28">
        <v>-1.3409999999999999E-7</v>
      </c>
      <c r="W282" s="43" t="s">
        <v>1685</v>
      </c>
      <c r="X282" s="43" t="s">
        <v>65</v>
      </c>
    </row>
    <row r="283" spans="2:24" x14ac:dyDescent="0.2">
      <c r="B283" s="43" t="s">
        <v>278</v>
      </c>
      <c r="C283" s="43">
        <v>428</v>
      </c>
      <c r="D283" s="43" t="s">
        <v>1008</v>
      </c>
      <c r="E283" s="43" t="s">
        <v>107</v>
      </c>
      <c r="F283" s="43" t="s">
        <v>1014</v>
      </c>
      <c r="G283" s="43" t="s">
        <v>627</v>
      </c>
      <c r="H283" s="43">
        <v>60</v>
      </c>
      <c r="I283" s="43">
        <v>-19.173100000000002</v>
      </c>
      <c r="J283" s="28">
        <v>-1.202E-7</v>
      </c>
      <c r="K283" s="43" t="s">
        <v>1685</v>
      </c>
      <c r="L283" s="43" t="s">
        <v>65</v>
      </c>
      <c r="N283" s="43" t="s">
        <v>278</v>
      </c>
      <c r="O283" s="43">
        <v>428</v>
      </c>
      <c r="P283" s="43" t="s">
        <v>1008</v>
      </c>
      <c r="Q283" s="43" t="s">
        <v>622</v>
      </c>
      <c r="R283" s="43" t="s">
        <v>1014</v>
      </c>
      <c r="S283" s="43" t="s">
        <v>627</v>
      </c>
      <c r="T283" s="43">
        <v>10</v>
      </c>
      <c r="U283" s="43">
        <v>-19.174099999999999</v>
      </c>
      <c r="V283" s="28">
        <v>-1.202E-7</v>
      </c>
      <c r="W283" s="43" t="s">
        <v>1685</v>
      </c>
      <c r="X283" s="43" t="s">
        <v>65</v>
      </c>
    </row>
    <row r="284" spans="2:24" x14ac:dyDescent="0.2">
      <c r="B284" s="43" t="s">
        <v>278</v>
      </c>
      <c r="C284" s="43">
        <v>429</v>
      </c>
      <c r="D284" s="43" t="s">
        <v>1015</v>
      </c>
      <c r="E284" s="43" t="s">
        <v>107</v>
      </c>
      <c r="F284" s="43" t="s">
        <v>1016</v>
      </c>
      <c r="G284" s="43" t="s">
        <v>625</v>
      </c>
      <c r="H284" s="43">
        <v>60</v>
      </c>
      <c r="I284" s="43">
        <v>-16.412099999999999</v>
      </c>
      <c r="J284" s="28">
        <v>-1.029E-7</v>
      </c>
      <c r="K284" s="43" t="s">
        <v>1685</v>
      </c>
      <c r="L284" s="43" t="s">
        <v>65</v>
      </c>
      <c r="N284" s="43" t="s">
        <v>278</v>
      </c>
      <c r="O284" s="43">
        <v>429</v>
      </c>
      <c r="P284" s="43" t="s">
        <v>1015</v>
      </c>
      <c r="Q284" s="43" t="s">
        <v>622</v>
      </c>
      <c r="R284" s="43" t="s">
        <v>1016</v>
      </c>
      <c r="S284" s="43" t="s">
        <v>625</v>
      </c>
      <c r="T284" s="43">
        <v>10</v>
      </c>
      <c r="U284" s="43">
        <v>-16.411200000000001</v>
      </c>
      <c r="V284" s="28">
        <v>-1.029E-7</v>
      </c>
      <c r="W284" s="43" t="s">
        <v>1685</v>
      </c>
      <c r="X284" s="43" t="s">
        <v>65</v>
      </c>
    </row>
    <row r="285" spans="2:24" x14ac:dyDescent="0.2">
      <c r="B285" s="43" t="s">
        <v>278</v>
      </c>
      <c r="C285" s="43">
        <v>429</v>
      </c>
      <c r="D285" s="43" t="s">
        <v>1015</v>
      </c>
      <c r="E285" s="43" t="s">
        <v>107</v>
      </c>
      <c r="F285" s="43" t="s">
        <v>1017</v>
      </c>
      <c r="G285" s="43" t="s">
        <v>627</v>
      </c>
      <c r="H285" s="43">
        <v>60</v>
      </c>
      <c r="I285" s="43">
        <v>-24.410900000000002</v>
      </c>
      <c r="J285" s="28">
        <v>-1.5300000000000001E-7</v>
      </c>
      <c r="K285" s="43" t="s">
        <v>1685</v>
      </c>
      <c r="L285" s="43" t="s">
        <v>65</v>
      </c>
      <c r="N285" s="43" t="s">
        <v>278</v>
      </c>
      <c r="O285" s="43">
        <v>429</v>
      </c>
      <c r="P285" s="43" t="s">
        <v>1015</v>
      </c>
      <c r="Q285" s="43" t="s">
        <v>622</v>
      </c>
      <c r="R285" s="43" t="s">
        <v>1017</v>
      </c>
      <c r="S285" s="43" t="s">
        <v>627</v>
      </c>
      <c r="T285" s="43">
        <v>10</v>
      </c>
      <c r="U285" s="43">
        <v>-24.411899999999999</v>
      </c>
      <c r="V285" s="28">
        <v>-1.5300000000000001E-7</v>
      </c>
      <c r="W285" s="43" t="s">
        <v>1685</v>
      </c>
      <c r="X285" s="43" t="s">
        <v>65</v>
      </c>
    </row>
    <row r="286" spans="2:24" x14ac:dyDescent="0.2">
      <c r="B286" s="43" t="s">
        <v>278</v>
      </c>
      <c r="C286" s="43">
        <v>399</v>
      </c>
      <c r="D286" s="43" t="s">
        <v>1018</v>
      </c>
      <c r="E286" s="43" t="s">
        <v>107</v>
      </c>
      <c r="F286" s="43" t="s">
        <v>1019</v>
      </c>
      <c r="G286" s="43" t="s">
        <v>625</v>
      </c>
      <c r="H286" s="43">
        <v>60</v>
      </c>
      <c r="I286" s="43">
        <v>-79.123400000000004</v>
      </c>
      <c r="J286" s="28">
        <v>-9.9999999999999995E-7</v>
      </c>
      <c r="K286" s="43" t="s">
        <v>1685</v>
      </c>
      <c r="L286" s="43" t="s">
        <v>65</v>
      </c>
      <c r="N286" s="43" t="s">
        <v>278</v>
      </c>
      <c r="O286" s="43">
        <v>399</v>
      </c>
      <c r="P286" s="43" t="s">
        <v>1018</v>
      </c>
      <c r="Q286" s="43" t="s">
        <v>622</v>
      </c>
      <c r="R286" s="43" t="s">
        <v>1019</v>
      </c>
      <c r="S286" s="43" t="s">
        <v>625</v>
      </c>
      <c r="T286" s="43">
        <v>10</v>
      </c>
      <c r="U286" s="43">
        <v>-79.115700000000004</v>
      </c>
      <c r="V286" s="28">
        <v>-9.9999999999999995E-7</v>
      </c>
      <c r="W286" s="43" t="s">
        <v>1685</v>
      </c>
      <c r="X286" s="43" t="s">
        <v>65</v>
      </c>
    </row>
    <row r="287" spans="2:24" x14ac:dyDescent="0.2">
      <c r="B287" s="43" t="s">
        <v>278</v>
      </c>
      <c r="C287" s="43">
        <v>399</v>
      </c>
      <c r="D287" s="43" t="s">
        <v>1018</v>
      </c>
      <c r="E287" s="43" t="s">
        <v>107</v>
      </c>
      <c r="F287" s="43" t="s">
        <v>1020</v>
      </c>
      <c r="G287" s="43" t="s">
        <v>627</v>
      </c>
      <c r="H287" s="43">
        <v>60</v>
      </c>
      <c r="I287" s="43">
        <v>-11.6356</v>
      </c>
      <c r="J287" s="28">
        <v>-8.9130000000000005E-8</v>
      </c>
      <c r="K287" s="43" t="s">
        <v>1685</v>
      </c>
      <c r="L287" s="43" t="s">
        <v>65</v>
      </c>
      <c r="N287" s="43" t="s">
        <v>278</v>
      </c>
      <c r="O287" s="43">
        <v>399</v>
      </c>
      <c r="P287" s="43" t="s">
        <v>1018</v>
      </c>
      <c r="Q287" s="43" t="s">
        <v>622</v>
      </c>
      <c r="R287" s="43" t="s">
        <v>1020</v>
      </c>
      <c r="S287" s="43" t="s">
        <v>627</v>
      </c>
      <c r="T287" s="43">
        <v>10</v>
      </c>
      <c r="U287" s="43">
        <v>-11.6434</v>
      </c>
      <c r="V287" s="28">
        <v>-8.9190000000000007E-8</v>
      </c>
      <c r="W287" s="43" t="s">
        <v>1685</v>
      </c>
      <c r="X287" s="43" t="s">
        <v>65</v>
      </c>
    </row>
    <row r="288" spans="2:24" x14ac:dyDescent="0.2">
      <c r="B288" s="43" t="s">
        <v>278</v>
      </c>
      <c r="C288" s="43">
        <v>402</v>
      </c>
      <c r="D288" s="43" t="s">
        <v>1021</v>
      </c>
      <c r="E288" s="43" t="s">
        <v>107</v>
      </c>
      <c r="F288" s="43" t="s">
        <v>1022</v>
      </c>
      <c r="G288" s="43" t="s">
        <v>625</v>
      </c>
      <c r="H288" s="43">
        <v>60</v>
      </c>
      <c r="I288" s="43">
        <v>-102.0765</v>
      </c>
      <c r="J288" s="28">
        <v>-9.9999999999999995E-7</v>
      </c>
      <c r="K288" s="43" t="s">
        <v>1685</v>
      </c>
      <c r="L288" s="43" t="s">
        <v>65</v>
      </c>
      <c r="N288" s="43" t="s">
        <v>278</v>
      </c>
      <c r="O288" s="43">
        <v>402</v>
      </c>
      <c r="P288" s="43" t="s">
        <v>1021</v>
      </c>
      <c r="Q288" s="43" t="s">
        <v>622</v>
      </c>
      <c r="R288" s="43" t="s">
        <v>1022</v>
      </c>
      <c r="S288" s="43" t="s">
        <v>625</v>
      </c>
      <c r="T288" s="43">
        <v>10</v>
      </c>
      <c r="U288" s="43">
        <v>-102.0671</v>
      </c>
      <c r="V288" s="28">
        <v>-9.9999999999999995E-7</v>
      </c>
      <c r="W288" s="43" t="s">
        <v>1685</v>
      </c>
      <c r="X288" s="43" t="s">
        <v>65</v>
      </c>
    </row>
    <row r="289" spans="2:24" x14ac:dyDescent="0.2">
      <c r="B289" s="43" t="s">
        <v>278</v>
      </c>
      <c r="C289" s="43">
        <v>402</v>
      </c>
      <c r="D289" s="43" t="s">
        <v>1021</v>
      </c>
      <c r="E289" s="43" t="s">
        <v>107</v>
      </c>
      <c r="F289" s="43" t="s">
        <v>1023</v>
      </c>
      <c r="G289" s="43" t="s">
        <v>627</v>
      </c>
      <c r="H289" s="43">
        <v>60</v>
      </c>
      <c r="I289" s="43">
        <v>-15.944100000000001</v>
      </c>
      <c r="J289" s="28">
        <v>-9.9989999999999997E-8</v>
      </c>
      <c r="K289" s="43" t="s">
        <v>1685</v>
      </c>
      <c r="L289" s="43" t="s">
        <v>65</v>
      </c>
      <c r="N289" s="43" t="s">
        <v>278</v>
      </c>
      <c r="O289" s="43">
        <v>402</v>
      </c>
      <c r="P289" s="43" t="s">
        <v>1021</v>
      </c>
      <c r="Q289" s="43" t="s">
        <v>622</v>
      </c>
      <c r="R289" s="43" t="s">
        <v>1023</v>
      </c>
      <c r="S289" s="43" t="s">
        <v>627</v>
      </c>
      <c r="T289" s="43">
        <v>10</v>
      </c>
      <c r="U289" s="43">
        <v>-15.9535</v>
      </c>
      <c r="V289" s="28">
        <v>-9.9999999999999995E-8</v>
      </c>
      <c r="W289" s="43" t="s">
        <v>1685</v>
      </c>
      <c r="X289" s="43" t="s">
        <v>65</v>
      </c>
    </row>
    <row r="290" spans="2:24" x14ac:dyDescent="0.2">
      <c r="B290" s="43" t="s">
        <v>278</v>
      </c>
      <c r="C290" s="43">
        <v>405</v>
      </c>
      <c r="D290" s="43" t="s">
        <v>1024</v>
      </c>
      <c r="E290" s="43" t="s">
        <v>107</v>
      </c>
      <c r="F290" s="43" t="s">
        <v>1025</v>
      </c>
      <c r="G290" s="43" t="s">
        <v>625</v>
      </c>
      <c r="H290" s="43">
        <v>60</v>
      </c>
      <c r="I290" s="43">
        <v>-97.924599999999998</v>
      </c>
      <c r="J290" s="28">
        <v>-9.9999999999999995E-7</v>
      </c>
      <c r="K290" s="43" t="s">
        <v>1685</v>
      </c>
      <c r="L290" s="43" t="s">
        <v>65</v>
      </c>
      <c r="N290" s="43" t="s">
        <v>278</v>
      </c>
      <c r="O290" s="43">
        <v>405</v>
      </c>
      <c r="P290" s="43" t="s">
        <v>1024</v>
      </c>
      <c r="Q290" s="43" t="s">
        <v>622</v>
      </c>
      <c r="R290" s="43" t="s">
        <v>1025</v>
      </c>
      <c r="S290" s="43" t="s">
        <v>625</v>
      </c>
      <c r="T290" s="43">
        <v>10</v>
      </c>
      <c r="U290" s="43">
        <v>-97.915300000000002</v>
      </c>
      <c r="V290" s="28">
        <v>-9.9999999999999995E-7</v>
      </c>
      <c r="W290" s="43" t="s">
        <v>1685</v>
      </c>
      <c r="X290" s="43" t="s">
        <v>65</v>
      </c>
    </row>
    <row r="291" spans="2:24" x14ac:dyDescent="0.2">
      <c r="B291" s="43" t="s">
        <v>278</v>
      </c>
      <c r="C291" s="43">
        <v>405</v>
      </c>
      <c r="D291" s="43" t="s">
        <v>1024</v>
      </c>
      <c r="E291" s="43" t="s">
        <v>107</v>
      </c>
      <c r="F291" s="43" t="s">
        <v>1026</v>
      </c>
      <c r="G291" s="43" t="s">
        <v>627</v>
      </c>
      <c r="H291" s="43">
        <v>60</v>
      </c>
      <c r="I291" s="43">
        <v>-18.909400000000002</v>
      </c>
      <c r="J291" s="28">
        <v>-1.186E-7</v>
      </c>
      <c r="K291" s="43" t="s">
        <v>1685</v>
      </c>
      <c r="L291" s="43" t="s">
        <v>65</v>
      </c>
      <c r="N291" s="43" t="s">
        <v>278</v>
      </c>
      <c r="O291" s="43">
        <v>405</v>
      </c>
      <c r="P291" s="43" t="s">
        <v>1024</v>
      </c>
      <c r="Q291" s="43" t="s">
        <v>622</v>
      </c>
      <c r="R291" s="43" t="s">
        <v>1026</v>
      </c>
      <c r="S291" s="43" t="s">
        <v>627</v>
      </c>
      <c r="T291" s="43">
        <v>10</v>
      </c>
      <c r="U291" s="43">
        <v>-18.918900000000001</v>
      </c>
      <c r="V291" s="28">
        <v>-1.186E-7</v>
      </c>
      <c r="W291" s="43" t="s">
        <v>1685</v>
      </c>
      <c r="X291" s="43" t="s">
        <v>65</v>
      </c>
    </row>
    <row r="292" spans="2:24" x14ac:dyDescent="0.2">
      <c r="B292" s="43" t="s">
        <v>278</v>
      </c>
      <c r="C292" s="43">
        <v>408</v>
      </c>
      <c r="D292" s="43" t="s">
        <v>1027</v>
      </c>
      <c r="E292" s="43" t="s">
        <v>107</v>
      </c>
      <c r="F292" s="43" t="s">
        <v>1028</v>
      </c>
      <c r="G292" s="43" t="s">
        <v>625</v>
      </c>
      <c r="H292" s="43">
        <v>60</v>
      </c>
      <c r="I292" s="43">
        <v>-97.891400000000004</v>
      </c>
      <c r="J292" s="28">
        <v>-9.9999999999999995E-7</v>
      </c>
      <c r="K292" s="43" t="s">
        <v>1685</v>
      </c>
      <c r="L292" s="43" t="s">
        <v>65</v>
      </c>
      <c r="N292" s="43" t="s">
        <v>278</v>
      </c>
      <c r="O292" s="43">
        <v>408</v>
      </c>
      <c r="P292" s="43" t="s">
        <v>1027</v>
      </c>
      <c r="Q292" s="43" t="s">
        <v>622</v>
      </c>
      <c r="R292" s="43" t="s">
        <v>1028</v>
      </c>
      <c r="S292" s="43" t="s">
        <v>625</v>
      </c>
      <c r="T292" s="43">
        <v>10</v>
      </c>
      <c r="U292" s="43">
        <v>-97.882199999999997</v>
      </c>
      <c r="V292" s="28">
        <v>-9.9999999999999995E-7</v>
      </c>
      <c r="W292" s="43" t="s">
        <v>1685</v>
      </c>
      <c r="X292" s="43" t="s">
        <v>65</v>
      </c>
    </row>
    <row r="293" spans="2:24" x14ac:dyDescent="0.2">
      <c r="B293" s="43" t="s">
        <v>278</v>
      </c>
      <c r="C293" s="43">
        <v>408</v>
      </c>
      <c r="D293" s="43" t="s">
        <v>1027</v>
      </c>
      <c r="E293" s="43" t="s">
        <v>107</v>
      </c>
      <c r="F293" s="43" t="s">
        <v>1029</v>
      </c>
      <c r="G293" s="43" t="s">
        <v>627</v>
      </c>
      <c r="H293" s="43">
        <v>60</v>
      </c>
      <c r="I293" s="43">
        <v>-18.942900000000002</v>
      </c>
      <c r="J293" s="28">
        <v>-1.1880000000000001E-7</v>
      </c>
      <c r="K293" s="43" t="s">
        <v>1685</v>
      </c>
      <c r="L293" s="43" t="s">
        <v>65</v>
      </c>
      <c r="N293" s="43" t="s">
        <v>278</v>
      </c>
      <c r="O293" s="43">
        <v>408</v>
      </c>
      <c r="P293" s="43" t="s">
        <v>1027</v>
      </c>
      <c r="Q293" s="43" t="s">
        <v>622</v>
      </c>
      <c r="R293" s="43" t="s">
        <v>1029</v>
      </c>
      <c r="S293" s="43" t="s">
        <v>627</v>
      </c>
      <c r="T293" s="43">
        <v>10</v>
      </c>
      <c r="U293" s="43">
        <v>-18.952500000000001</v>
      </c>
      <c r="V293" s="28">
        <v>-1.189E-7</v>
      </c>
      <c r="W293" s="43" t="s">
        <v>1685</v>
      </c>
      <c r="X293" s="43" t="s">
        <v>65</v>
      </c>
    </row>
    <row r="294" spans="2:24" x14ac:dyDescent="0.2">
      <c r="B294" s="43" t="s">
        <v>278</v>
      </c>
      <c r="C294" s="43">
        <v>411</v>
      </c>
      <c r="D294" s="43" t="s">
        <v>1030</v>
      </c>
      <c r="E294" s="43" t="s">
        <v>107</v>
      </c>
      <c r="F294" s="43" t="s">
        <v>1031</v>
      </c>
      <c r="G294" s="43" t="s">
        <v>625</v>
      </c>
      <c r="H294" s="43">
        <v>60</v>
      </c>
      <c r="I294" s="43">
        <v>-101.9759</v>
      </c>
      <c r="J294" s="28">
        <v>-9.9999999999999995E-7</v>
      </c>
      <c r="K294" s="43" t="s">
        <v>1685</v>
      </c>
      <c r="L294" s="43" t="s">
        <v>65</v>
      </c>
      <c r="N294" s="43" t="s">
        <v>278</v>
      </c>
      <c r="O294" s="43">
        <v>411</v>
      </c>
      <c r="P294" s="43" t="s">
        <v>1030</v>
      </c>
      <c r="Q294" s="43" t="s">
        <v>622</v>
      </c>
      <c r="R294" s="43" t="s">
        <v>1031</v>
      </c>
      <c r="S294" s="43" t="s">
        <v>625</v>
      </c>
      <c r="T294" s="43">
        <v>10</v>
      </c>
      <c r="U294" s="43">
        <v>-101.9665</v>
      </c>
      <c r="V294" s="28">
        <v>-9.9999999999999995E-7</v>
      </c>
      <c r="W294" s="43" t="s">
        <v>1685</v>
      </c>
      <c r="X294" s="43" t="s">
        <v>65</v>
      </c>
    </row>
    <row r="295" spans="2:24" x14ac:dyDescent="0.2">
      <c r="B295" s="43" t="s">
        <v>278</v>
      </c>
      <c r="C295" s="43">
        <v>411</v>
      </c>
      <c r="D295" s="43" t="s">
        <v>1030</v>
      </c>
      <c r="E295" s="43" t="s">
        <v>107</v>
      </c>
      <c r="F295" s="43" t="s">
        <v>1032</v>
      </c>
      <c r="G295" s="43" t="s">
        <v>627</v>
      </c>
      <c r="H295" s="43">
        <v>60</v>
      </c>
      <c r="I295" s="43">
        <v>-16.0425</v>
      </c>
      <c r="J295" s="28">
        <v>-1.006E-7</v>
      </c>
      <c r="K295" s="43" t="s">
        <v>1685</v>
      </c>
      <c r="L295" s="43" t="s">
        <v>65</v>
      </c>
      <c r="N295" s="43" t="s">
        <v>278</v>
      </c>
      <c r="O295" s="43">
        <v>411</v>
      </c>
      <c r="P295" s="43" t="s">
        <v>1030</v>
      </c>
      <c r="Q295" s="43" t="s">
        <v>622</v>
      </c>
      <c r="R295" s="43" t="s">
        <v>1032</v>
      </c>
      <c r="S295" s="43" t="s">
        <v>627</v>
      </c>
      <c r="T295" s="43">
        <v>10</v>
      </c>
      <c r="U295" s="43">
        <v>-16.0518</v>
      </c>
      <c r="V295" s="28">
        <v>-1.007E-7</v>
      </c>
      <c r="W295" s="43" t="s">
        <v>1685</v>
      </c>
      <c r="X295" s="43" t="s">
        <v>65</v>
      </c>
    </row>
    <row r="296" spans="2:24" x14ac:dyDescent="0.2">
      <c r="B296" s="43" t="s">
        <v>278</v>
      </c>
      <c r="C296" s="43">
        <v>414</v>
      </c>
      <c r="D296" s="43" t="s">
        <v>1033</v>
      </c>
      <c r="E296" s="43" t="s">
        <v>107</v>
      </c>
      <c r="F296" s="43" t="s">
        <v>1034</v>
      </c>
      <c r="G296" s="43" t="s">
        <v>625</v>
      </c>
      <c r="H296" s="43">
        <v>60</v>
      </c>
      <c r="I296" s="43">
        <v>-78.9803</v>
      </c>
      <c r="J296" s="28">
        <v>-9.9999999999999995E-7</v>
      </c>
      <c r="K296" s="43" t="s">
        <v>1685</v>
      </c>
      <c r="L296" s="43" t="s">
        <v>65</v>
      </c>
      <c r="N296" s="43" t="s">
        <v>278</v>
      </c>
      <c r="O296" s="43">
        <v>414</v>
      </c>
      <c r="P296" s="43" t="s">
        <v>1033</v>
      </c>
      <c r="Q296" s="43" t="s">
        <v>622</v>
      </c>
      <c r="R296" s="43" t="s">
        <v>1034</v>
      </c>
      <c r="S296" s="43" t="s">
        <v>625</v>
      </c>
      <c r="T296" s="43">
        <v>10</v>
      </c>
      <c r="U296" s="43">
        <v>-78.972800000000007</v>
      </c>
      <c r="V296" s="28">
        <v>-9.9999999999999995E-7</v>
      </c>
      <c r="W296" s="43" t="s">
        <v>1685</v>
      </c>
      <c r="X296" s="43" t="s">
        <v>65</v>
      </c>
    </row>
    <row r="297" spans="2:24" x14ac:dyDescent="0.2">
      <c r="B297" s="43" t="s">
        <v>278</v>
      </c>
      <c r="C297" s="43">
        <v>414</v>
      </c>
      <c r="D297" s="43" t="s">
        <v>1033</v>
      </c>
      <c r="E297" s="43" t="s">
        <v>107</v>
      </c>
      <c r="F297" s="43" t="s">
        <v>1035</v>
      </c>
      <c r="G297" s="43" t="s">
        <v>627</v>
      </c>
      <c r="H297" s="43">
        <v>60</v>
      </c>
      <c r="I297" s="43">
        <v>-11.766999999999999</v>
      </c>
      <c r="J297" s="28">
        <v>-9.013E-8</v>
      </c>
      <c r="K297" s="43" t="s">
        <v>1685</v>
      </c>
      <c r="L297" s="43" t="s">
        <v>65</v>
      </c>
      <c r="N297" s="43" t="s">
        <v>278</v>
      </c>
      <c r="O297" s="43">
        <v>414</v>
      </c>
      <c r="P297" s="43" t="s">
        <v>1033</v>
      </c>
      <c r="Q297" s="43" t="s">
        <v>622</v>
      </c>
      <c r="R297" s="43" t="s">
        <v>1035</v>
      </c>
      <c r="S297" s="43" t="s">
        <v>627</v>
      </c>
      <c r="T297" s="43">
        <v>10</v>
      </c>
      <c r="U297" s="43">
        <v>-11.774900000000001</v>
      </c>
      <c r="V297" s="28">
        <v>-9.02E-8</v>
      </c>
      <c r="W297" s="43" t="s">
        <v>1685</v>
      </c>
      <c r="X297" s="43" t="s">
        <v>65</v>
      </c>
    </row>
    <row r="298" spans="2:24" x14ac:dyDescent="0.2">
      <c r="B298" s="43" t="s">
        <v>278</v>
      </c>
      <c r="C298" s="43">
        <v>430</v>
      </c>
      <c r="D298" s="43" t="s">
        <v>1036</v>
      </c>
      <c r="E298" s="43" t="s">
        <v>107</v>
      </c>
      <c r="F298" s="43" t="s">
        <v>1037</v>
      </c>
      <c r="G298" s="43" t="s">
        <v>625</v>
      </c>
      <c r="H298" s="43">
        <v>60</v>
      </c>
      <c r="I298" s="43">
        <v>-17.0396</v>
      </c>
      <c r="J298" s="28">
        <v>-1.4709999999999999E-7</v>
      </c>
      <c r="K298" s="43" t="s">
        <v>1685</v>
      </c>
      <c r="L298" s="43" t="s">
        <v>65</v>
      </c>
      <c r="N298" s="43" t="s">
        <v>278</v>
      </c>
      <c r="O298" s="43">
        <v>430</v>
      </c>
      <c r="P298" s="43" t="s">
        <v>1036</v>
      </c>
      <c r="Q298" s="43" t="s">
        <v>622</v>
      </c>
      <c r="R298" s="43" t="s">
        <v>1037</v>
      </c>
      <c r="S298" s="43" t="s">
        <v>625</v>
      </c>
      <c r="T298" s="43">
        <v>10</v>
      </c>
      <c r="U298" s="43">
        <v>-17.039000000000001</v>
      </c>
      <c r="V298" s="28">
        <v>-1.4709999999999999E-7</v>
      </c>
      <c r="W298" s="43" t="s">
        <v>1685</v>
      </c>
      <c r="X298" s="43" t="s">
        <v>65</v>
      </c>
    </row>
    <row r="299" spans="2:24" x14ac:dyDescent="0.2">
      <c r="B299" s="43" t="s">
        <v>278</v>
      </c>
      <c r="C299" s="43">
        <v>430</v>
      </c>
      <c r="D299" s="43" t="s">
        <v>1036</v>
      </c>
      <c r="E299" s="43" t="s">
        <v>107</v>
      </c>
      <c r="F299" s="43" t="s">
        <v>1038</v>
      </c>
      <c r="G299" s="43" t="s">
        <v>627</v>
      </c>
      <c r="H299" s="43">
        <v>60</v>
      </c>
      <c r="I299" s="43">
        <v>-15.1279</v>
      </c>
      <c r="J299" s="28">
        <v>-1.3059999999999999E-7</v>
      </c>
      <c r="K299" s="43" t="s">
        <v>1685</v>
      </c>
      <c r="L299" s="43" t="s">
        <v>65</v>
      </c>
      <c r="N299" s="43" t="s">
        <v>278</v>
      </c>
      <c r="O299" s="43">
        <v>430</v>
      </c>
      <c r="P299" s="43" t="s">
        <v>1036</v>
      </c>
      <c r="Q299" s="43" t="s">
        <v>622</v>
      </c>
      <c r="R299" s="43" t="s">
        <v>1038</v>
      </c>
      <c r="S299" s="43" t="s">
        <v>627</v>
      </c>
      <c r="T299" s="43">
        <v>10</v>
      </c>
      <c r="U299" s="43">
        <v>-15.1288</v>
      </c>
      <c r="V299" s="28">
        <v>-1.3059999999999999E-7</v>
      </c>
      <c r="W299" s="43" t="s">
        <v>1685</v>
      </c>
      <c r="X299" s="43" t="s">
        <v>65</v>
      </c>
    </row>
    <row r="300" spans="2:24" x14ac:dyDescent="0.2">
      <c r="B300" s="43" t="s">
        <v>278</v>
      </c>
      <c r="C300" s="43">
        <v>431</v>
      </c>
      <c r="D300" s="43" t="s">
        <v>1039</v>
      </c>
      <c r="E300" s="43" t="s">
        <v>107</v>
      </c>
      <c r="F300" s="43" t="s">
        <v>1040</v>
      </c>
      <c r="G300" s="43" t="s">
        <v>625</v>
      </c>
      <c r="H300" s="43">
        <v>60</v>
      </c>
      <c r="I300" s="43">
        <v>-16.0776</v>
      </c>
      <c r="J300" s="28">
        <v>-1.3680000000000001E-7</v>
      </c>
      <c r="K300" s="43" t="s">
        <v>1685</v>
      </c>
      <c r="L300" s="43" t="s">
        <v>65</v>
      </c>
      <c r="N300" s="43" t="s">
        <v>278</v>
      </c>
      <c r="O300" s="43">
        <v>431</v>
      </c>
      <c r="P300" s="43" t="s">
        <v>1039</v>
      </c>
      <c r="Q300" s="43" t="s">
        <v>622</v>
      </c>
      <c r="R300" s="43" t="s">
        <v>1040</v>
      </c>
      <c r="S300" s="43" t="s">
        <v>625</v>
      </c>
      <c r="T300" s="43">
        <v>10</v>
      </c>
      <c r="U300" s="43">
        <v>-16.077000000000002</v>
      </c>
      <c r="V300" s="28">
        <v>-1.3680000000000001E-7</v>
      </c>
      <c r="W300" s="43" t="s">
        <v>1685</v>
      </c>
      <c r="X300" s="43" t="s">
        <v>65</v>
      </c>
    </row>
    <row r="301" spans="2:24" x14ac:dyDescent="0.2">
      <c r="B301" s="43" t="s">
        <v>278</v>
      </c>
      <c r="C301" s="43">
        <v>431</v>
      </c>
      <c r="D301" s="43" t="s">
        <v>1039</v>
      </c>
      <c r="E301" s="43" t="s">
        <v>107</v>
      </c>
      <c r="F301" s="43" t="s">
        <v>1041</v>
      </c>
      <c r="G301" s="43" t="s">
        <v>627</v>
      </c>
      <c r="H301" s="43">
        <v>60</v>
      </c>
      <c r="I301" s="43">
        <v>-14.230600000000001</v>
      </c>
      <c r="J301" s="28">
        <v>-1.2109999999999999E-7</v>
      </c>
      <c r="K301" s="43" t="s">
        <v>1685</v>
      </c>
      <c r="L301" s="43" t="s">
        <v>65</v>
      </c>
      <c r="N301" s="43" t="s">
        <v>278</v>
      </c>
      <c r="O301" s="43">
        <v>431</v>
      </c>
      <c r="P301" s="43" t="s">
        <v>1039</v>
      </c>
      <c r="Q301" s="43" t="s">
        <v>622</v>
      </c>
      <c r="R301" s="43" t="s">
        <v>1041</v>
      </c>
      <c r="S301" s="43" t="s">
        <v>627</v>
      </c>
      <c r="T301" s="43">
        <v>10</v>
      </c>
      <c r="U301" s="43">
        <v>-14.231400000000001</v>
      </c>
      <c r="V301" s="28">
        <v>-1.2109999999999999E-7</v>
      </c>
      <c r="W301" s="43" t="s">
        <v>1685</v>
      </c>
      <c r="X301" s="43" t="s">
        <v>65</v>
      </c>
    </row>
    <row r="302" spans="2:24" x14ac:dyDescent="0.2">
      <c r="B302" s="43" t="s">
        <v>278</v>
      </c>
      <c r="C302" s="43">
        <v>432</v>
      </c>
      <c r="D302" s="43" t="s">
        <v>1039</v>
      </c>
      <c r="E302" s="43" t="s">
        <v>107</v>
      </c>
      <c r="F302" s="43" t="s">
        <v>1042</v>
      </c>
      <c r="G302" s="43" t="s">
        <v>625</v>
      </c>
      <c r="H302" s="43">
        <v>60</v>
      </c>
      <c r="I302" s="43">
        <v>-14.3339</v>
      </c>
      <c r="J302" s="28">
        <v>-1.201E-7</v>
      </c>
      <c r="K302" s="43" t="s">
        <v>1685</v>
      </c>
      <c r="L302" s="43" t="s">
        <v>65</v>
      </c>
      <c r="N302" s="43" t="s">
        <v>278</v>
      </c>
      <c r="O302" s="43">
        <v>432</v>
      </c>
      <c r="P302" s="43" t="s">
        <v>1039</v>
      </c>
      <c r="Q302" s="43" t="s">
        <v>622</v>
      </c>
      <c r="R302" s="43" t="s">
        <v>1042</v>
      </c>
      <c r="S302" s="43" t="s">
        <v>625</v>
      </c>
      <c r="T302" s="43">
        <v>10</v>
      </c>
      <c r="U302" s="43">
        <v>-14.333299999999999</v>
      </c>
      <c r="V302" s="28">
        <v>-1.201E-7</v>
      </c>
      <c r="W302" s="43" t="s">
        <v>1685</v>
      </c>
      <c r="X302" s="43" t="s">
        <v>65</v>
      </c>
    </row>
    <row r="303" spans="2:24" x14ac:dyDescent="0.2">
      <c r="B303" s="43" t="s">
        <v>278</v>
      </c>
      <c r="C303" s="43">
        <v>432</v>
      </c>
      <c r="D303" s="43" t="s">
        <v>1039</v>
      </c>
      <c r="E303" s="43" t="s">
        <v>107</v>
      </c>
      <c r="F303" s="43" t="s">
        <v>1043</v>
      </c>
      <c r="G303" s="43" t="s">
        <v>627</v>
      </c>
      <c r="H303" s="43">
        <v>60</v>
      </c>
      <c r="I303" s="43">
        <v>-14.2347</v>
      </c>
      <c r="J303" s="28">
        <v>-1.1929999999999999E-7</v>
      </c>
      <c r="K303" s="43" t="s">
        <v>1685</v>
      </c>
      <c r="L303" s="43" t="s">
        <v>65</v>
      </c>
      <c r="N303" s="43" t="s">
        <v>278</v>
      </c>
      <c r="O303" s="43">
        <v>432</v>
      </c>
      <c r="P303" s="43" t="s">
        <v>1039</v>
      </c>
      <c r="Q303" s="43" t="s">
        <v>622</v>
      </c>
      <c r="R303" s="43" t="s">
        <v>1043</v>
      </c>
      <c r="S303" s="43" t="s">
        <v>627</v>
      </c>
      <c r="T303" s="43">
        <v>10</v>
      </c>
      <c r="U303" s="43">
        <v>-14.2356</v>
      </c>
      <c r="V303" s="28">
        <v>-1.1929999999999999E-7</v>
      </c>
      <c r="W303" s="43" t="s">
        <v>1685</v>
      </c>
      <c r="X303" s="43" t="s">
        <v>65</v>
      </c>
    </row>
    <row r="304" spans="2:24" x14ac:dyDescent="0.2">
      <c r="B304" s="43" t="s">
        <v>278</v>
      </c>
      <c r="C304" s="43">
        <v>433</v>
      </c>
      <c r="D304" s="43" t="s">
        <v>1039</v>
      </c>
      <c r="E304" s="43" t="s">
        <v>107</v>
      </c>
      <c r="F304" s="43" t="s">
        <v>1044</v>
      </c>
      <c r="G304" s="43" t="s">
        <v>625</v>
      </c>
      <c r="H304" s="43">
        <v>60</v>
      </c>
      <c r="I304" s="43">
        <v>-14.3301</v>
      </c>
      <c r="J304" s="28">
        <v>-1.219E-7</v>
      </c>
      <c r="K304" s="43" t="s">
        <v>1685</v>
      </c>
      <c r="L304" s="43" t="s">
        <v>65</v>
      </c>
      <c r="N304" s="43" t="s">
        <v>278</v>
      </c>
      <c r="O304" s="43">
        <v>433</v>
      </c>
      <c r="P304" s="43" t="s">
        <v>1039</v>
      </c>
      <c r="Q304" s="43" t="s">
        <v>622</v>
      </c>
      <c r="R304" s="43" t="s">
        <v>1044</v>
      </c>
      <c r="S304" s="43" t="s">
        <v>625</v>
      </c>
      <c r="T304" s="43">
        <v>10</v>
      </c>
      <c r="U304" s="43">
        <v>-14.329499999999999</v>
      </c>
      <c r="V304" s="28">
        <v>-1.219E-7</v>
      </c>
      <c r="W304" s="43" t="s">
        <v>1685</v>
      </c>
      <c r="X304" s="43" t="s">
        <v>65</v>
      </c>
    </row>
    <row r="305" spans="2:24" x14ac:dyDescent="0.2">
      <c r="B305" s="43" t="s">
        <v>278</v>
      </c>
      <c r="C305" s="43">
        <v>433</v>
      </c>
      <c r="D305" s="43" t="s">
        <v>1039</v>
      </c>
      <c r="E305" s="43" t="s">
        <v>107</v>
      </c>
      <c r="F305" s="43" t="s">
        <v>1045</v>
      </c>
      <c r="G305" s="43" t="s">
        <v>627</v>
      </c>
      <c r="H305" s="43">
        <v>60</v>
      </c>
      <c r="I305" s="43">
        <v>-15.9777</v>
      </c>
      <c r="J305" s="28">
        <v>-1.3589999999999999E-7</v>
      </c>
      <c r="K305" s="43" t="s">
        <v>1685</v>
      </c>
      <c r="L305" s="43" t="s">
        <v>65</v>
      </c>
      <c r="N305" s="43" t="s">
        <v>278</v>
      </c>
      <c r="O305" s="43">
        <v>433</v>
      </c>
      <c r="P305" s="43" t="s">
        <v>1039</v>
      </c>
      <c r="Q305" s="43" t="s">
        <v>622</v>
      </c>
      <c r="R305" s="43" t="s">
        <v>1045</v>
      </c>
      <c r="S305" s="43" t="s">
        <v>627</v>
      </c>
      <c r="T305" s="43">
        <v>10</v>
      </c>
      <c r="U305" s="43">
        <v>-15.9786</v>
      </c>
      <c r="V305" s="28">
        <v>-1.3589999999999999E-7</v>
      </c>
      <c r="W305" s="43" t="s">
        <v>1685</v>
      </c>
      <c r="X305" s="43" t="s">
        <v>65</v>
      </c>
    </row>
    <row r="306" spans="2:24" x14ac:dyDescent="0.2">
      <c r="B306" s="43" t="s">
        <v>278</v>
      </c>
      <c r="C306" s="43">
        <v>434</v>
      </c>
      <c r="D306" s="43" t="s">
        <v>1046</v>
      </c>
      <c r="E306" s="43" t="s">
        <v>107</v>
      </c>
      <c r="F306" s="43" t="s">
        <v>1047</v>
      </c>
      <c r="G306" s="43" t="s">
        <v>625</v>
      </c>
      <c r="H306" s="43">
        <v>60</v>
      </c>
      <c r="I306" s="43">
        <v>-15.2255</v>
      </c>
      <c r="J306" s="28">
        <v>-1.3150000000000001E-7</v>
      </c>
      <c r="K306" s="43" t="s">
        <v>1685</v>
      </c>
      <c r="L306" s="43" t="s">
        <v>65</v>
      </c>
      <c r="N306" s="43" t="s">
        <v>278</v>
      </c>
      <c r="O306" s="43">
        <v>434</v>
      </c>
      <c r="P306" s="43" t="s">
        <v>1046</v>
      </c>
      <c r="Q306" s="43" t="s">
        <v>622</v>
      </c>
      <c r="R306" s="43" t="s">
        <v>1047</v>
      </c>
      <c r="S306" s="43" t="s">
        <v>625</v>
      </c>
      <c r="T306" s="43">
        <v>10</v>
      </c>
      <c r="U306" s="43">
        <v>-15.2249</v>
      </c>
      <c r="V306" s="28">
        <v>-1.3150000000000001E-7</v>
      </c>
      <c r="W306" s="43" t="s">
        <v>1685</v>
      </c>
      <c r="X306" s="43" t="s">
        <v>65</v>
      </c>
    </row>
    <row r="307" spans="2:24" x14ac:dyDescent="0.2">
      <c r="B307" s="43" t="s">
        <v>278</v>
      </c>
      <c r="C307" s="43">
        <v>434</v>
      </c>
      <c r="D307" s="43" t="s">
        <v>1046</v>
      </c>
      <c r="E307" s="43" t="s">
        <v>107</v>
      </c>
      <c r="F307" s="43" t="s">
        <v>1048</v>
      </c>
      <c r="G307" s="43" t="s">
        <v>627</v>
      </c>
      <c r="H307" s="43">
        <v>60</v>
      </c>
      <c r="I307" s="43">
        <v>-16.9451</v>
      </c>
      <c r="J307" s="28">
        <v>-1.4630000000000001E-7</v>
      </c>
      <c r="K307" s="43" t="s">
        <v>1685</v>
      </c>
      <c r="L307" s="43" t="s">
        <v>65</v>
      </c>
      <c r="N307" s="43" t="s">
        <v>278</v>
      </c>
      <c r="O307" s="43">
        <v>434</v>
      </c>
      <c r="P307" s="43" t="s">
        <v>1046</v>
      </c>
      <c r="Q307" s="43" t="s">
        <v>622</v>
      </c>
      <c r="R307" s="43" t="s">
        <v>1048</v>
      </c>
      <c r="S307" s="43" t="s">
        <v>627</v>
      </c>
      <c r="T307" s="43">
        <v>10</v>
      </c>
      <c r="U307" s="43">
        <v>-16.946000000000002</v>
      </c>
      <c r="V307" s="28">
        <v>-1.4630000000000001E-7</v>
      </c>
      <c r="W307" s="43" t="s">
        <v>1685</v>
      </c>
      <c r="X307" s="43" t="s">
        <v>65</v>
      </c>
    </row>
    <row r="308" spans="2:24" x14ac:dyDescent="0.2">
      <c r="B308" s="43" t="s">
        <v>327</v>
      </c>
      <c r="C308" s="43">
        <v>477</v>
      </c>
      <c r="D308" s="43" t="s">
        <v>1049</v>
      </c>
      <c r="E308" s="43" t="s">
        <v>107</v>
      </c>
      <c r="F308" s="43" t="s">
        <v>1050</v>
      </c>
      <c r="G308" s="43" t="s">
        <v>625</v>
      </c>
      <c r="H308" s="43">
        <v>60</v>
      </c>
      <c r="I308" s="43">
        <v>-19.325600000000001</v>
      </c>
      <c r="J308" s="28">
        <v>-1.23E-7</v>
      </c>
      <c r="K308" s="43" t="s">
        <v>1685</v>
      </c>
      <c r="L308" s="43" t="s">
        <v>65</v>
      </c>
      <c r="N308" s="43" t="s">
        <v>327</v>
      </c>
      <c r="O308" s="43">
        <v>477</v>
      </c>
      <c r="P308" s="43" t="s">
        <v>1049</v>
      </c>
      <c r="Q308" s="43" t="s">
        <v>622</v>
      </c>
      <c r="R308" s="43" t="s">
        <v>1050</v>
      </c>
      <c r="S308" s="43" t="s">
        <v>625</v>
      </c>
      <c r="T308" s="43">
        <v>10</v>
      </c>
      <c r="U308" s="43">
        <v>-19.324400000000001</v>
      </c>
      <c r="V308" s="28">
        <v>-1.23E-7</v>
      </c>
      <c r="W308" s="43" t="s">
        <v>1685</v>
      </c>
      <c r="X308" s="43" t="s">
        <v>65</v>
      </c>
    </row>
    <row r="309" spans="2:24" x14ac:dyDescent="0.2">
      <c r="B309" s="43" t="s">
        <v>327</v>
      </c>
      <c r="C309" s="43">
        <v>477</v>
      </c>
      <c r="D309" s="43" t="s">
        <v>1049</v>
      </c>
      <c r="E309" s="43" t="s">
        <v>107</v>
      </c>
      <c r="F309" s="43" t="s">
        <v>1051</v>
      </c>
      <c r="G309" s="43" t="s">
        <v>627</v>
      </c>
      <c r="H309" s="43">
        <v>60</v>
      </c>
      <c r="I309" s="43">
        <v>-17.044599999999999</v>
      </c>
      <c r="J309" s="28">
        <v>-1.084E-7</v>
      </c>
      <c r="K309" s="43" t="s">
        <v>1685</v>
      </c>
      <c r="L309" s="43" t="s">
        <v>65</v>
      </c>
      <c r="N309" s="43" t="s">
        <v>327</v>
      </c>
      <c r="O309" s="43">
        <v>477</v>
      </c>
      <c r="P309" s="43" t="s">
        <v>1049</v>
      </c>
      <c r="Q309" s="43" t="s">
        <v>622</v>
      </c>
      <c r="R309" s="43" t="s">
        <v>1051</v>
      </c>
      <c r="S309" s="43" t="s">
        <v>627</v>
      </c>
      <c r="T309" s="43">
        <v>10</v>
      </c>
      <c r="U309" s="43">
        <v>-17.0456</v>
      </c>
      <c r="V309" s="28">
        <v>-1.085E-7</v>
      </c>
      <c r="W309" s="43" t="s">
        <v>1685</v>
      </c>
      <c r="X309" s="43" t="s">
        <v>65</v>
      </c>
    </row>
    <row r="310" spans="2:24" x14ac:dyDescent="0.2">
      <c r="B310" s="43" t="s">
        <v>327</v>
      </c>
      <c r="C310" s="43">
        <v>478</v>
      </c>
      <c r="D310" s="43" t="s">
        <v>1052</v>
      </c>
      <c r="E310" s="43" t="s">
        <v>107</v>
      </c>
      <c r="F310" s="43" t="s">
        <v>1053</v>
      </c>
      <c r="G310" s="43" t="s">
        <v>625</v>
      </c>
      <c r="H310" s="43">
        <v>60</v>
      </c>
      <c r="I310" s="43">
        <v>-18.0717</v>
      </c>
      <c r="J310" s="28">
        <v>-1.133E-7</v>
      </c>
      <c r="K310" s="43" t="s">
        <v>1685</v>
      </c>
      <c r="L310" s="43" t="s">
        <v>65</v>
      </c>
      <c r="N310" s="43" t="s">
        <v>327</v>
      </c>
      <c r="O310" s="43">
        <v>478</v>
      </c>
      <c r="P310" s="43" t="s">
        <v>1052</v>
      </c>
      <c r="Q310" s="43" t="s">
        <v>622</v>
      </c>
      <c r="R310" s="43" t="s">
        <v>1053</v>
      </c>
      <c r="S310" s="43" t="s">
        <v>625</v>
      </c>
      <c r="T310" s="43">
        <v>10</v>
      </c>
      <c r="U310" s="43">
        <v>-18.070499999999999</v>
      </c>
      <c r="V310" s="28">
        <v>-1.133E-7</v>
      </c>
      <c r="W310" s="43" t="s">
        <v>1685</v>
      </c>
      <c r="X310" s="43" t="s">
        <v>65</v>
      </c>
    </row>
    <row r="311" spans="2:24" x14ac:dyDescent="0.2">
      <c r="B311" s="43" t="s">
        <v>327</v>
      </c>
      <c r="C311" s="43">
        <v>478</v>
      </c>
      <c r="D311" s="43" t="s">
        <v>1052</v>
      </c>
      <c r="E311" s="43" t="s">
        <v>107</v>
      </c>
      <c r="F311" s="43" t="s">
        <v>1054</v>
      </c>
      <c r="G311" s="43" t="s">
        <v>627</v>
      </c>
      <c r="H311" s="43">
        <v>60</v>
      </c>
      <c r="I311" s="43">
        <v>-16.165400000000002</v>
      </c>
      <c r="J311" s="28">
        <v>-1.013E-7</v>
      </c>
      <c r="K311" s="43" t="s">
        <v>1685</v>
      </c>
      <c r="L311" s="43" t="s">
        <v>65</v>
      </c>
      <c r="N311" s="43" t="s">
        <v>327</v>
      </c>
      <c r="O311" s="43">
        <v>478</v>
      </c>
      <c r="P311" s="43" t="s">
        <v>1052</v>
      </c>
      <c r="Q311" s="43" t="s">
        <v>622</v>
      </c>
      <c r="R311" s="43" t="s">
        <v>1054</v>
      </c>
      <c r="S311" s="43" t="s">
        <v>627</v>
      </c>
      <c r="T311" s="43">
        <v>10</v>
      </c>
      <c r="U311" s="43">
        <v>-16.166399999999999</v>
      </c>
      <c r="V311" s="28">
        <v>-1.013E-7</v>
      </c>
      <c r="W311" s="43" t="s">
        <v>1685</v>
      </c>
      <c r="X311" s="43" t="s">
        <v>65</v>
      </c>
    </row>
    <row r="312" spans="2:24" x14ac:dyDescent="0.2">
      <c r="B312" s="43" t="s">
        <v>327</v>
      </c>
      <c r="C312" s="43">
        <v>479</v>
      </c>
      <c r="D312" s="43" t="s">
        <v>1052</v>
      </c>
      <c r="E312" s="43" t="s">
        <v>107</v>
      </c>
      <c r="F312" s="43" t="s">
        <v>1055</v>
      </c>
      <c r="G312" s="43" t="s">
        <v>625</v>
      </c>
      <c r="H312" s="43">
        <v>60</v>
      </c>
      <c r="I312" s="43">
        <v>-16.024899999999999</v>
      </c>
      <c r="J312" s="28">
        <v>-9.8959999999999994E-8</v>
      </c>
      <c r="K312" s="43" t="s">
        <v>1685</v>
      </c>
      <c r="L312" s="43" t="s">
        <v>65</v>
      </c>
      <c r="N312" s="43" t="s">
        <v>327</v>
      </c>
      <c r="O312" s="43">
        <v>479</v>
      </c>
      <c r="P312" s="43" t="s">
        <v>1052</v>
      </c>
      <c r="Q312" s="43" t="s">
        <v>622</v>
      </c>
      <c r="R312" s="43" t="s">
        <v>1055</v>
      </c>
      <c r="S312" s="43" t="s">
        <v>625</v>
      </c>
      <c r="T312" s="43">
        <v>10</v>
      </c>
      <c r="U312" s="43">
        <v>-16.023800000000001</v>
      </c>
      <c r="V312" s="28">
        <v>-9.8949999999999996E-8</v>
      </c>
      <c r="W312" s="43" t="s">
        <v>1685</v>
      </c>
      <c r="X312" s="43" t="s">
        <v>65</v>
      </c>
    </row>
    <row r="313" spans="2:24" x14ac:dyDescent="0.2">
      <c r="B313" s="43" t="s">
        <v>327</v>
      </c>
      <c r="C313" s="43">
        <v>479</v>
      </c>
      <c r="D313" s="43" t="s">
        <v>1052</v>
      </c>
      <c r="E313" s="43" t="s">
        <v>107</v>
      </c>
      <c r="F313" s="43" t="s">
        <v>1056</v>
      </c>
      <c r="G313" s="43" t="s">
        <v>627</v>
      </c>
      <c r="H313" s="43">
        <v>60</v>
      </c>
      <c r="I313" s="43">
        <v>-16.191600000000001</v>
      </c>
      <c r="J313" s="28">
        <v>-9.9989999999999997E-8</v>
      </c>
      <c r="K313" s="43" t="s">
        <v>1685</v>
      </c>
      <c r="L313" s="43" t="s">
        <v>65</v>
      </c>
      <c r="N313" s="43" t="s">
        <v>327</v>
      </c>
      <c r="O313" s="43">
        <v>479</v>
      </c>
      <c r="P313" s="43" t="s">
        <v>1052</v>
      </c>
      <c r="Q313" s="43" t="s">
        <v>622</v>
      </c>
      <c r="R313" s="43" t="s">
        <v>1056</v>
      </c>
      <c r="S313" s="43" t="s">
        <v>627</v>
      </c>
      <c r="T313" s="43">
        <v>10</v>
      </c>
      <c r="U313" s="43">
        <v>-16.192599999999999</v>
      </c>
      <c r="V313" s="28">
        <v>-9.9999999999999995E-8</v>
      </c>
      <c r="W313" s="43" t="s">
        <v>1685</v>
      </c>
      <c r="X313" s="43" t="s">
        <v>65</v>
      </c>
    </row>
    <row r="314" spans="2:24" x14ac:dyDescent="0.2">
      <c r="B314" s="43" t="s">
        <v>327</v>
      </c>
      <c r="C314" s="43">
        <v>480</v>
      </c>
      <c r="D314" s="43" t="s">
        <v>1052</v>
      </c>
      <c r="E314" s="43" t="s">
        <v>107</v>
      </c>
      <c r="F314" s="43" t="s">
        <v>1057</v>
      </c>
      <c r="G314" s="43" t="s">
        <v>625</v>
      </c>
      <c r="H314" s="43">
        <v>60</v>
      </c>
      <c r="I314" s="43">
        <v>-16.009599999999999</v>
      </c>
      <c r="J314" s="28">
        <v>-1.004E-7</v>
      </c>
      <c r="K314" s="43" t="s">
        <v>1685</v>
      </c>
      <c r="L314" s="43" t="s">
        <v>65</v>
      </c>
      <c r="N314" s="43" t="s">
        <v>327</v>
      </c>
      <c r="O314" s="43">
        <v>480</v>
      </c>
      <c r="P314" s="43" t="s">
        <v>1052</v>
      </c>
      <c r="Q314" s="43" t="s">
        <v>622</v>
      </c>
      <c r="R314" s="43" t="s">
        <v>1057</v>
      </c>
      <c r="S314" s="43" t="s">
        <v>625</v>
      </c>
      <c r="T314" s="43">
        <v>10</v>
      </c>
      <c r="U314" s="43">
        <v>-16.008400000000002</v>
      </c>
      <c r="V314" s="28">
        <v>-1.004E-7</v>
      </c>
      <c r="W314" s="43" t="s">
        <v>1685</v>
      </c>
      <c r="X314" s="43" t="s">
        <v>65</v>
      </c>
    </row>
    <row r="315" spans="2:24" x14ac:dyDescent="0.2">
      <c r="B315" s="43" t="s">
        <v>327</v>
      </c>
      <c r="C315" s="43">
        <v>480</v>
      </c>
      <c r="D315" s="43" t="s">
        <v>1052</v>
      </c>
      <c r="E315" s="43" t="s">
        <v>107</v>
      </c>
      <c r="F315" s="43" t="s">
        <v>1058</v>
      </c>
      <c r="G315" s="43" t="s">
        <v>627</v>
      </c>
      <c r="H315" s="43">
        <v>60</v>
      </c>
      <c r="I315" s="43">
        <v>-18.229199999999999</v>
      </c>
      <c r="J315" s="28">
        <v>-1.143E-7</v>
      </c>
      <c r="K315" s="43" t="s">
        <v>1685</v>
      </c>
      <c r="L315" s="43" t="s">
        <v>65</v>
      </c>
      <c r="N315" s="43" t="s">
        <v>327</v>
      </c>
      <c r="O315" s="43">
        <v>480</v>
      </c>
      <c r="P315" s="43" t="s">
        <v>1052</v>
      </c>
      <c r="Q315" s="43" t="s">
        <v>622</v>
      </c>
      <c r="R315" s="43" t="s">
        <v>1058</v>
      </c>
      <c r="S315" s="43" t="s">
        <v>627</v>
      </c>
      <c r="T315" s="43">
        <v>10</v>
      </c>
      <c r="U315" s="43">
        <v>-18.2303</v>
      </c>
      <c r="V315" s="28">
        <v>-1.143E-7</v>
      </c>
      <c r="W315" s="43" t="s">
        <v>1685</v>
      </c>
      <c r="X315" s="43" t="s">
        <v>65</v>
      </c>
    </row>
    <row r="316" spans="2:24" x14ac:dyDescent="0.2">
      <c r="B316" s="43" t="s">
        <v>327</v>
      </c>
      <c r="C316" s="43">
        <v>481</v>
      </c>
      <c r="D316" s="43" t="s">
        <v>1059</v>
      </c>
      <c r="E316" s="43" t="s">
        <v>107</v>
      </c>
      <c r="F316" s="43" t="s">
        <v>1060</v>
      </c>
      <c r="G316" s="43" t="s">
        <v>625</v>
      </c>
      <c r="H316" s="43">
        <v>60</v>
      </c>
      <c r="I316" s="43">
        <v>-16.884599999999999</v>
      </c>
      <c r="J316" s="28">
        <v>-1.074E-7</v>
      </c>
      <c r="K316" s="43" t="s">
        <v>1685</v>
      </c>
      <c r="L316" s="43" t="s">
        <v>65</v>
      </c>
      <c r="N316" s="43" t="s">
        <v>327</v>
      </c>
      <c r="O316" s="43">
        <v>481</v>
      </c>
      <c r="P316" s="43" t="s">
        <v>1059</v>
      </c>
      <c r="Q316" s="43" t="s">
        <v>622</v>
      </c>
      <c r="R316" s="43" t="s">
        <v>1060</v>
      </c>
      <c r="S316" s="43" t="s">
        <v>625</v>
      </c>
      <c r="T316" s="43">
        <v>10</v>
      </c>
      <c r="U316" s="43">
        <v>-16.883400000000002</v>
      </c>
      <c r="V316" s="28">
        <v>-1.074E-7</v>
      </c>
      <c r="W316" s="43" t="s">
        <v>1685</v>
      </c>
      <c r="X316" s="43" t="s">
        <v>65</v>
      </c>
    </row>
    <row r="317" spans="2:24" x14ac:dyDescent="0.2">
      <c r="B317" s="43" t="s">
        <v>327</v>
      </c>
      <c r="C317" s="43">
        <v>481</v>
      </c>
      <c r="D317" s="43" t="s">
        <v>1059</v>
      </c>
      <c r="E317" s="43" t="s">
        <v>107</v>
      </c>
      <c r="F317" s="43" t="s">
        <v>1061</v>
      </c>
      <c r="G317" s="43" t="s">
        <v>627</v>
      </c>
      <c r="H317" s="43">
        <v>60</v>
      </c>
      <c r="I317" s="43">
        <v>-19.479800000000001</v>
      </c>
      <c r="J317" s="28">
        <v>-1.2389999999999999E-7</v>
      </c>
      <c r="K317" s="43" t="s">
        <v>1685</v>
      </c>
      <c r="L317" s="43" t="s">
        <v>65</v>
      </c>
      <c r="N317" s="43" t="s">
        <v>327</v>
      </c>
      <c r="O317" s="43">
        <v>481</v>
      </c>
      <c r="P317" s="43" t="s">
        <v>1059</v>
      </c>
      <c r="Q317" s="43" t="s">
        <v>622</v>
      </c>
      <c r="R317" s="43" t="s">
        <v>1061</v>
      </c>
      <c r="S317" s="43" t="s">
        <v>627</v>
      </c>
      <c r="T317" s="43">
        <v>10</v>
      </c>
      <c r="U317" s="43">
        <v>-19.480799999999999</v>
      </c>
      <c r="V317" s="28">
        <v>-1.2389999999999999E-7</v>
      </c>
      <c r="W317" s="43" t="s">
        <v>1685</v>
      </c>
      <c r="X317" s="43" t="s">
        <v>65</v>
      </c>
    </row>
    <row r="318" spans="2:24" x14ac:dyDescent="0.2">
      <c r="B318" s="43" t="s">
        <v>327</v>
      </c>
      <c r="C318" s="43">
        <v>459</v>
      </c>
      <c r="D318" s="43" t="s">
        <v>1062</v>
      </c>
      <c r="E318" s="43" t="s">
        <v>107</v>
      </c>
      <c r="F318" s="43" t="s">
        <v>1063</v>
      </c>
      <c r="G318" s="43" t="s">
        <v>625</v>
      </c>
      <c r="H318" s="43">
        <v>60</v>
      </c>
      <c r="I318" s="43">
        <v>-88.859300000000005</v>
      </c>
      <c r="J318" s="28">
        <v>-9.9999999999999995E-7</v>
      </c>
      <c r="K318" s="43" t="s">
        <v>1685</v>
      </c>
      <c r="L318" s="43" t="s">
        <v>65</v>
      </c>
      <c r="N318" s="43" t="s">
        <v>327</v>
      </c>
      <c r="O318" s="43">
        <v>459</v>
      </c>
      <c r="P318" s="43" t="s">
        <v>1062</v>
      </c>
      <c r="Q318" s="43" t="s">
        <v>622</v>
      </c>
      <c r="R318" s="43" t="s">
        <v>1063</v>
      </c>
      <c r="S318" s="43" t="s">
        <v>625</v>
      </c>
      <c r="T318" s="43">
        <v>10</v>
      </c>
      <c r="U318" s="43">
        <v>-88.854900000000001</v>
      </c>
      <c r="V318" s="28">
        <v>-9.9999999999999995E-7</v>
      </c>
      <c r="W318" s="43" t="s">
        <v>1685</v>
      </c>
      <c r="X318" s="43" t="s">
        <v>65</v>
      </c>
    </row>
    <row r="319" spans="2:24" x14ac:dyDescent="0.2">
      <c r="B319" s="43" t="s">
        <v>327</v>
      </c>
      <c r="C319" s="43">
        <v>459</v>
      </c>
      <c r="D319" s="43" t="s">
        <v>1062</v>
      </c>
      <c r="E319" s="43" t="s">
        <v>107</v>
      </c>
      <c r="F319" s="43" t="s">
        <v>1064</v>
      </c>
      <c r="G319" s="43" t="s">
        <v>627</v>
      </c>
      <c r="H319" s="43">
        <v>60</v>
      </c>
      <c r="I319" s="43">
        <v>-3.0518000000000001</v>
      </c>
      <c r="J319" s="28">
        <v>-2.3380000000000002E-8</v>
      </c>
      <c r="K319" s="43" t="s">
        <v>1685</v>
      </c>
      <c r="L319" s="43" t="s">
        <v>65</v>
      </c>
      <c r="N319" s="43" t="s">
        <v>327</v>
      </c>
      <c r="O319" s="43">
        <v>459</v>
      </c>
      <c r="P319" s="43" t="s">
        <v>1062</v>
      </c>
      <c r="Q319" s="43" t="s">
        <v>622</v>
      </c>
      <c r="R319" s="43" t="s">
        <v>1064</v>
      </c>
      <c r="S319" s="43" t="s">
        <v>627</v>
      </c>
      <c r="T319" s="43">
        <v>10</v>
      </c>
      <c r="U319" s="43">
        <v>-3.0558999999999998</v>
      </c>
      <c r="V319" s="28">
        <v>-2.3409999999999999E-8</v>
      </c>
      <c r="W319" s="43" t="s">
        <v>1685</v>
      </c>
      <c r="X319" s="43" t="s">
        <v>65</v>
      </c>
    </row>
    <row r="320" spans="2:24" x14ac:dyDescent="0.2">
      <c r="B320" s="43" t="s">
        <v>327</v>
      </c>
      <c r="C320" s="43">
        <v>462</v>
      </c>
      <c r="D320" s="43" t="s">
        <v>1065</v>
      </c>
      <c r="E320" s="43" t="s">
        <v>107</v>
      </c>
      <c r="F320" s="43" t="s">
        <v>1066</v>
      </c>
      <c r="G320" s="43" t="s">
        <v>625</v>
      </c>
      <c r="H320" s="43">
        <v>60</v>
      </c>
      <c r="I320" s="43">
        <v>-107.6901</v>
      </c>
      <c r="J320" s="28">
        <v>-9.9999999999999995E-7</v>
      </c>
      <c r="K320" s="43" t="s">
        <v>1685</v>
      </c>
      <c r="L320" s="43" t="s">
        <v>65</v>
      </c>
      <c r="N320" s="43" t="s">
        <v>327</v>
      </c>
      <c r="O320" s="43">
        <v>462</v>
      </c>
      <c r="P320" s="43" t="s">
        <v>1065</v>
      </c>
      <c r="Q320" s="43" t="s">
        <v>622</v>
      </c>
      <c r="R320" s="43" t="s">
        <v>1066</v>
      </c>
      <c r="S320" s="43" t="s">
        <v>625</v>
      </c>
      <c r="T320" s="43">
        <v>10</v>
      </c>
      <c r="U320" s="43">
        <v>-107.685</v>
      </c>
      <c r="V320" s="28">
        <v>-9.9999999999999995E-7</v>
      </c>
      <c r="W320" s="43" t="s">
        <v>1685</v>
      </c>
      <c r="X320" s="43" t="s">
        <v>65</v>
      </c>
    </row>
    <row r="321" spans="2:24" x14ac:dyDescent="0.2">
      <c r="B321" s="43" t="s">
        <v>327</v>
      </c>
      <c r="C321" s="43">
        <v>462</v>
      </c>
      <c r="D321" s="43" t="s">
        <v>1065</v>
      </c>
      <c r="E321" s="43" t="s">
        <v>107</v>
      </c>
      <c r="F321" s="43" t="s">
        <v>1067</v>
      </c>
      <c r="G321" s="43" t="s">
        <v>627</v>
      </c>
      <c r="H321" s="43">
        <v>60</v>
      </c>
      <c r="I321" s="43">
        <v>-8.7140000000000004</v>
      </c>
      <c r="J321" s="28">
        <v>-5.4650000000000003E-8</v>
      </c>
      <c r="K321" s="43" t="s">
        <v>1685</v>
      </c>
      <c r="L321" s="43" t="s">
        <v>65</v>
      </c>
      <c r="N321" s="43" t="s">
        <v>327</v>
      </c>
      <c r="O321" s="43">
        <v>462</v>
      </c>
      <c r="P321" s="43" t="s">
        <v>1065</v>
      </c>
      <c r="Q321" s="43" t="s">
        <v>622</v>
      </c>
      <c r="R321" s="43" t="s">
        <v>1067</v>
      </c>
      <c r="S321" s="43" t="s">
        <v>627</v>
      </c>
      <c r="T321" s="43">
        <v>10</v>
      </c>
      <c r="U321" s="43">
        <v>-8.7192000000000007</v>
      </c>
      <c r="V321" s="28">
        <v>-5.4679999999999997E-8</v>
      </c>
      <c r="W321" s="43" t="s">
        <v>1685</v>
      </c>
      <c r="X321" s="43" t="s">
        <v>65</v>
      </c>
    </row>
    <row r="322" spans="2:24" x14ac:dyDescent="0.2">
      <c r="B322" s="43" t="s">
        <v>327</v>
      </c>
      <c r="C322" s="43">
        <v>465</v>
      </c>
      <c r="D322" s="43" t="s">
        <v>1068</v>
      </c>
      <c r="E322" s="43" t="s">
        <v>107</v>
      </c>
      <c r="F322" s="43" t="s">
        <v>1069</v>
      </c>
      <c r="G322" s="43" t="s">
        <v>625</v>
      </c>
      <c r="H322" s="43">
        <v>60</v>
      </c>
      <c r="I322" s="43">
        <v>-112.2204</v>
      </c>
      <c r="J322" s="28">
        <v>-9.9999999999999995E-7</v>
      </c>
      <c r="K322" s="43" t="s">
        <v>1685</v>
      </c>
      <c r="L322" s="43" t="s">
        <v>65</v>
      </c>
      <c r="N322" s="43" t="s">
        <v>327</v>
      </c>
      <c r="O322" s="43">
        <v>465</v>
      </c>
      <c r="P322" s="43" t="s">
        <v>1068</v>
      </c>
      <c r="Q322" s="43" t="s">
        <v>622</v>
      </c>
      <c r="R322" s="43" t="s">
        <v>1069</v>
      </c>
      <c r="S322" s="43" t="s">
        <v>625</v>
      </c>
      <c r="T322" s="43">
        <v>10</v>
      </c>
      <c r="U322" s="43">
        <v>-112.2152</v>
      </c>
      <c r="V322" s="28">
        <v>-9.9999999999999995E-7</v>
      </c>
      <c r="W322" s="43" t="s">
        <v>1685</v>
      </c>
      <c r="X322" s="43" t="s">
        <v>65</v>
      </c>
    </row>
    <row r="323" spans="2:24" x14ac:dyDescent="0.2">
      <c r="B323" s="43" t="s">
        <v>327</v>
      </c>
      <c r="C323" s="43">
        <v>465</v>
      </c>
      <c r="D323" s="43" t="s">
        <v>1068</v>
      </c>
      <c r="E323" s="43" t="s">
        <v>107</v>
      </c>
      <c r="F323" s="43" t="s">
        <v>1070</v>
      </c>
      <c r="G323" s="43" t="s">
        <v>627</v>
      </c>
      <c r="H323" s="43">
        <v>60</v>
      </c>
      <c r="I323" s="43">
        <v>-5.9714</v>
      </c>
      <c r="J323" s="28">
        <v>-3.7450000000000001E-8</v>
      </c>
      <c r="K323" s="43" t="s">
        <v>1685</v>
      </c>
      <c r="L323" s="43" t="s">
        <v>65</v>
      </c>
      <c r="N323" s="43" t="s">
        <v>327</v>
      </c>
      <c r="O323" s="43">
        <v>465</v>
      </c>
      <c r="P323" s="43" t="s">
        <v>1068</v>
      </c>
      <c r="Q323" s="43" t="s">
        <v>622</v>
      </c>
      <c r="R323" s="43" t="s">
        <v>1070</v>
      </c>
      <c r="S323" s="43" t="s">
        <v>627</v>
      </c>
      <c r="T323" s="43">
        <v>10</v>
      </c>
      <c r="U323" s="43">
        <v>-5.9766000000000004</v>
      </c>
      <c r="V323" s="28">
        <v>-3.7480000000000002E-8</v>
      </c>
      <c r="W323" s="43" t="s">
        <v>1685</v>
      </c>
      <c r="X323" s="43" t="s">
        <v>65</v>
      </c>
    </row>
    <row r="324" spans="2:24" x14ac:dyDescent="0.2">
      <c r="B324" s="43" t="s">
        <v>327</v>
      </c>
      <c r="C324" s="43">
        <v>468</v>
      </c>
      <c r="D324" s="43" t="s">
        <v>1071</v>
      </c>
      <c r="E324" s="43" t="s">
        <v>107</v>
      </c>
      <c r="F324" s="43" t="s">
        <v>1072</v>
      </c>
      <c r="G324" s="43" t="s">
        <v>625</v>
      </c>
      <c r="H324" s="43">
        <v>60</v>
      </c>
      <c r="I324" s="43">
        <v>-112.17829999999999</v>
      </c>
      <c r="J324" s="28">
        <v>-9.9999999999999995E-7</v>
      </c>
      <c r="K324" s="43" t="s">
        <v>1685</v>
      </c>
      <c r="L324" s="43" t="s">
        <v>65</v>
      </c>
      <c r="N324" s="43" t="s">
        <v>327</v>
      </c>
      <c r="O324" s="43">
        <v>468</v>
      </c>
      <c r="P324" s="43" t="s">
        <v>1071</v>
      </c>
      <c r="Q324" s="43" t="s">
        <v>622</v>
      </c>
      <c r="R324" s="43" t="s">
        <v>1072</v>
      </c>
      <c r="S324" s="43" t="s">
        <v>625</v>
      </c>
      <c r="T324" s="43">
        <v>10</v>
      </c>
      <c r="U324" s="43">
        <v>-112.17310000000001</v>
      </c>
      <c r="V324" s="28">
        <v>-9.9999999999999995E-7</v>
      </c>
      <c r="W324" s="43" t="s">
        <v>1685</v>
      </c>
      <c r="X324" s="43" t="s">
        <v>65</v>
      </c>
    </row>
    <row r="325" spans="2:24" x14ac:dyDescent="0.2">
      <c r="B325" s="43" t="s">
        <v>327</v>
      </c>
      <c r="C325" s="43">
        <v>468</v>
      </c>
      <c r="D325" s="43" t="s">
        <v>1071</v>
      </c>
      <c r="E325" s="43" t="s">
        <v>107</v>
      </c>
      <c r="F325" s="43" t="s">
        <v>1073</v>
      </c>
      <c r="G325" s="43" t="s">
        <v>627</v>
      </c>
      <c r="H325" s="43">
        <v>60</v>
      </c>
      <c r="I325" s="43">
        <v>-6.0148999999999999</v>
      </c>
      <c r="J325" s="28">
        <v>-3.7720000000000003E-8</v>
      </c>
      <c r="K325" s="43" t="s">
        <v>1685</v>
      </c>
      <c r="L325" s="43" t="s">
        <v>65</v>
      </c>
      <c r="N325" s="43" t="s">
        <v>327</v>
      </c>
      <c r="O325" s="43">
        <v>468</v>
      </c>
      <c r="P325" s="43" t="s">
        <v>1071</v>
      </c>
      <c r="Q325" s="43" t="s">
        <v>622</v>
      </c>
      <c r="R325" s="43" t="s">
        <v>1073</v>
      </c>
      <c r="S325" s="43" t="s">
        <v>627</v>
      </c>
      <c r="T325" s="43">
        <v>10</v>
      </c>
      <c r="U325" s="43">
        <v>-6.0201000000000002</v>
      </c>
      <c r="V325" s="28">
        <v>-3.7749999999999997E-8</v>
      </c>
      <c r="W325" s="43" t="s">
        <v>1685</v>
      </c>
      <c r="X325" s="43" t="s">
        <v>65</v>
      </c>
    </row>
    <row r="326" spans="2:24" x14ac:dyDescent="0.2">
      <c r="B326" s="43" t="s">
        <v>327</v>
      </c>
      <c r="C326" s="43">
        <v>471</v>
      </c>
      <c r="D326" s="43" t="s">
        <v>1074</v>
      </c>
      <c r="E326" s="43" t="s">
        <v>107</v>
      </c>
      <c r="F326" s="43" t="s">
        <v>1075</v>
      </c>
      <c r="G326" s="43" t="s">
        <v>625</v>
      </c>
      <c r="H326" s="43">
        <v>60</v>
      </c>
      <c r="I326" s="43">
        <v>-107.5615</v>
      </c>
      <c r="J326" s="28">
        <v>-9.9999999999999995E-7</v>
      </c>
      <c r="K326" s="43" t="s">
        <v>1685</v>
      </c>
      <c r="L326" s="43" t="s">
        <v>65</v>
      </c>
      <c r="N326" s="43" t="s">
        <v>327</v>
      </c>
      <c r="O326" s="43">
        <v>471</v>
      </c>
      <c r="P326" s="43" t="s">
        <v>1074</v>
      </c>
      <c r="Q326" s="43" t="s">
        <v>622</v>
      </c>
      <c r="R326" s="43" t="s">
        <v>1075</v>
      </c>
      <c r="S326" s="43" t="s">
        <v>625</v>
      </c>
      <c r="T326" s="43">
        <v>10</v>
      </c>
      <c r="U326" s="43">
        <v>-107.5564</v>
      </c>
      <c r="V326" s="28">
        <v>-9.9999999999999995E-7</v>
      </c>
      <c r="W326" s="43" t="s">
        <v>1685</v>
      </c>
      <c r="X326" s="43" t="s">
        <v>65</v>
      </c>
    </row>
    <row r="327" spans="2:24" x14ac:dyDescent="0.2">
      <c r="B327" s="43" t="s">
        <v>327</v>
      </c>
      <c r="C327" s="43">
        <v>471</v>
      </c>
      <c r="D327" s="43" t="s">
        <v>1074</v>
      </c>
      <c r="E327" s="43" t="s">
        <v>107</v>
      </c>
      <c r="F327" s="43" t="s">
        <v>1076</v>
      </c>
      <c r="G327" s="43" t="s">
        <v>627</v>
      </c>
      <c r="H327" s="43">
        <v>60</v>
      </c>
      <c r="I327" s="43">
        <v>-8.8417999999999992</v>
      </c>
      <c r="J327" s="28">
        <v>-5.5449999999999997E-8</v>
      </c>
      <c r="K327" s="43" t="s">
        <v>1685</v>
      </c>
      <c r="L327" s="43" t="s">
        <v>65</v>
      </c>
      <c r="N327" s="43" t="s">
        <v>327</v>
      </c>
      <c r="O327" s="43">
        <v>471</v>
      </c>
      <c r="P327" s="43" t="s">
        <v>1074</v>
      </c>
      <c r="Q327" s="43" t="s">
        <v>622</v>
      </c>
      <c r="R327" s="43" t="s">
        <v>1076</v>
      </c>
      <c r="S327" s="43" t="s">
        <v>627</v>
      </c>
      <c r="T327" s="43">
        <v>10</v>
      </c>
      <c r="U327" s="43">
        <v>-8.8469999999999995</v>
      </c>
      <c r="V327" s="28">
        <v>-5.5479999999999998E-8</v>
      </c>
      <c r="W327" s="43" t="s">
        <v>1685</v>
      </c>
      <c r="X327" s="43" t="s">
        <v>65</v>
      </c>
    </row>
    <row r="328" spans="2:24" x14ac:dyDescent="0.2">
      <c r="B328" s="43" t="s">
        <v>327</v>
      </c>
      <c r="C328" s="43">
        <v>474</v>
      </c>
      <c r="D328" s="43" t="s">
        <v>1077</v>
      </c>
      <c r="E328" s="43" t="s">
        <v>107</v>
      </c>
      <c r="F328" s="43" t="s">
        <v>1078</v>
      </c>
      <c r="G328" s="43" t="s">
        <v>625</v>
      </c>
      <c r="H328" s="43">
        <v>60</v>
      </c>
      <c r="I328" s="43">
        <v>-88.679100000000005</v>
      </c>
      <c r="J328" s="28">
        <v>-9.9999999999999995E-7</v>
      </c>
      <c r="K328" s="43" t="s">
        <v>1685</v>
      </c>
      <c r="L328" s="43" t="s">
        <v>65</v>
      </c>
      <c r="N328" s="43" t="s">
        <v>327</v>
      </c>
      <c r="O328" s="43">
        <v>474</v>
      </c>
      <c r="P328" s="43" t="s">
        <v>1077</v>
      </c>
      <c r="Q328" s="43" t="s">
        <v>622</v>
      </c>
      <c r="R328" s="43" t="s">
        <v>1078</v>
      </c>
      <c r="S328" s="43" t="s">
        <v>625</v>
      </c>
      <c r="T328" s="43">
        <v>10</v>
      </c>
      <c r="U328" s="43">
        <v>-88.674899999999994</v>
      </c>
      <c r="V328" s="28">
        <v>-9.9999999999999995E-7</v>
      </c>
      <c r="W328" s="43" t="s">
        <v>1685</v>
      </c>
      <c r="X328" s="43" t="s">
        <v>65</v>
      </c>
    </row>
    <row r="329" spans="2:24" x14ac:dyDescent="0.2">
      <c r="B329" s="43" t="s">
        <v>327</v>
      </c>
      <c r="C329" s="43">
        <v>474</v>
      </c>
      <c r="D329" s="43" t="s">
        <v>1077</v>
      </c>
      <c r="E329" s="43" t="s">
        <v>107</v>
      </c>
      <c r="F329" s="43" t="s">
        <v>1079</v>
      </c>
      <c r="G329" s="43" t="s">
        <v>627</v>
      </c>
      <c r="H329" s="43">
        <v>60</v>
      </c>
      <c r="I329" s="43">
        <v>-3.2443</v>
      </c>
      <c r="J329" s="28">
        <v>-2.4850000000000001E-8</v>
      </c>
      <c r="K329" s="43" t="s">
        <v>1685</v>
      </c>
      <c r="L329" s="43" t="s">
        <v>65</v>
      </c>
      <c r="N329" s="43" t="s">
        <v>327</v>
      </c>
      <c r="O329" s="43">
        <v>474</v>
      </c>
      <c r="P329" s="43" t="s">
        <v>1077</v>
      </c>
      <c r="Q329" s="43" t="s">
        <v>622</v>
      </c>
      <c r="R329" s="43" t="s">
        <v>1079</v>
      </c>
      <c r="S329" s="43" t="s">
        <v>627</v>
      </c>
      <c r="T329" s="43">
        <v>10</v>
      </c>
      <c r="U329" s="43">
        <v>-3.2486000000000002</v>
      </c>
      <c r="V329" s="28">
        <v>-2.4879999999999998E-8</v>
      </c>
      <c r="W329" s="43" t="s">
        <v>1685</v>
      </c>
      <c r="X329" s="43" t="s">
        <v>65</v>
      </c>
    </row>
    <row r="330" spans="2:24" x14ac:dyDescent="0.2">
      <c r="B330" s="43" t="s">
        <v>327</v>
      </c>
      <c r="C330" s="43">
        <v>482</v>
      </c>
      <c r="D330" s="43" t="s">
        <v>1080</v>
      </c>
      <c r="E330" s="43" t="s">
        <v>107</v>
      </c>
      <c r="F330" s="43" t="s">
        <v>1081</v>
      </c>
      <c r="G330" s="43" t="s">
        <v>625</v>
      </c>
      <c r="H330" s="43">
        <v>60</v>
      </c>
      <c r="I330" s="43">
        <v>-24.037500000000001</v>
      </c>
      <c r="J330" s="28">
        <v>-1.5069999999999999E-7</v>
      </c>
      <c r="K330" s="43" t="s">
        <v>1685</v>
      </c>
      <c r="L330" s="43" t="s">
        <v>65</v>
      </c>
      <c r="N330" s="43" t="s">
        <v>327</v>
      </c>
      <c r="O330" s="43">
        <v>482</v>
      </c>
      <c r="P330" s="43" t="s">
        <v>1080</v>
      </c>
      <c r="Q330" s="43" t="s">
        <v>622</v>
      </c>
      <c r="R330" s="43" t="s">
        <v>1081</v>
      </c>
      <c r="S330" s="43" t="s">
        <v>625</v>
      </c>
      <c r="T330" s="43">
        <v>10</v>
      </c>
      <c r="U330" s="43">
        <v>-24.0364</v>
      </c>
      <c r="V330" s="28">
        <v>-1.5069999999999999E-7</v>
      </c>
      <c r="W330" s="43" t="s">
        <v>1685</v>
      </c>
      <c r="X330" s="43" t="s">
        <v>65</v>
      </c>
    </row>
    <row r="331" spans="2:24" x14ac:dyDescent="0.2">
      <c r="B331" s="43" t="s">
        <v>327</v>
      </c>
      <c r="C331" s="43">
        <v>482</v>
      </c>
      <c r="D331" s="43" t="s">
        <v>1080</v>
      </c>
      <c r="E331" s="43" t="s">
        <v>107</v>
      </c>
      <c r="F331" s="43" t="s">
        <v>1082</v>
      </c>
      <c r="G331" s="43" t="s">
        <v>627</v>
      </c>
      <c r="H331" s="43">
        <v>60</v>
      </c>
      <c r="I331" s="43">
        <v>-16.608000000000001</v>
      </c>
      <c r="J331" s="28">
        <v>-1.041E-7</v>
      </c>
      <c r="K331" s="43" t="s">
        <v>1685</v>
      </c>
      <c r="L331" s="43" t="s">
        <v>65</v>
      </c>
      <c r="N331" s="43" t="s">
        <v>327</v>
      </c>
      <c r="O331" s="43">
        <v>482</v>
      </c>
      <c r="P331" s="43" t="s">
        <v>1080</v>
      </c>
      <c r="Q331" s="43" t="s">
        <v>622</v>
      </c>
      <c r="R331" s="43" t="s">
        <v>1082</v>
      </c>
      <c r="S331" s="43" t="s">
        <v>627</v>
      </c>
      <c r="T331" s="43">
        <v>10</v>
      </c>
      <c r="U331" s="43">
        <v>-16.609100000000002</v>
      </c>
      <c r="V331" s="28">
        <v>-1.041E-7</v>
      </c>
      <c r="W331" s="43" t="s">
        <v>1685</v>
      </c>
      <c r="X331" s="43" t="s">
        <v>65</v>
      </c>
    </row>
    <row r="332" spans="2:24" x14ac:dyDescent="0.2">
      <c r="B332" s="43" t="s">
        <v>327</v>
      </c>
      <c r="C332" s="43">
        <v>483</v>
      </c>
      <c r="D332" s="43" t="s">
        <v>1083</v>
      </c>
      <c r="E332" s="43" t="s">
        <v>107</v>
      </c>
      <c r="F332" s="43" t="s">
        <v>1084</v>
      </c>
      <c r="G332" s="43" t="s">
        <v>625</v>
      </c>
      <c r="H332" s="43">
        <v>60</v>
      </c>
      <c r="I332" s="43">
        <v>-19.094200000000001</v>
      </c>
      <c r="J332" s="28">
        <v>-1.1969999999999999E-7</v>
      </c>
      <c r="K332" s="43" t="s">
        <v>1685</v>
      </c>
      <c r="L332" s="43" t="s">
        <v>65</v>
      </c>
      <c r="N332" s="43" t="s">
        <v>327</v>
      </c>
      <c r="O332" s="43">
        <v>483</v>
      </c>
      <c r="P332" s="43" t="s">
        <v>1083</v>
      </c>
      <c r="Q332" s="43" t="s">
        <v>622</v>
      </c>
      <c r="R332" s="43" t="s">
        <v>1084</v>
      </c>
      <c r="S332" s="43" t="s">
        <v>625</v>
      </c>
      <c r="T332" s="43">
        <v>10</v>
      </c>
      <c r="U332" s="43">
        <v>-19.0931</v>
      </c>
      <c r="V332" s="28">
        <v>-1.1969999999999999E-7</v>
      </c>
      <c r="W332" s="43" t="s">
        <v>1685</v>
      </c>
      <c r="X332" s="43" t="s">
        <v>65</v>
      </c>
    </row>
    <row r="333" spans="2:24" x14ac:dyDescent="0.2">
      <c r="B333" s="43" t="s">
        <v>327</v>
      </c>
      <c r="C333" s="43">
        <v>483</v>
      </c>
      <c r="D333" s="43" t="s">
        <v>1083</v>
      </c>
      <c r="E333" s="43" t="s">
        <v>107</v>
      </c>
      <c r="F333" s="43" t="s">
        <v>1085</v>
      </c>
      <c r="G333" s="43" t="s">
        <v>627</v>
      </c>
      <c r="H333" s="43">
        <v>60</v>
      </c>
      <c r="I333" s="43">
        <v>-21.296800000000001</v>
      </c>
      <c r="J333" s="28">
        <v>-1.335E-7</v>
      </c>
      <c r="K333" s="43" t="s">
        <v>1685</v>
      </c>
      <c r="L333" s="43" t="s">
        <v>65</v>
      </c>
      <c r="N333" s="43" t="s">
        <v>327</v>
      </c>
      <c r="O333" s="43">
        <v>483</v>
      </c>
      <c r="P333" s="43" t="s">
        <v>1083</v>
      </c>
      <c r="Q333" s="43" t="s">
        <v>622</v>
      </c>
      <c r="R333" s="43" t="s">
        <v>1085</v>
      </c>
      <c r="S333" s="43" t="s">
        <v>627</v>
      </c>
      <c r="T333" s="43">
        <v>10</v>
      </c>
      <c r="U333" s="43">
        <v>-21.297899999999998</v>
      </c>
      <c r="V333" s="28">
        <v>-1.335E-7</v>
      </c>
      <c r="W333" s="43" t="s">
        <v>1685</v>
      </c>
      <c r="X333" s="43" t="s">
        <v>65</v>
      </c>
    </row>
    <row r="334" spans="2:24" x14ac:dyDescent="0.2">
      <c r="B334" s="43" t="s">
        <v>327</v>
      </c>
      <c r="C334" s="43">
        <v>484</v>
      </c>
      <c r="D334" s="43" t="s">
        <v>1083</v>
      </c>
      <c r="E334" s="43" t="s">
        <v>107</v>
      </c>
      <c r="F334" s="43" t="s">
        <v>1086</v>
      </c>
      <c r="G334" s="43" t="s">
        <v>625</v>
      </c>
      <c r="H334" s="43">
        <v>60</v>
      </c>
      <c r="I334" s="43">
        <v>-21.826599999999999</v>
      </c>
      <c r="J334" s="28">
        <v>-1.3890000000000001E-7</v>
      </c>
      <c r="K334" s="43" t="s">
        <v>1685</v>
      </c>
      <c r="L334" s="43" t="s">
        <v>65</v>
      </c>
      <c r="N334" s="43" t="s">
        <v>327</v>
      </c>
      <c r="O334" s="43">
        <v>484</v>
      </c>
      <c r="P334" s="43" t="s">
        <v>1083</v>
      </c>
      <c r="Q334" s="43" t="s">
        <v>622</v>
      </c>
      <c r="R334" s="43" t="s">
        <v>1086</v>
      </c>
      <c r="S334" s="43" t="s">
        <v>625</v>
      </c>
      <c r="T334" s="43">
        <v>10</v>
      </c>
      <c r="U334" s="43">
        <v>-21.825500000000002</v>
      </c>
      <c r="V334" s="28">
        <v>-1.3890000000000001E-7</v>
      </c>
      <c r="W334" s="43" t="s">
        <v>1685</v>
      </c>
      <c r="X334" s="43" t="s">
        <v>65</v>
      </c>
    </row>
    <row r="335" spans="2:24" x14ac:dyDescent="0.2">
      <c r="B335" s="43" t="s">
        <v>327</v>
      </c>
      <c r="C335" s="43">
        <v>484</v>
      </c>
      <c r="D335" s="43" t="s">
        <v>1083</v>
      </c>
      <c r="E335" s="43" t="s">
        <v>107</v>
      </c>
      <c r="F335" s="43" t="s">
        <v>1087</v>
      </c>
      <c r="G335" s="43" t="s">
        <v>627</v>
      </c>
      <c r="H335" s="43">
        <v>60</v>
      </c>
      <c r="I335" s="43">
        <v>-21.880700000000001</v>
      </c>
      <c r="J335" s="28">
        <v>-1.392E-7</v>
      </c>
      <c r="K335" s="43" t="s">
        <v>1685</v>
      </c>
      <c r="L335" s="43" t="s">
        <v>65</v>
      </c>
      <c r="N335" s="43" t="s">
        <v>327</v>
      </c>
      <c r="O335" s="43">
        <v>484</v>
      </c>
      <c r="P335" s="43" t="s">
        <v>1083</v>
      </c>
      <c r="Q335" s="43" t="s">
        <v>622</v>
      </c>
      <c r="R335" s="43" t="s">
        <v>1087</v>
      </c>
      <c r="S335" s="43" t="s">
        <v>627</v>
      </c>
      <c r="T335" s="43">
        <v>10</v>
      </c>
      <c r="U335" s="43">
        <v>-21.881799999999998</v>
      </c>
      <c r="V335" s="28">
        <v>-1.392E-7</v>
      </c>
      <c r="W335" s="43" t="s">
        <v>1685</v>
      </c>
      <c r="X335" s="43" t="s">
        <v>65</v>
      </c>
    </row>
    <row r="336" spans="2:24" x14ac:dyDescent="0.2">
      <c r="B336" s="43" t="s">
        <v>327</v>
      </c>
      <c r="C336" s="43">
        <v>485</v>
      </c>
      <c r="D336" s="43" t="s">
        <v>1083</v>
      </c>
      <c r="E336" s="43" t="s">
        <v>107</v>
      </c>
      <c r="F336" s="43" t="s">
        <v>1088</v>
      </c>
      <c r="G336" s="43" t="s">
        <v>625</v>
      </c>
      <c r="H336" s="43">
        <v>60</v>
      </c>
      <c r="I336" s="43">
        <v>-21.253599999999999</v>
      </c>
      <c r="J336" s="28">
        <v>-1.332E-7</v>
      </c>
      <c r="K336" s="43" t="s">
        <v>1685</v>
      </c>
      <c r="L336" s="43" t="s">
        <v>65</v>
      </c>
      <c r="N336" s="43" t="s">
        <v>327</v>
      </c>
      <c r="O336" s="43">
        <v>485</v>
      </c>
      <c r="P336" s="43" t="s">
        <v>1083</v>
      </c>
      <c r="Q336" s="43" t="s">
        <v>622</v>
      </c>
      <c r="R336" s="43" t="s">
        <v>1088</v>
      </c>
      <c r="S336" s="43" t="s">
        <v>625</v>
      </c>
      <c r="T336" s="43">
        <v>10</v>
      </c>
      <c r="U336" s="43">
        <v>-21.252500000000001</v>
      </c>
      <c r="V336" s="28">
        <v>-1.332E-7</v>
      </c>
      <c r="W336" s="43" t="s">
        <v>1685</v>
      </c>
      <c r="X336" s="43" t="s">
        <v>65</v>
      </c>
    </row>
    <row r="337" spans="2:24" x14ac:dyDescent="0.2">
      <c r="B337" s="43" t="s">
        <v>327</v>
      </c>
      <c r="C337" s="43">
        <v>485</v>
      </c>
      <c r="D337" s="43" t="s">
        <v>1083</v>
      </c>
      <c r="E337" s="43" t="s">
        <v>107</v>
      </c>
      <c r="F337" s="43" t="s">
        <v>1089</v>
      </c>
      <c r="G337" s="43" t="s">
        <v>627</v>
      </c>
      <c r="H337" s="43">
        <v>60</v>
      </c>
      <c r="I337" s="43">
        <v>-19.136800000000001</v>
      </c>
      <c r="J337" s="28">
        <v>-1.1999999999999999E-7</v>
      </c>
      <c r="K337" s="43" t="s">
        <v>1685</v>
      </c>
      <c r="L337" s="43" t="s">
        <v>65</v>
      </c>
      <c r="N337" s="43" t="s">
        <v>327</v>
      </c>
      <c r="O337" s="43">
        <v>485</v>
      </c>
      <c r="P337" s="43" t="s">
        <v>1083</v>
      </c>
      <c r="Q337" s="43" t="s">
        <v>622</v>
      </c>
      <c r="R337" s="43" t="s">
        <v>1089</v>
      </c>
      <c r="S337" s="43" t="s">
        <v>627</v>
      </c>
      <c r="T337" s="43">
        <v>10</v>
      </c>
      <c r="U337" s="43">
        <v>-19.137899999999998</v>
      </c>
      <c r="V337" s="28">
        <v>-1.1999999999999999E-7</v>
      </c>
      <c r="W337" s="43" t="s">
        <v>1685</v>
      </c>
      <c r="X337" s="43" t="s">
        <v>65</v>
      </c>
    </row>
    <row r="338" spans="2:24" x14ac:dyDescent="0.2">
      <c r="B338" s="43" t="s">
        <v>327</v>
      </c>
      <c r="C338" s="43">
        <v>486</v>
      </c>
      <c r="D338" s="43" t="s">
        <v>1090</v>
      </c>
      <c r="E338" s="43" t="s">
        <v>107</v>
      </c>
      <c r="F338" s="43" t="s">
        <v>1091</v>
      </c>
      <c r="G338" s="43" t="s">
        <v>625</v>
      </c>
      <c r="H338" s="43">
        <v>60</v>
      </c>
      <c r="I338" s="43">
        <v>-16.556699999999999</v>
      </c>
      <c r="J338" s="28">
        <v>-1.038E-7</v>
      </c>
      <c r="K338" s="43" t="s">
        <v>1685</v>
      </c>
      <c r="L338" s="43" t="s">
        <v>65</v>
      </c>
      <c r="N338" s="43" t="s">
        <v>327</v>
      </c>
      <c r="O338" s="43">
        <v>486</v>
      </c>
      <c r="P338" s="43" t="s">
        <v>1090</v>
      </c>
      <c r="Q338" s="43" t="s">
        <v>622</v>
      </c>
      <c r="R338" s="43" t="s">
        <v>1091</v>
      </c>
      <c r="S338" s="43" t="s">
        <v>625</v>
      </c>
      <c r="T338" s="43">
        <v>10</v>
      </c>
      <c r="U338" s="43">
        <v>-16.555700000000002</v>
      </c>
      <c r="V338" s="28">
        <v>-1.038E-7</v>
      </c>
      <c r="W338" s="43" t="s">
        <v>1685</v>
      </c>
      <c r="X338" s="43" t="s">
        <v>65</v>
      </c>
    </row>
    <row r="339" spans="2:24" x14ac:dyDescent="0.2">
      <c r="B339" s="43" t="s">
        <v>327</v>
      </c>
      <c r="C339" s="43">
        <v>486</v>
      </c>
      <c r="D339" s="43" t="s">
        <v>1090</v>
      </c>
      <c r="E339" s="43" t="s">
        <v>107</v>
      </c>
      <c r="F339" s="43" t="s">
        <v>1092</v>
      </c>
      <c r="G339" s="43" t="s">
        <v>627</v>
      </c>
      <c r="H339" s="43">
        <v>60</v>
      </c>
      <c r="I339" s="43">
        <v>-24.0884</v>
      </c>
      <c r="J339" s="28">
        <v>-1.5099999999999999E-7</v>
      </c>
      <c r="K339" s="43" t="s">
        <v>1685</v>
      </c>
      <c r="L339" s="43" t="s">
        <v>65</v>
      </c>
      <c r="N339" s="43" t="s">
        <v>327</v>
      </c>
      <c r="O339" s="43">
        <v>486</v>
      </c>
      <c r="P339" s="43" t="s">
        <v>1090</v>
      </c>
      <c r="Q339" s="43" t="s">
        <v>622</v>
      </c>
      <c r="R339" s="43" t="s">
        <v>1092</v>
      </c>
      <c r="S339" s="43" t="s">
        <v>627</v>
      </c>
      <c r="T339" s="43">
        <v>10</v>
      </c>
      <c r="U339" s="43">
        <v>-24.089500000000001</v>
      </c>
      <c r="V339" s="28">
        <v>-1.5099999999999999E-7</v>
      </c>
      <c r="W339" s="43" t="s">
        <v>1685</v>
      </c>
      <c r="X339" s="43" t="s">
        <v>65</v>
      </c>
    </row>
    <row r="340" spans="2:24" x14ac:dyDescent="0.2">
      <c r="B340" s="43" t="s">
        <v>327</v>
      </c>
      <c r="C340" s="43">
        <v>460</v>
      </c>
      <c r="D340" s="43" t="s">
        <v>1093</v>
      </c>
      <c r="E340" s="43" t="s">
        <v>107</v>
      </c>
      <c r="F340" s="43" t="s">
        <v>1094</v>
      </c>
      <c r="G340" s="43" t="s">
        <v>625</v>
      </c>
      <c r="H340" s="43">
        <v>60</v>
      </c>
      <c r="I340" s="43">
        <v>-84.857500000000002</v>
      </c>
      <c r="J340" s="28">
        <v>-9.9999999999999995E-7</v>
      </c>
      <c r="K340" s="43" t="s">
        <v>1685</v>
      </c>
      <c r="L340" s="43" t="s">
        <v>65</v>
      </c>
      <c r="N340" s="43" t="s">
        <v>327</v>
      </c>
      <c r="O340" s="43">
        <v>460</v>
      </c>
      <c r="P340" s="43" t="s">
        <v>1093</v>
      </c>
      <c r="Q340" s="43" t="s">
        <v>622</v>
      </c>
      <c r="R340" s="43" t="s">
        <v>1094</v>
      </c>
      <c r="S340" s="43" t="s">
        <v>625</v>
      </c>
      <c r="T340" s="43">
        <v>10</v>
      </c>
      <c r="U340" s="43">
        <v>-84.853200000000001</v>
      </c>
      <c r="V340" s="28">
        <v>-9.9999999999999995E-7</v>
      </c>
      <c r="W340" s="43" t="s">
        <v>1685</v>
      </c>
      <c r="X340" s="43" t="s">
        <v>65</v>
      </c>
    </row>
    <row r="341" spans="2:24" x14ac:dyDescent="0.2">
      <c r="B341" s="43" t="s">
        <v>327</v>
      </c>
      <c r="C341" s="43">
        <v>460</v>
      </c>
      <c r="D341" s="43" t="s">
        <v>1093</v>
      </c>
      <c r="E341" s="43" t="s">
        <v>107</v>
      </c>
      <c r="F341" s="43" t="s">
        <v>1095</v>
      </c>
      <c r="G341" s="43" t="s">
        <v>627</v>
      </c>
      <c r="H341" s="43">
        <v>60</v>
      </c>
      <c r="I341" s="43">
        <v>-3.6829999999999998</v>
      </c>
      <c r="J341" s="28">
        <v>-2.7949999999999999E-8</v>
      </c>
      <c r="K341" s="43" t="s">
        <v>1685</v>
      </c>
      <c r="L341" s="43" t="s">
        <v>65</v>
      </c>
      <c r="N341" s="43" t="s">
        <v>327</v>
      </c>
      <c r="O341" s="43">
        <v>460</v>
      </c>
      <c r="P341" s="43" t="s">
        <v>1093</v>
      </c>
      <c r="Q341" s="43" t="s">
        <v>622</v>
      </c>
      <c r="R341" s="43" t="s">
        <v>1095</v>
      </c>
      <c r="S341" s="43" t="s">
        <v>627</v>
      </c>
      <c r="T341" s="43">
        <v>10</v>
      </c>
      <c r="U341" s="43">
        <v>-3.6871999999999998</v>
      </c>
      <c r="V341" s="28">
        <v>-2.798E-8</v>
      </c>
      <c r="W341" s="43" t="s">
        <v>1685</v>
      </c>
      <c r="X341" s="43" t="s">
        <v>65</v>
      </c>
    </row>
    <row r="342" spans="2:24" x14ac:dyDescent="0.2">
      <c r="B342" s="43" t="s">
        <v>327</v>
      </c>
      <c r="C342" s="43">
        <v>463</v>
      </c>
      <c r="D342" s="43" t="s">
        <v>1096</v>
      </c>
      <c r="E342" s="43" t="s">
        <v>107</v>
      </c>
      <c r="F342" s="43" t="s">
        <v>1097</v>
      </c>
      <c r="G342" s="43" t="s">
        <v>625</v>
      </c>
      <c r="H342" s="43">
        <v>60</v>
      </c>
      <c r="I342" s="43">
        <v>-110.15689999999999</v>
      </c>
      <c r="J342" s="28">
        <v>-9.9999999999999995E-7</v>
      </c>
      <c r="K342" s="43" t="s">
        <v>1685</v>
      </c>
      <c r="L342" s="43" t="s">
        <v>65</v>
      </c>
      <c r="N342" s="43" t="s">
        <v>327</v>
      </c>
      <c r="O342" s="43">
        <v>463</v>
      </c>
      <c r="P342" s="43" t="s">
        <v>1096</v>
      </c>
      <c r="Q342" s="43" t="s">
        <v>622</v>
      </c>
      <c r="R342" s="43" t="s">
        <v>1097</v>
      </c>
      <c r="S342" s="43" t="s">
        <v>625</v>
      </c>
      <c r="T342" s="43">
        <v>10</v>
      </c>
      <c r="U342" s="43">
        <v>-110.15170000000001</v>
      </c>
      <c r="V342" s="28">
        <v>-9.9999999999999995E-7</v>
      </c>
      <c r="W342" s="43" t="s">
        <v>1685</v>
      </c>
      <c r="X342" s="43" t="s">
        <v>65</v>
      </c>
    </row>
    <row r="343" spans="2:24" x14ac:dyDescent="0.2">
      <c r="B343" s="43" t="s">
        <v>327</v>
      </c>
      <c r="C343" s="43">
        <v>463</v>
      </c>
      <c r="D343" s="43" t="s">
        <v>1096</v>
      </c>
      <c r="E343" s="43" t="s">
        <v>107</v>
      </c>
      <c r="F343" s="43" t="s">
        <v>1098</v>
      </c>
      <c r="G343" s="43" t="s">
        <v>627</v>
      </c>
      <c r="H343" s="43">
        <v>60</v>
      </c>
      <c r="I343" s="43">
        <v>-10.687200000000001</v>
      </c>
      <c r="J343" s="28">
        <v>-6.765E-8</v>
      </c>
      <c r="K343" s="43" t="s">
        <v>1685</v>
      </c>
      <c r="L343" s="43" t="s">
        <v>65</v>
      </c>
      <c r="N343" s="43" t="s">
        <v>327</v>
      </c>
      <c r="O343" s="43">
        <v>463</v>
      </c>
      <c r="P343" s="43" t="s">
        <v>1096</v>
      </c>
      <c r="Q343" s="43" t="s">
        <v>622</v>
      </c>
      <c r="R343" s="43" t="s">
        <v>1098</v>
      </c>
      <c r="S343" s="43" t="s">
        <v>627</v>
      </c>
      <c r="T343" s="43">
        <v>10</v>
      </c>
      <c r="U343" s="43">
        <v>-10.692399999999999</v>
      </c>
      <c r="V343" s="28">
        <v>-6.7679999999999995E-8</v>
      </c>
      <c r="W343" s="43" t="s">
        <v>1685</v>
      </c>
      <c r="X343" s="43" t="s">
        <v>65</v>
      </c>
    </row>
    <row r="344" spans="2:24" x14ac:dyDescent="0.2">
      <c r="B344" s="43" t="s">
        <v>327</v>
      </c>
      <c r="C344" s="43">
        <v>466</v>
      </c>
      <c r="D344" s="43" t="s">
        <v>1099</v>
      </c>
      <c r="E344" s="43" t="s">
        <v>107</v>
      </c>
      <c r="F344" s="43" t="s">
        <v>1100</v>
      </c>
      <c r="G344" s="43" t="s">
        <v>625</v>
      </c>
      <c r="H344" s="43">
        <v>60</v>
      </c>
      <c r="I344" s="43">
        <v>-107.2312</v>
      </c>
      <c r="J344" s="28">
        <v>-9.9999999999999995E-7</v>
      </c>
      <c r="K344" s="43" t="s">
        <v>1685</v>
      </c>
      <c r="L344" s="43" t="s">
        <v>65</v>
      </c>
      <c r="N344" s="43" t="s">
        <v>327</v>
      </c>
      <c r="O344" s="43">
        <v>466</v>
      </c>
      <c r="P344" s="43" t="s">
        <v>1099</v>
      </c>
      <c r="Q344" s="43" t="s">
        <v>622</v>
      </c>
      <c r="R344" s="43" t="s">
        <v>1100</v>
      </c>
      <c r="S344" s="43" t="s">
        <v>625</v>
      </c>
      <c r="T344" s="43">
        <v>10</v>
      </c>
      <c r="U344" s="43">
        <v>-107.2261</v>
      </c>
      <c r="V344" s="28">
        <v>-9.9999999999999995E-7</v>
      </c>
      <c r="W344" s="43" t="s">
        <v>1685</v>
      </c>
      <c r="X344" s="43" t="s">
        <v>65</v>
      </c>
    </row>
    <row r="345" spans="2:24" x14ac:dyDescent="0.2">
      <c r="B345" s="43" t="s">
        <v>327</v>
      </c>
      <c r="C345" s="43">
        <v>466</v>
      </c>
      <c r="D345" s="43" t="s">
        <v>1099</v>
      </c>
      <c r="E345" s="43" t="s">
        <v>107</v>
      </c>
      <c r="F345" s="43" t="s">
        <v>1101</v>
      </c>
      <c r="G345" s="43" t="s">
        <v>627</v>
      </c>
      <c r="H345" s="43">
        <v>60</v>
      </c>
      <c r="I345" s="43">
        <v>-9.0212000000000003</v>
      </c>
      <c r="J345" s="28">
        <v>-5.6039999999999998E-8</v>
      </c>
      <c r="K345" s="43" t="s">
        <v>1685</v>
      </c>
      <c r="L345" s="43" t="s">
        <v>65</v>
      </c>
      <c r="N345" s="43" t="s">
        <v>327</v>
      </c>
      <c r="O345" s="43">
        <v>466</v>
      </c>
      <c r="P345" s="43" t="s">
        <v>1099</v>
      </c>
      <c r="Q345" s="43" t="s">
        <v>622</v>
      </c>
      <c r="R345" s="43" t="s">
        <v>1101</v>
      </c>
      <c r="S345" s="43" t="s">
        <v>627</v>
      </c>
      <c r="T345" s="43">
        <v>10</v>
      </c>
      <c r="U345" s="43">
        <v>-9.0264000000000006</v>
      </c>
      <c r="V345" s="28">
        <v>-5.6080000000000003E-8</v>
      </c>
      <c r="W345" s="43" t="s">
        <v>1685</v>
      </c>
      <c r="X345" s="43" t="s">
        <v>65</v>
      </c>
    </row>
    <row r="346" spans="2:24" x14ac:dyDescent="0.2">
      <c r="B346" s="43" t="s">
        <v>327</v>
      </c>
      <c r="C346" s="43">
        <v>469</v>
      </c>
      <c r="D346" s="43" t="s">
        <v>1102</v>
      </c>
      <c r="E346" s="43" t="s">
        <v>107</v>
      </c>
      <c r="F346" s="43" t="s">
        <v>1103</v>
      </c>
      <c r="G346" s="43" t="s">
        <v>625</v>
      </c>
      <c r="H346" s="43">
        <v>60</v>
      </c>
      <c r="I346" s="43">
        <v>-107.1887</v>
      </c>
      <c r="J346" s="28">
        <v>-9.9999999999999995E-7</v>
      </c>
      <c r="K346" s="43" t="s">
        <v>1685</v>
      </c>
      <c r="L346" s="43" t="s">
        <v>65</v>
      </c>
      <c r="N346" s="43" t="s">
        <v>327</v>
      </c>
      <c r="O346" s="43">
        <v>469</v>
      </c>
      <c r="P346" s="43" t="s">
        <v>1102</v>
      </c>
      <c r="Q346" s="43" t="s">
        <v>622</v>
      </c>
      <c r="R346" s="43" t="s">
        <v>1103</v>
      </c>
      <c r="S346" s="43" t="s">
        <v>625</v>
      </c>
      <c r="T346" s="43">
        <v>10</v>
      </c>
      <c r="U346" s="43">
        <v>-107.1836</v>
      </c>
      <c r="V346" s="28">
        <v>-9.9999999999999995E-7</v>
      </c>
      <c r="W346" s="43" t="s">
        <v>1685</v>
      </c>
      <c r="X346" s="43" t="s">
        <v>65</v>
      </c>
    </row>
    <row r="347" spans="2:24" x14ac:dyDescent="0.2">
      <c r="B347" s="43" t="s">
        <v>327</v>
      </c>
      <c r="C347" s="43">
        <v>469</v>
      </c>
      <c r="D347" s="43" t="s">
        <v>1102</v>
      </c>
      <c r="E347" s="43" t="s">
        <v>107</v>
      </c>
      <c r="F347" s="43" t="s">
        <v>1104</v>
      </c>
      <c r="G347" s="43" t="s">
        <v>627</v>
      </c>
      <c r="H347" s="43">
        <v>60</v>
      </c>
      <c r="I347" s="43">
        <v>-9.0645000000000007</v>
      </c>
      <c r="J347" s="28">
        <v>-5.6309999999999999E-8</v>
      </c>
      <c r="K347" s="43" t="s">
        <v>1685</v>
      </c>
      <c r="L347" s="43" t="s">
        <v>65</v>
      </c>
      <c r="N347" s="43" t="s">
        <v>327</v>
      </c>
      <c r="O347" s="43">
        <v>469</v>
      </c>
      <c r="P347" s="43" t="s">
        <v>1102</v>
      </c>
      <c r="Q347" s="43" t="s">
        <v>622</v>
      </c>
      <c r="R347" s="43" t="s">
        <v>1104</v>
      </c>
      <c r="S347" s="43" t="s">
        <v>627</v>
      </c>
      <c r="T347" s="43">
        <v>10</v>
      </c>
      <c r="U347" s="43">
        <v>-9.0695999999999994</v>
      </c>
      <c r="V347" s="28">
        <v>-5.634E-8</v>
      </c>
      <c r="W347" s="43" t="s">
        <v>1685</v>
      </c>
      <c r="X347" s="43" t="s">
        <v>65</v>
      </c>
    </row>
    <row r="348" spans="2:24" x14ac:dyDescent="0.2">
      <c r="B348" s="43" t="s">
        <v>327</v>
      </c>
      <c r="C348" s="43">
        <v>472</v>
      </c>
      <c r="D348" s="43" t="s">
        <v>1105</v>
      </c>
      <c r="E348" s="43" t="s">
        <v>107</v>
      </c>
      <c r="F348" s="43" t="s">
        <v>1106</v>
      </c>
      <c r="G348" s="43" t="s">
        <v>625</v>
      </c>
      <c r="H348" s="43">
        <v>60</v>
      </c>
      <c r="I348" s="43">
        <v>-110.01949999999999</v>
      </c>
      <c r="J348" s="28">
        <v>-9.9999999999999995E-7</v>
      </c>
      <c r="K348" s="43" t="s">
        <v>1685</v>
      </c>
      <c r="L348" s="43" t="s">
        <v>65</v>
      </c>
      <c r="N348" s="43" t="s">
        <v>327</v>
      </c>
      <c r="O348" s="43">
        <v>472</v>
      </c>
      <c r="P348" s="43" t="s">
        <v>1105</v>
      </c>
      <c r="Q348" s="43" t="s">
        <v>622</v>
      </c>
      <c r="R348" s="43" t="s">
        <v>1106</v>
      </c>
      <c r="S348" s="43" t="s">
        <v>625</v>
      </c>
      <c r="T348" s="43">
        <v>10</v>
      </c>
      <c r="U348" s="43">
        <v>-110.01439999999999</v>
      </c>
      <c r="V348" s="28">
        <v>-9.9999999999999995E-7</v>
      </c>
      <c r="W348" s="43" t="s">
        <v>1685</v>
      </c>
      <c r="X348" s="43" t="s">
        <v>65</v>
      </c>
    </row>
    <row r="349" spans="2:24" x14ac:dyDescent="0.2">
      <c r="B349" s="43" t="s">
        <v>327</v>
      </c>
      <c r="C349" s="43">
        <v>472</v>
      </c>
      <c r="D349" s="43" t="s">
        <v>1105</v>
      </c>
      <c r="E349" s="43" t="s">
        <v>107</v>
      </c>
      <c r="F349" s="43" t="s">
        <v>1107</v>
      </c>
      <c r="G349" s="43" t="s">
        <v>627</v>
      </c>
      <c r="H349" s="43">
        <v>60</v>
      </c>
      <c r="I349" s="43">
        <v>-10.825100000000001</v>
      </c>
      <c r="J349" s="28">
        <v>-6.8519999999999994E-8</v>
      </c>
      <c r="K349" s="43" t="s">
        <v>1685</v>
      </c>
      <c r="L349" s="43" t="s">
        <v>65</v>
      </c>
      <c r="N349" s="43" t="s">
        <v>327</v>
      </c>
      <c r="O349" s="43">
        <v>472</v>
      </c>
      <c r="P349" s="43" t="s">
        <v>1105</v>
      </c>
      <c r="Q349" s="43" t="s">
        <v>622</v>
      </c>
      <c r="R349" s="43" t="s">
        <v>1107</v>
      </c>
      <c r="S349" s="43" t="s">
        <v>627</v>
      </c>
      <c r="T349" s="43">
        <v>10</v>
      </c>
      <c r="U349" s="43">
        <v>-10.830299999999999</v>
      </c>
      <c r="V349" s="28">
        <v>-6.8550000000000002E-8</v>
      </c>
      <c r="W349" s="43" t="s">
        <v>1685</v>
      </c>
      <c r="X349" s="43" t="s">
        <v>65</v>
      </c>
    </row>
    <row r="350" spans="2:24" x14ac:dyDescent="0.2">
      <c r="B350" s="43" t="s">
        <v>327</v>
      </c>
      <c r="C350" s="43">
        <v>475</v>
      </c>
      <c r="D350" s="43" t="s">
        <v>1108</v>
      </c>
      <c r="E350" s="43" t="s">
        <v>107</v>
      </c>
      <c r="F350" s="43" t="s">
        <v>1109</v>
      </c>
      <c r="G350" s="43" t="s">
        <v>625</v>
      </c>
      <c r="H350" s="43">
        <v>60</v>
      </c>
      <c r="I350" s="43">
        <v>-84.668000000000006</v>
      </c>
      <c r="J350" s="28">
        <v>-9.9999999999999995E-7</v>
      </c>
      <c r="K350" s="43" t="s">
        <v>1685</v>
      </c>
      <c r="L350" s="43" t="s">
        <v>65</v>
      </c>
      <c r="N350" s="43" t="s">
        <v>327</v>
      </c>
      <c r="O350" s="43">
        <v>475</v>
      </c>
      <c r="P350" s="43" t="s">
        <v>1108</v>
      </c>
      <c r="Q350" s="43" t="s">
        <v>622</v>
      </c>
      <c r="R350" s="43" t="s">
        <v>1109</v>
      </c>
      <c r="S350" s="43" t="s">
        <v>625</v>
      </c>
      <c r="T350" s="43">
        <v>10</v>
      </c>
      <c r="U350" s="43">
        <v>-84.663899999999998</v>
      </c>
      <c r="V350" s="28">
        <v>-9.9999999999999995E-7</v>
      </c>
      <c r="W350" s="43" t="s">
        <v>1685</v>
      </c>
      <c r="X350" s="43" t="s">
        <v>65</v>
      </c>
    </row>
    <row r="351" spans="2:24" x14ac:dyDescent="0.2">
      <c r="B351" s="43" t="s">
        <v>327</v>
      </c>
      <c r="C351" s="43">
        <v>475</v>
      </c>
      <c r="D351" s="43" t="s">
        <v>1108</v>
      </c>
      <c r="E351" s="43" t="s">
        <v>107</v>
      </c>
      <c r="F351" s="43" t="s">
        <v>1110</v>
      </c>
      <c r="G351" s="43" t="s">
        <v>627</v>
      </c>
      <c r="H351" s="43">
        <v>60</v>
      </c>
      <c r="I351" s="43">
        <v>-3.8723000000000001</v>
      </c>
      <c r="J351" s="28">
        <v>-2.9379999999999999E-8</v>
      </c>
      <c r="K351" s="43" t="s">
        <v>1685</v>
      </c>
      <c r="L351" s="43" t="s">
        <v>65</v>
      </c>
      <c r="N351" s="43" t="s">
        <v>327</v>
      </c>
      <c r="O351" s="43">
        <v>475</v>
      </c>
      <c r="P351" s="43" t="s">
        <v>1108</v>
      </c>
      <c r="Q351" s="43" t="s">
        <v>622</v>
      </c>
      <c r="R351" s="43" t="s">
        <v>1110</v>
      </c>
      <c r="S351" s="43" t="s">
        <v>627</v>
      </c>
      <c r="T351" s="43">
        <v>10</v>
      </c>
      <c r="U351" s="43">
        <v>-3.8765000000000001</v>
      </c>
      <c r="V351" s="28">
        <v>-2.9420000000000001E-8</v>
      </c>
      <c r="W351" s="43" t="s">
        <v>1685</v>
      </c>
      <c r="X351" s="43" t="s">
        <v>65</v>
      </c>
    </row>
    <row r="352" spans="2:24" x14ac:dyDescent="0.2">
      <c r="B352" s="43" t="s">
        <v>327</v>
      </c>
      <c r="C352" s="43">
        <v>487</v>
      </c>
      <c r="D352" s="43" t="s">
        <v>1111</v>
      </c>
      <c r="E352" s="43" t="s">
        <v>107</v>
      </c>
      <c r="F352" s="43" t="s">
        <v>1112</v>
      </c>
      <c r="G352" s="43" t="s">
        <v>625</v>
      </c>
      <c r="H352" s="43">
        <v>60</v>
      </c>
      <c r="I352" s="43">
        <v>-24.063300000000002</v>
      </c>
      <c r="J352" s="28">
        <v>-1.5090000000000001E-7</v>
      </c>
      <c r="K352" s="43" t="s">
        <v>1685</v>
      </c>
      <c r="L352" s="43" t="s">
        <v>65</v>
      </c>
      <c r="N352" s="43" t="s">
        <v>327</v>
      </c>
      <c r="O352" s="43">
        <v>487</v>
      </c>
      <c r="P352" s="43" t="s">
        <v>1111</v>
      </c>
      <c r="Q352" s="43" t="s">
        <v>622</v>
      </c>
      <c r="R352" s="43" t="s">
        <v>1112</v>
      </c>
      <c r="S352" s="43" t="s">
        <v>625</v>
      </c>
      <c r="T352" s="43">
        <v>10</v>
      </c>
      <c r="U352" s="43">
        <v>-24.0623</v>
      </c>
      <c r="V352" s="28">
        <v>-1.508E-7</v>
      </c>
      <c r="W352" s="43" t="s">
        <v>1685</v>
      </c>
      <c r="X352" s="43" t="s">
        <v>65</v>
      </c>
    </row>
    <row r="353" spans="2:24" x14ac:dyDescent="0.2">
      <c r="B353" s="43" t="s">
        <v>327</v>
      </c>
      <c r="C353" s="43">
        <v>487</v>
      </c>
      <c r="D353" s="43" t="s">
        <v>1111</v>
      </c>
      <c r="E353" s="43" t="s">
        <v>107</v>
      </c>
      <c r="F353" s="43" t="s">
        <v>1113</v>
      </c>
      <c r="G353" s="43" t="s">
        <v>627</v>
      </c>
      <c r="H353" s="43">
        <v>60</v>
      </c>
      <c r="I353" s="43">
        <v>-16.527100000000001</v>
      </c>
      <c r="J353" s="28">
        <v>-1.036E-7</v>
      </c>
      <c r="K353" s="43" t="s">
        <v>1685</v>
      </c>
      <c r="L353" s="43" t="s">
        <v>65</v>
      </c>
      <c r="N353" s="43" t="s">
        <v>327</v>
      </c>
      <c r="O353" s="43">
        <v>487</v>
      </c>
      <c r="P353" s="43" t="s">
        <v>1111</v>
      </c>
      <c r="Q353" s="43" t="s">
        <v>622</v>
      </c>
      <c r="R353" s="43" t="s">
        <v>1113</v>
      </c>
      <c r="S353" s="43" t="s">
        <v>627</v>
      </c>
      <c r="T353" s="43">
        <v>10</v>
      </c>
      <c r="U353" s="43">
        <v>-16.528099999999998</v>
      </c>
      <c r="V353" s="28">
        <v>-1.036E-7</v>
      </c>
      <c r="W353" s="43" t="s">
        <v>1685</v>
      </c>
      <c r="X353" s="43" t="s">
        <v>65</v>
      </c>
    </row>
    <row r="354" spans="2:24" x14ac:dyDescent="0.2">
      <c r="B354" s="43" t="s">
        <v>327</v>
      </c>
      <c r="C354" s="43">
        <v>488</v>
      </c>
      <c r="D354" s="43" t="s">
        <v>1114</v>
      </c>
      <c r="E354" s="43" t="s">
        <v>107</v>
      </c>
      <c r="F354" s="43" t="s">
        <v>1115</v>
      </c>
      <c r="G354" s="43" t="s">
        <v>625</v>
      </c>
      <c r="H354" s="43">
        <v>60</v>
      </c>
      <c r="I354" s="43">
        <v>-19.123899999999999</v>
      </c>
      <c r="J354" s="28">
        <v>-1.1990000000000001E-7</v>
      </c>
      <c r="K354" s="43" t="s">
        <v>1685</v>
      </c>
      <c r="L354" s="43" t="s">
        <v>65</v>
      </c>
      <c r="N354" s="43" t="s">
        <v>327</v>
      </c>
      <c r="O354" s="43">
        <v>488</v>
      </c>
      <c r="P354" s="43" t="s">
        <v>1114</v>
      </c>
      <c r="Q354" s="43" t="s">
        <v>622</v>
      </c>
      <c r="R354" s="43" t="s">
        <v>1115</v>
      </c>
      <c r="S354" s="43" t="s">
        <v>625</v>
      </c>
      <c r="T354" s="43">
        <v>10</v>
      </c>
      <c r="U354" s="43">
        <v>-19.122800000000002</v>
      </c>
      <c r="V354" s="28">
        <v>-1.1990000000000001E-7</v>
      </c>
      <c r="W354" s="43" t="s">
        <v>1685</v>
      </c>
      <c r="X354" s="43" t="s">
        <v>65</v>
      </c>
    </row>
    <row r="355" spans="2:24" x14ac:dyDescent="0.2">
      <c r="B355" s="43" t="s">
        <v>327</v>
      </c>
      <c r="C355" s="43">
        <v>488</v>
      </c>
      <c r="D355" s="43" t="s">
        <v>1114</v>
      </c>
      <c r="E355" s="43" t="s">
        <v>107</v>
      </c>
      <c r="F355" s="43" t="s">
        <v>1116</v>
      </c>
      <c r="G355" s="43" t="s">
        <v>627</v>
      </c>
      <c r="H355" s="43">
        <v>60</v>
      </c>
      <c r="I355" s="43">
        <v>-21.214700000000001</v>
      </c>
      <c r="J355" s="28">
        <v>-1.3300000000000001E-7</v>
      </c>
      <c r="K355" s="43" t="s">
        <v>1685</v>
      </c>
      <c r="L355" s="43" t="s">
        <v>65</v>
      </c>
      <c r="N355" s="43" t="s">
        <v>327</v>
      </c>
      <c r="O355" s="43">
        <v>488</v>
      </c>
      <c r="P355" s="43" t="s">
        <v>1114</v>
      </c>
      <c r="Q355" s="43" t="s">
        <v>622</v>
      </c>
      <c r="R355" s="43" t="s">
        <v>1116</v>
      </c>
      <c r="S355" s="43" t="s">
        <v>627</v>
      </c>
      <c r="T355" s="43">
        <v>10</v>
      </c>
      <c r="U355" s="43">
        <v>-21.215900000000001</v>
      </c>
      <c r="V355" s="28">
        <v>-1.3300000000000001E-7</v>
      </c>
      <c r="W355" s="43" t="s">
        <v>1685</v>
      </c>
      <c r="X355" s="43" t="s">
        <v>65</v>
      </c>
    </row>
    <row r="356" spans="2:24" x14ac:dyDescent="0.2">
      <c r="B356" s="43" t="s">
        <v>327</v>
      </c>
      <c r="C356" s="43">
        <v>489</v>
      </c>
      <c r="D356" s="43" t="s">
        <v>1114</v>
      </c>
      <c r="E356" s="43" t="s">
        <v>107</v>
      </c>
      <c r="F356" s="43" t="s">
        <v>1117</v>
      </c>
      <c r="G356" s="43" t="s">
        <v>625</v>
      </c>
      <c r="H356" s="43">
        <v>60</v>
      </c>
      <c r="I356" s="43">
        <v>-21.8504</v>
      </c>
      <c r="J356" s="28">
        <v>-1.3899999999999999E-7</v>
      </c>
      <c r="K356" s="43" t="s">
        <v>1685</v>
      </c>
      <c r="L356" s="43" t="s">
        <v>65</v>
      </c>
      <c r="N356" s="43" t="s">
        <v>327</v>
      </c>
      <c r="O356" s="43">
        <v>489</v>
      </c>
      <c r="P356" s="43" t="s">
        <v>1114</v>
      </c>
      <c r="Q356" s="43" t="s">
        <v>622</v>
      </c>
      <c r="R356" s="43" t="s">
        <v>1117</v>
      </c>
      <c r="S356" s="43" t="s">
        <v>625</v>
      </c>
      <c r="T356" s="43">
        <v>10</v>
      </c>
      <c r="U356" s="43">
        <v>-21.849299999999999</v>
      </c>
      <c r="V356" s="28">
        <v>-1.3899999999999999E-7</v>
      </c>
      <c r="W356" s="43" t="s">
        <v>1685</v>
      </c>
      <c r="X356" s="43" t="s">
        <v>65</v>
      </c>
    </row>
    <row r="357" spans="2:24" x14ac:dyDescent="0.2">
      <c r="B357" s="43" t="s">
        <v>327</v>
      </c>
      <c r="C357" s="43">
        <v>489</v>
      </c>
      <c r="D357" s="43" t="s">
        <v>1114</v>
      </c>
      <c r="E357" s="43" t="s">
        <v>107</v>
      </c>
      <c r="F357" s="43" t="s">
        <v>1118</v>
      </c>
      <c r="G357" s="43" t="s">
        <v>627</v>
      </c>
      <c r="H357" s="43">
        <v>60</v>
      </c>
      <c r="I357" s="43">
        <v>-21.791</v>
      </c>
      <c r="J357" s="28">
        <v>-1.3860000000000001E-7</v>
      </c>
      <c r="K357" s="43" t="s">
        <v>1685</v>
      </c>
      <c r="L357" s="43" t="s">
        <v>65</v>
      </c>
      <c r="N357" s="43" t="s">
        <v>327</v>
      </c>
      <c r="O357" s="43">
        <v>489</v>
      </c>
      <c r="P357" s="43" t="s">
        <v>1114</v>
      </c>
      <c r="Q357" s="43" t="s">
        <v>622</v>
      </c>
      <c r="R357" s="43" t="s">
        <v>1118</v>
      </c>
      <c r="S357" s="43" t="s">
        <v>627</v>
      </c>
      <c r="T357" s="43">
        <v>10</v>
      </c>
      <c r="U357" s="43">
        <v>-21.792100000000001</v>
      </c>
      <c r="V357" s="28">
        <v>-1.3869999999999999E-7</v>
      </c>
      <c r="W357" s="43" t="s">
        <v>1685</v>
      </c>
      <c r="X357" s="43" t="s">
        <v>65</v>
      </c>
    </row>
    <row r="358" spans="2:24" x14ac:dyDescent="0.2">
      <c r="B358" s="43" t="s">
        <v>327</v>
      </c>
      <c r="C358" s="43">
        <v>490</v>
      </c>
      <c r="D358" s="43" t="s">
        <v>1114</v>
      </c>
      <c r="E358" s="43" t="s">
        <v>107</v>
      </c>
      <c r="F358" s="43" t="s">
        <v>1119</v>
      </c>
      <c r="G358" s="43" t="s">
        <v>625</v>
      </c>
      <c r="H358" s="43">
        <v>60</v>
      </c>
      <c r="I358" s="43">
        <v>-21.274000000000001</v>
      </c>
      <c r="J358" s="28">
        <v>-1.3339999999999999E-7</v>
      </c>
      <c r="K358" s="43" t="s">
        <v>1685</v>
      </c>
      <c r="L358" s="43" t="s">
        <v>65</v>
      </c>
      <c r="N358" s="43" t="s">
        <v>327</v>
      </c>
      <c r="O358" s="43">
        <v>490</v>
      </c>
      <c r="P358" s="43" t="s">
        <v>1114</v>
      </c>
      <c r="Q358" s="43" t="s">
        <v>622</v>
      </c>
      <c r="R358" s="43" t="s">
        <v>1119</v>
      </c>
      <c r="S358" s="43" t="s">
        <v>625</v>
      </c>
      <c r="T358" s="43">
        <v>10</v>
      </c>
      <c r="U358" s="43">
        <v>-21.2729</v>
      </c>
      <c r="V358" s="28">
        <v>-1.3339999999999999E-7</v>
      </c>
      <c r="W358" s="43" t="s">
        <v>1685</v>
      </c>
      <c r="X358" s="43" t="s">
        <v>65</v>
      </c>
    </row>
    <row r="359" spans="2:24" x14ac:dyDescent="0.2">
      <c r="B359" s="43" t="s">
        <v>327</v>
      </c>
      <c r="C359" s="43">
        <v>490</v>
      </c>
      <c r="D359" s="43" t="s">
        <v>1114</v>
      </c>
      <c r="E359" s="43" t="s">
        <v>107</v>
      </c>
      <c r="F359" s="43" t="s">
        <v>1120</v>
      </c>
      <c r="G359" s="43" t="s">
        <v>627</v>
      </c>
      <c r="H359" s="43">
        <v>60</v>
      </c>
      <c r="I359" s="43">
        <v>-19.066099999999999</v>
      </c>
      <c r="J359" s="28">
        <v>-1.195E-7</v>
      </c>
      <c r="K359" s="43" t="s">
        <v>1685</v>
      </c>
      <c r="L359" s="43" t="s">
        <v>65</v>
      </c>
      <c r="N359" s="43" t="s">
        <v>327</v>
      </c>
      <c r="O359" s="43">
        <v>490</v>
      </c>
      <c r="P359" s="43" t="s">
        <v>1114</v>
      </c>
      <c r="Q359" s="43" t="s">
        <v>622</v>
      </c>
      <c r="R359" s="43" t="s">
        <v>1120</v>
      </c>
      <c r="S359" s="43" t="s">
        <v>627</v>
      </c>
      <c r="T359" s="43">
        <v>10</v>
      </c>
      <c r="U359" s="43">
        <v>-19.0672</v>
      </c>
      <c r="V359" s="28">
        <v>-1.195E-7</v>
      </c>
      <c r="W359" s="43" t="s">
        <v>1685</v>
      </c>
      <c r="X359" s="43" t="s">
        <v>65</v>
      </c>
    </row>
    <row r="360" spans="2:24" x14ac:dyDescent="0.2">
      <c r="B360" s="43" t="s">
        <v>327</v>
      </c>
      <c r="C360" s="43">
        <v>491</v>
      </c>
      <c r="D360" s="43" t="s">
        <v>1121</v>
      </c>
      <c r="E360" s="43" t="s">
        <v>107</v>
      </c>
      <c r="F360" s="43" t="s">
        <v>1122</v>
      </c>
      <c r="G360" s="43" t="s">
        <v>625</v>
      </c>
      <c r="H360" s="43">
        <v>60</v>
      </c>
      <c r="I360" s="43">
        <v>-16.582899999999999</v>
      </c>
      <c r="J360" s="28">
        <v>-1.04E-7</v>
      </c>
      <c r="K360" s="43" t="s">
        <v>1685</v>
      </c>
      <c r="L360" s="43" t="s">
        <v>65</v>
      </c>
      <c r="N360" s="43" t="s">
        <v>327</v>
      </c>
      <c r="O360" s="43">
        <v>491</v>
      </c>
      <c r="P360" s="43" t="s">
        <v>1121</v>
      </c>
      <c r="Q360" s="43" t="s">
        <v>622</v>
      </c>
      <c r="R360" s="43" t="s">
        <v>1122</v>
      </c>
      <c r="S360" s="43" t="s">
        <v>625</v>
      </c>
      <c r="T360" s="43">
        <v>10</v>
      </c>
      <c r="U360" s="43">
        <v>-16.581800000000001</v>
      </c>
      <c r="V360" s="28">
        <v>-1.04E-7</v>
      </c>
      <c r="W360" s="43" t="s">
        <v>1685</v>
      </c>
      <c r="X360" s="43" t="s">
        <v>65</v>
      </c>
    </row>
    <row r="361" spans="2:24" x14ac:dyDescent="0.2">
      <c r="B361" s="43" t="s">
        <v>327</v>
      </c>
      <c r="C361" s="43">
        <v>491</v>
      </c>
      <c r="D361" s="43" t="s">
        <v>1121</v>
      </c>
      <c r="E361" s="43" t="s">
        <v>107</v>
      </c>
      <c r="F361" s="43" t="s">
        <v>1123</v>
      </c>
      <c r="G361" s="43" t="s">
        <v>627</v>
      </c>
      <c r="H361" s="43">
        <v>60</v>
      </c>
      <c r="I361" s="43">
        <v>-24.006499999999999</v>
      </c>
      <c r="J361" s="28">
        <v>-1.505E-7</v>
      </c>
      <c r="K361" s="43" t="s">
        <v>1685</v>
      </c>
      <c r="L361" s="43" t="s">
        <v>65</v>
      </c>
      <c r="N361" s="43" t="s">
        <v>327</v>
      </c>
      <c r="O361" s="43">
        <v>491</v>
      </c>
      <c r="P361" s="43" t="s">
        <v>1121</v>
      </c>
      <c r="Q361" s="43" t="s">
        <v>622</v>
      </c>
      <c r="R361" s="43" t="s">
        <v>1123</v>
      </c>
      <c r="S361" s="43" t="s">
        <v>627</v>
      </c>
      <c r="T361" s="43">
        <v>10</v>
      </c>
      <c r="U361" s="43">
        <v>-24.0076</v>
      </c>
      <c r="V361" s="28">
        <v>-1.505E-7</v>
      </c>
      <c r="W361" s="43" t="s">
        <v>1685</v>
      </c>
      <c r="X361" s="43" t="s">
        <v>65</v>
      </c>
    </row>
    <row r="362" spans="2:24" x14ac:dyDescent="0.2">
      <c r="B362" s="43" t="s">
        <v>327</v>
      </c>
      <c r="C362" s="43">
        <v>461</v>
      </c>
      <c r="D362" s="43" t="s">
        <v>1124</v>
      </c>
      <c r="E362" s="43" t="s">
        <v>107</v>
      </c>
      <c r="F362" s="43" t="s">
        <v>1125</v>
      </c>
      <c r="G362" s="43" t="s">
        <v>625</v>
      </c>
      <c r="H362" s="43">
        <v>60</v>
      </c>
      <c r="I362" s="43">
        <v>-83.734899999999996</v>
      </c>
      <c r="J362" s="28">
        <v>-9.9999999999999995E-7</v>
      </c>
      <c r="K362" s="43" t="s">
        <v>1685</v>
      </c>
      <c r="L362" s="43" t="s">
        <v>65</v>
      </c>
      <c r="N362" s="43" t="s">
        <v>327</v>
      </c>
      <c r="O362" s="43">
        <v>461</v>
      </c>
      <c r="P362" s="43" t="s">
        <v>1124</v>
      </c>
      <c r="Q362" s="43" t="s">
        <v>622</v>
      </c>
      <c r="R362" s="43" t="s">
        <v>1125</v>
      </c>
      <c r="S362" s="43" t="s">
        <v>625</v>
      </c>
      <c r="T362" s="43">
        <v>10</v>
      </c>
      <c r="U362" s="43">
        <v>-83.730599999999995</v>
      </c>
      <c r="V362" s="28">
        <v>-9.9999999999999995E-7</v>
      </c>
      <c r="W362" s="43" t="s">
        <v>1685</v>
      </c>
      <c r="X362" s="43" t="s">
        <v>65</v>
      </c>
    </row>
    <row r="363" spans="2:24" x14ac:dyDescent="0.2">
      <c r="B363" s="43" t="s">
        <v>327</v>
      </c>
      <c r="C363" s="43">
        <v>461</v>
      </c>
      <c r="D363" s="43" t="s">
        <v>1124</v>
      </c>
      <c r="E363" s="43" t="s">
        <v>107</v>
      </c>
      <c r="F363" s="43" t="s">
        <v>1126</v>
      </c>
      <c r="G363" s="43" t="s">
        <v>627</v>
      </c>
      <c r="H363" s="43">
        <v>60</v>
      </c>
      <c r="I363" s="43">
        <v>-6.7454999999999998</v>
      </c>
      <c r="J363" s="28">
        <v>-5.1669999999999999E-8</v>
      </c>
      <c r="K363" s="43" t="s">
        <v>1685</v>
      </c>
      <c r="L363" s="43" t="s">
        <v>65</v>
      </c>
      <c r="N363" s="43" t="s">
        <v>327</v>
      </c>
      <c r="O363" s="43">
        <v>461</v>
      </c>
      <c r="P363" s="43" t="s">
        <v>1124</v>
      </c>
      <c r="Q363" s="43" t="s">
        <v>622</v>
      </c>
      <c r="R363" s="43" t="s">
        <v>1126</v>
      </c>
      <c r="S363" s="43" t="s">
        <v>627</v>
      </c>
      <c r="T363" s="43">
        <v>10</v>
      </c>
      <c r="U363" s="43">
        <v>-6.7496999999999998</v>
      </c>
      <c r="V363" s="28">
        <v>-5.17E-8</v>
      </c>
      <c r="W363" s="43" t="s">
        <v>1685</v>
      </c>
      <c r="X363" s="43" t="s">
        <v>65</v>
      </c>
    </row>
    <row r="364" spans="2:24" x14ac:dyDescent="0.2">
      <c r="B364" s="43" t="s">
        <v>327</v>
      </c>
      <c r="C364" s="43">
        <v>464</v>
      </c>
      <c r="D364" s="43" t="s">
        <v>1127</v>
      </c>
      <c r="E364" s="43" t="s">
        <v>107</v>
      </c>
      <c r="F364" s="43" t="s">
        <v>1128</v>
      </c>
      <c r="G364" s="43" t="s">
        <v>625</v>
      </c>
      <c r="H364" s="43">
        <v>60</v>
      </c>
      <c r="I364" s="43">
        <v>-107.8832</v>
      </c>
      <c r="J364" s="28">
        <v>-9.9999999999999995E-7</v>
      </c>
      <c r="K364" s="43" t="s">
        <v>1685</v>
      </c>
      <c r="L364" s="43" t="s">
        <v>65</v>
      </c>
      <c r="N364" s="43" t="s">
        <v>327</v>
      </c>
      <c r="O364" s="43">
        <v>464</v>
      </c>
      <c r="P364" s="43" t="s">
        <v>1127</v>
      </c>
      <c r="Q364" s="43" t="s">
        <v>622</v>
      </c>
      <c r="R364" s="43" t="s">
        <v>1128</v>
      </c>
      <c r="S364" s="43" t="s">
        <v>625</v>
      </c>
      <c r="T364" s="43">
        <v>10</v>
      </c>
      <c r="U364" s="43">
        <v>-107.878</v>
      </c>
      <c r="V364" s="28">
        <v>-9.9999999999999995E-7</v>
      </c>
      <c r="W364" s="43" t="s">
        <v>1685</v>
      </c>
      <c r="X364" s="43" t="s">
        <v>65</v>
      </c>
    </row>
    <row r="365" spans="2:24" x14ac:dyDescent="0.2">
      <c r="B365" s="43" t="s">
        <v>327</v>
      </c>
      <c r="C365" s="43">
        <v>464</v>
      </c>
      <c r="D365" s="43" t="s">
        <v>1127</v>
      </c>
      <c r="E365" s="43" t="s">
        <v>107</v>
      </c>
      <c r="F365" s="43" t="s">
        <v>1129</v>
      </c>
      <c r="G365" s="43" t="s">
        <v>627</v>
      </c>
      <c r="H365" s="43">
        <v>60</v>
      </c>
      <c r="I365" s="43">
        <v>-9.9428999999999998</v>
      </c>
      <c r="J365" s="28">
        <v>-6.2349999999999999E-8</v>
      </c>
      <c r="K365" s="43" t="s">
        <v>1685</v>
      </c>
      <c r="L365" s="43" t="s">
        <v>65</v>
      </c>
      <c r="N365" s="43" t="s">
        <v>327</v>
      </c>
      <c r="O365" s="43">
        <v>464</v>
      </c>
      <c r="P365" s="43" t="s">
        <v>1127</v>
      </c>
      <c r="Q365" s="43" t="s">
        <v>622</v>
      </c>
      <c r="R365" s="43" t="s">
        <v>1129</v>
      </c>
      <c r="S365" s="43" t="s">
        <v>627</v>
      </c>
      <c r="T365" s="43">
        <v>10</v>
      </c>
      <c r="U365" s="43">
        <v>-9.9481000000000002</v>
      </c>
      <c r="V365" s="28">
        <v>-6.2390000000000005E-8</v>
      </c>
      <c r="W365" s="43" t="s">
        <v>1685</v>
      </c>
      <c r="X365" s="43" t="s">
        <v>65</v>
      </c>
    </row>
    <row r="366" spans="2:24" x14ac:dyDescent="0.2">
      <c r="B366" s="43" t="s">
        <v>327</v>
      </c>
      <c r="C366" s="43">
        <v>467</v>
      </c>
      <c r="D366" s="43" t="s">
        <v>1130</v>
      </c>
      <c r="E366" s="43" t="s">
        <v>107</v>
      </c>
      <c r="F366" s="43" t="s">
        <v>1131</v>
      </c>
      <c r="G366" s="43" t="s">
        <v>625</v>
      </c>
      <c r="H366" s="43">
        <v>60</v>
      </c>
      <c r="I366" s="43">
        <v>-103.60039999999999</v>
      </c>
      <c r="J366" s="28">
        <v>-9.9999999999999995E-7</v>
      </c>
      <c r="K366" s="43" t="s">
        <v>1685</v>
      </c>
      <c r="L366" s="43" t="s">
        <v>65</v>
      </c>
      <c r="N366" s="43" t="s">
        <v>327</v>
      </c>
      <c r="O366" s="43">
        <v>467</v>
      </c>
      <c r="P366" s="43" t="s">
        <v>1130</v>
      </c>
      <c r="Q366" s="43" t="s">
        <v>622</v>
      </c>
      <c r="R366" s="43" t="s">
        <v>1131</v>
      </c>
      <c r="S366" s="43" t="s">
        <v>625</v>
      </c>
      <c r="T366" s="43">
        <v>10</v>
      </c>
      <c r="U366" s="43">
        <v>-103.59529999999999</v>
      </c>
      <c r="V366" s="28">
        <v>-9.9999999999999995E-7</v>
      </c>
      <c r="W366" s="43" t="s">
        <v>1685</v>
      </c>
      <c r="X366" s="43" t="s">
        <v>65</v>
      </c>
    </row>
    <row r="367" spans="2:24" x14ac:dyDescent="0.2">
      <c r="B367" s="43" t="s">
        <v>327</v>
      </c>
      <c r="C367" s="43">
        <v>467</v>
      </c>
      <c r="D367" s="43" t="s">
        <v>1130</v>
      </c>
      <c r="E367" s="43" t="s">
        <v>107</v>
      </c>
      <c r="F367" s="43" t="s">
        <v>1132</v>
      </c>
      <c r="G367" s="43" t="s">
        <v>627</v>
      </c>
      <c r="H367" s="43">
        <v>60</v>
      </c>
      <c r="I367" s="43">
        <v>-12.793900000000001</v>
      </c>
      <c r="J367" s="28">
        <v>-8.0229999999999998E-8</v>
      </c>
      <c r="K367" s="43" t="s">
        <v>1685</v>
      </c>
      <c r="L367" s="43" t="s">
        <v>65</v>
      </c>
      <c r="N367" s="43" t="s">
        <v>327</v>
      </c>
      <c r="O367" s="43">
        <v>467</v>
      </c>
      <c r="P367" s="43" t="s">
        <v>1130</v>
      </c>
      <c r="Q367" s="43" t="s">
        <v>622</v>
      </c>
      <c r="R367" s="43" t="s">
        <v>1132</v>
      </c>
      <c r="S367" s="43" t="s">
        <v>627</v>
      </c>
      <c r="T367" s="43">
        <v>10</v>
      </c>
      <c r="U367" s="43">
        <v>-12.799099999999999</v>
      </c>
      <c r="V367" s="28">
        <v>-8.0260000000000005E-8</v>
      </c>
      <c r="W367" s="43" t="s">
        <v>1685</v>
      </c>
      <c r="X367" s="43" t="s">
        <v>65</v>
      </c>
    </row>
    <row r="368" spans="2:24" x14ac:dyDescent="0.2">
      <c r="B368" s="43" t="s">
        <v>327</v>
      </c>
      <c r="C368" s="43">
        <v>470</v>
      </c>
      <c r="D368" s="43" t="s">
        <v>1133</v>
      </c>
      <c r="E368" s="43" t="s">
        <v>107</v>
      </c>
      <c r="F368" s="43" t="s">
        <v>1134</v>
      </c>
      <c r="G368" s="43" t="s">
        <v>625</v>
      </c>
      <c r="H368" s="43">
        <v>60</v>
      </c>
      <c r="I368" s="43">
        <v>-103.5578</v>
      </c>
      <c r="J368" s="28">
        <v>-9.9999999999999995E-7</v>
      </c>
      <c r="K368" s="43" t="s">
        <v>1685</v>
      </c>
      <c r="L368" s="43" t="s">
        <v>65</v>
      </c>
      <c r="N368" s="43" t="s">
        <v>327</v>
      </c>
      <c r="O368" s="43">
        <v>470</v>
      </c>
      <c r="P368" s="43" t="s">
        <v>1133</v>
      </c>
      <c r="Q368" s="43" t="s">
        <v>622</v>
      </c>
      <c r="R368" s="43" t="s">
        <v>1134</v>
      </c>
      <c r="S368" s="43" t="s">
        <v>625</v>
      </c>
      <c r="T368" s="43">
        <v>10</v>
      </c>
      <c r="U368" s="43">
        <v>-103.5527</v>
      </c>
      <c r="V368" s="28">
        <v>-9.9999999999999995E-7</v>
      </c>
      <c r="W368" s="43" t="s">
        <v>1685</v>
      </c>
      <c r="X368" s="43" t="s">
        <v>65</v>
      </c>
    </row>
    <row r="369" spans="2:24" x14ac:dyDescent="0.2">
      <c r="B369" s="43" t="s">
        <v>327</v>
      </c>
      <c r="C369" s="43">
        <v>470</v>
      </c>
      <c r="D369" s="43" t="s">
        <v>1133</v>
      </c>
      <c r="E369" s="43" t="s">
        <v>107</v>
      </c>
      <c r="F369" s="43" t="s">
        <v>1135</v>
      </c>
      <c r="G369" s="43" t="s">
        <v>627</v>
      </c>
      <c r="H369" s="43">
        <v>60</v>
      </c>
      <c r="I369" s="43">
        <v>-12.837</v>
      </c>
      <c r="J369" s="28">
        <v>-8.05E-8</v>
      </c>
      <c r="K369" s="43" t="s">
        <v>1685</v>
      </c>
      <c r="L369" s="43" t="s">
        <v>65</v>
      </c>
      <c r="N369" s="43" t="s">
        <v>327</v>
      </c>
      <c r="O369" s="43">
        <v>470</v>
      </c>
      <c r="P369" s="43" t="s">
        <v>1133</v>
      </c>
      <c r="Q369" s="43" t="s">
        <v>622</v>
      </c>
      <c r="R369" s="43" t="s">
        <v>1135</v>
      </c>
      <c r="S369" s="43" t="s">
        <v>627</v>
      </c>
      <c r="T369" s="43">
        <v>10</v>
      </c>
      <c r="U369" s="43">
        <v>-12.8423</v>
      </c>
      <c r="V369" s="28">
        <v>-8.0529999999999994E-8</v>
      </c>
      <c r="W369" s="43" t="s">
        <v>1685</v>
      </c>
      <c r="X369" s="43" t="s">
        <v>65</v>
      </c>
    </row>
    <row r="370" spans="2:24" x14ac:dyDescent="0.2">
      <c r="B370" s="43" t="s">
        <v>327</v>
      </c>
      <c r="C370" s="43">
        <v>473</v>
      </c>
      <c r="D370" s="43" t="s">
        <v>1136</v>
      </c>
      <c r="E370" s="43" t="s">
        <v>107</v>
      </c>
      <c r="F370" s="43" t="s">
        <v>1137</v>
      </c>
      <c r="G370" s="43" t="s">
        <v>625</v>
      </c>
      <c r="H370" s="43">
        <v>60</v>
      </c>
      <c r="I370" s="43">
        <v>-107.75369999999999</v>
      </c>
      <c r="J370" s="28">
        <v>-9.9999999999999995E-7</v>
      </c>
      <c r="K370" s="43" t="s">
        <v>1685</v>
      </c>
      <c r="L370" s="43" t="s">
        <v>65</v>
      </c>
      <c r="N370" s="43" t="s">
        <v>327</v>
      </c>
      <c r="O370" s="43">
        <v>473</v>
      </c>
      <c r="P370" s="43" t="s">
        <v>1136</v>
      </c>
      <c r="Q370" s="43" t="s">
        <v>622</v>
      </c>
      <c r="R370" s="43" t="s">
        <v>1137</v>
      </c>
      <c r="S370" s="43" t="s">
        <v>625</v>
      </c>
      <c r="T370" s="43">
        <v>10</v>
      </c>
      <c r="U370" s="43">
        <v>-107.74850000000001</v>
      </c>
      <c r="V370" s="28">
        <v>-9.9999999999999995E-7</v>
      </c>
      <c r="W370" s="43" t="s">
        <v>1685</v>
      </c>
      <c r="X370" s="43" t="s">
        <v>65</v>
      </c>
    </row>
    <row r="371" spans="2:24" x14ac:dyDescent="0.2">
      <c r="B371" s="43" t="s">
        <v>327</v>
      </c>
      <c r="C371" s="43">
        <v>473</v>
      </c>
      <c r="D371" s="43" t="s">
        <v>1136</v>
      </c>
      <c r="E371" s="43" t="s">
        <v>107</v>
      </c>
      <c r="F371" s="43" t="s">
        <v>1138</v>
      </c>
      <c r="G371" s="43" t="s">
        <v>627</v>
      </c>
      <c r="H371" s="43">
        <v>60</v>
      </c>
      <c r="I371" s="43">
        <v>-10.069699999999999</v>
      </c>
      <c r="J371" s="28">
        <v>-6.3150000000000006E-8</v>
      </c>
      <c r="K371" s="43" t="s">
        <v>1685</v>
      </c>
      <c r="L371" s="43" t="s">
        <v>65</v>
      </c>
      <c r="N371" s="43" t="s">
        <v>327</v>
      </c>
      <c r="O371" s="43">
        <v>473</v>
      </c>
      <c r="P371" s="43" t="s">
        <v>1136</v>
      </c>
      <c r="Q371" s="43" t="s">
        <v>622</v>
      </c>
      <c r="R371" s="43" t="s">
        <v>1138</v>
      </c>
      <c r="S371" s="43" t="s">
        <v>627</v>
      </c>
      <c r="T371" s="43">
        <v>10</v>
      </c>
      <c r="U371" s="43">
        <v>-10.0749</v>
      </c>
      <c r="V371" s="28">
        <v>-6.3180000000000001E-8</v>
      </c>
      <c r="W371" s="43" t="s">
        <v>1685</v>
      </c>
      <c r="X371" s="43" t="s">
        <v>65</v>
      </c>
    </row>
    <row r="372" spans="2:24" x14ac:dyDescent="0.2">
      <c r="B372" s="43" t="s">
        <v>327</v>
      </c>
      <c r="C372" s="43">
        <v>476</v>
      </c>
      <c r="D372" s="43" t="s">
        <v>1139</v>
      </c>
      <c r="E372" s="43" t="s">
        <v>107</v>
      </c>
      <c r="F372" s="43" t="s">
        <v>1140</v>
      </c>
      <c r="G372" s="43" t="s">
        <v>625</v>
      </c>
      <c r="H372" s="43">
        <v>60</v>
      </c>
      <c r="I372" s="43">
        <v>-83.547600000000003</v>
      </c>
      <c r="J372" s="28">
        <v>-9.9999999999999995E-7</v>
      </c>
      <c r="K372" s="43" t="s">
        <v>1685</v>
      </c>
      <c r="L372" s="43" t="s">
        <v>65</v>
      </c>
      <c r="N372" s="43" t="s">
        <v>327</v>
      </c>
      <c r="O372" s="43">
        <v>476</v>
      </c>
      <c r="P372" s="43" t="s">
        <v>1139</v>
      </c>
      <c r="Q372" s="43" t="s">
        <v>622</v>
      </c>
      <c r="R372" s="43" t="s">
        <v>1140</v>
      </c>
      <c r="S372" s="43" t="s">
        <v>625</v>
      </c>
      <c r="T372" s="43">
        <v>10</v>
      </c>
      <c r="U372" s="43">
        <v>-83.543599999999998</v>
      </c>
      <c r="V372" s="28">
        <v>-9.9999999999999995E-7</v>
      </c>
      <c r="W372" s="43" t="s">
        <v>1685</v>
      </c>
      <c r="X372" s="43" t="s">
        <v>65</v>
      </c>
    </row>
    <row r="373" spans="2:24" x14ac:dyDescent="0.2">
      <c r="B373" s="43" t="s">
        <v>327</v>
      </c>
      <c r="C373" s="43">
        <v>476</v>
      </c>
      <c r="D373" s="43" t="s">
        <v>1139</v>
      </c>
      <c r="E373" s="43" t="s">
        <v>107</v>
      </c>
      <c r="F373" s="43" t="s">
        <v>1141</v>
      </c>
      <c r="G373" s="43" t="s">
        <v>627</v>
      </c>
      <c r="H373" s="43">
        <v>60</v>
      </c>
      <c r="I373" s="43">
        <v>-6.9161999999999999</v>
      </c>
      <c r="J373" s="28">
        <v>-5.2980000000000002E-8</v>
      </c>
      <c r="K373" s="43" t="s">
        <v>1685</v>
      </c>
      <c r="L373" s="43" t="s">
        <v>65</v>
      </c>
      <c r="N373" s="43" t="s">
        <v>327</v>
      </c>
      <c r="O373" s="43">
        <v>476</v>
      </c>
      <c r="P373" s="43" t="s">
        <v>1139</v>
      </c>
      <c r="Q373" s="43" t="s">
        <v>622</v>
      </c>
      <c r="R373" s="43" t="s">
        <v>1141</v>
      </c>
      <c r="S373" s="43" t="s">
        <v>627</v>
      </c>
      <c r="T373" s="43">
        <v>10</v>
      </c>
      <c r="U373" s="43">
        <v>-6.9206000000000003</v>
      </c>
      <c r="V373" s="28">
        <v>-5.3010000000000003E-8</v>
      </c>
      <c r="W373" s="43" t="s">
        <v>1685</v>
      </c>
      <c r="X373" s="43" t="s">
        <v>65</v>
      </c>
    </row>
    <row r="374" spans="2:24" x14ac:dyDescent="0.2">
      <c r="B374" s="43" t="s">
        <v>327</v>
      </c>
      <c r="C374" s="43">
        <v>492</v>
      </c>
      <c r="D374" s="43" t="s">
        <v>1142</v>
      </c>
      <c r="E374" s="43" t="s">
        <v>107</v>
      </c>
      <c r="F374" s="43" t="s">
        <v>1143</v>
      </c>
      <c r="G374" s="43" t="s">
        <v>625</v>
      </c>
      <c r="H374" s="43">
        <v>60</v>
      </c>
      <c r="I374" s="43">
        <v>-18.094200000000001</v>
      </c>
      <c r="J374" s="28">
        <v>-1.151E-7</v>
      </c>
      <c r="K374" s="43" t="s">
        <v>1685</v>
      </c>
      <c r="L374" s="43" t="s">
        <v>65</v>
      </c>
      <c r="N374" s="43" t="s">
        <v>327</v>
      </c>
      <c r="O374" s="43">
        <v>492</v>
      </c>
      <c r="P374" s="43" t="s">
        <v>1142</v>
      </c>
      <c r="Q374" s="43" t="s">
        <v>622</v>
      </c>
      <c r="R374" s="43" t="s">
        <v>1143</v>
      </c>
      <c r="S374" s="43" t="s">
        <v>625</v>
      </c>
      <c r="T374" s="43">
        <v>10</v>
      </c>
      <c r="U374" s="43">
        <v>-18.0931</v>
      </c>
      <c r="V374" s="28">
        <v>-1.151E-7</v>
      </c>
      <c r="W374" s="43" t="s">
        <v>1685</v>
      </c>
      <c r="X374" s="43" t="s">
        <v>65</v>
      </c>
    </row>
    <row r="375" spans="2:24" x14ac:dyDescent="0.2">
      <c r="B375" s="43" t="s">
        <v>327</v>
      </c>
      <c r="C375" s="43">
        <v>492</v>
      </c>
      <c r="D375" s="43" t="s">
        <v>1142</v>
      </c>
      <c r="E375" s="43" t="s">
        <v>107</v>
      </c>
      <c r="F375" s="43" t="s">
        <v>1144</v>
      </c>
      <c r="G375" s="43" t="s">
        <v>627</v>
      </c>
      <c r="H375" s="43">
        <v>60</v>
      </c>
      <c r="I375" s="43">
        <v>-15.736499999999999</v>
      </c>
      <c r="J375" s="28">
        <v>-1.001E-7</v>
      </c>
      <c r="K375" s="43" t="s">
        <v>1685</v>
      </c>
      <c r="L375" s="43" t="s">
        <v>65</v>
      </c>
      <c r="N375" s="43" t="s">
        <v>327</v>
      </c>
      <c r="O375" s="43">
        <v>492</v>
      </c>
      <c r="P375" s="43" t="s">
        <v>1142</v>
      </c>
      <c r="Q375" s="43" t="s">
        <v>622</v>
      </c>
      <c r="R375" s="43" t="s">
        <v>1144</v>
      </c>
      <c r="S375" s="43" t="s">
        <v>627</v>
      </c>
      <c r="T375" s="43">
        <v>10</v>
      </c>
      <c r="U375" s="43">
        <v>-15.7377</v>
      </c>
      <c r="V375" s="28">
        <v>-1.001E-7</v>
      </c>
      <c r="W375" s="43" t="s">
        <v>1685</v>
      </c>
      <c r="X375" s="43" t="s">
        <v>65</v>
      </c>
    </row>
    <row r="376" spans="2:24" x14ac:dyDescent="0.2">
      <c r="B376" s="43" t="s">
        <v>327</v>
      </c>
      <c r="C376" s="43">
        <v>493</v>
      </c>
      <c r="D376" s="43" t="s">
        <v>1145</v>
      </c>
      <c r="E376" s="43" t="s">
        <v>107</v>
      </c>
      <c r="F376" s="43" t="s">
        <v>1146</v>
      </c>
      <c r="G376" s="43" t="s">
        <v>625</v>
      </c>
      <c r="H376" s="43">
        <v>60</v>
      </c>
      <c r="I376" s="43">
        <v>-16.965900000000001</v>
      </c>
      <c r="J376" s="28">
        <v>-1.064E-7</v>
      </c>
      <c r="K376" s="43" t="s">
        <v>1685</v>
      </c>
      <c r="L376" s="43" t="s">
        <v>65</v>
      </c>
      <c r="N376" s="43" t="s">
        <v>327</v>
      </c>
      <c r="O376" s="43">
        <v>493</v>
      </c>
      <c r="P376" s="43" t="s">
        <v>1145</v>
      </c>
      <c r="Q376" s="43" t="s">
        <v>622</v>
      </c>
      <c r="R376" s="43" t="s">
        <v>1146</v>
      </c>
      <c r="S376" s="43" t="s">
        <v>625</v>
      </c>
      <c r="T376" s="43">
        <v>10</v>
      </c>
      <c r="U376" s="43">
        <v>-16.9648</v>
      </c>
      <c r="V376" s="28">
        <v>-1.064E-7</v>
      </c>
      <c r="W376" s="43" t="s">
        <v>1685</v>
      </c>
      <c r="X376" s="43" t="s">
        <v>65</v>
      </c>
    </row>
    <row r="377" spans="2:24" x14ac:dyDescent="0.2">
      <c r="B377" s="43" t="s">
        <v>327</v>
      </c>
      <c r="C377" s="43">
        <v>493</v>
      </c>
      <c r="D377" s="43" t="s">
        <v>1145</v>
      </c>
      <c r="E377" s="43" t="s">
        <v>107</v>
      </c>
      <c r="F377" s="43" t="s">
        <v>1147</v>
      </c>
      <c r="G377" s="43" t="s">
        <v>627</v>
      </c>
      <c r="H377" s="43">
        <v>60</v>
      </c>
      <c r="I377" s="43">
        <v>-14.885899999999999</v>
      </c>
      <c r="J377" s="28">
        <v>-9.3320000000000004E-8</v>
      </c>
      <c r="K377" s="43" t="s">
        <v>1685</v>
      </c>
      <c r="L377" s="43" t="s">
        <v>65</v>
      </c>
      <c r="N377" s="43" t="s">
        <v>327</v>
      </c>
      <c r="O377" s="43">
        <v>493</v>
      </c>
      <c r="P377" s="43" t="s">
        <v>1145</v>
      </c>
      <c r="Q377" s="43" t="s">
        <v>622</v>
      </c>
      <c r="R377" s="43" t="s">
        <v>1147</v>
      </c>
      <c r="S377" s="43" t="s">
        <v>627</v>
      </c>
      <c r="T377" s="43">
        <v>10</v>
      </c>
      <c r="U377" s="43">
        <v>-14.8871</v>
      </c>
      <c r="V377" s="28">
        <v>-9.3330000000000003E-8</v>
      </c>
      <c r="W377" s="43" t="s">
        <v>1685</v>
      </c>
      <c r="X377" s="43" t="s">
        <v>65</v>
      </c>
    </row>
    <row r="378" spans="2:24" x14ac:dyDescent="0.2">
      <c r="B378" s="43" t="s">
        <v>327</v>
      </c>
      <c r="C378" s="43">
        <v>494</v>
      </c>
      <c r="D378" s="43" t="s">
        <v>1145</v>
      </c>
      <c r="E378" s="43" t="s">
        <v>107</v>
      </c>
      <c r="F378" s="43" t="s">
        <v>1148</v>
      </c>
      <c r="G378" s="43" t="s">
        <v>625</v>
      </c>
      <c r="H378" s="43">
        <v>60</v>
      </c>
      <c r="I378" s="43">
        <v>-15.0608</v>
      </c>
      <c r="J378" s="28">
        <v>-9.3009999999999997E-8</v>
      </c>
      <c r="K378" s="43" t="s">
        <v>1685</v>
      </c>
      <c r="L378" s="43" t="s">
        <v>65</v>
      </c>
      <c r="N378" s="43" t="s">
        <v>327</v>
      </c>
      <c r="O378" s="43">
        <v>494</v>
      </c>
      <c r="P378" s="43" t="s">
        <v>1145</v>
      </c>
      <c r="Q378" s="43" t="s">
        <v>622</v>
      </c>
      <c r="R378" s="43" t="s">
        <v>1148</v>
      </c>
      <c r="S378" s="43" t="s">
        <v>625</v>
      </c>
      <c r="T378" s="43">
        <v>10</v>
      </c>
      <c r="U378" s="43">
        <v>-15.059799999999999</v>
      </c>
      <c r="V378" s="28">
        <v>-9.2999999999999999E-8</v>
      </c>
      <c r="W378" s="43" t="s">
        <v>1685</v>
      </c>
      <c r="X378" s="43" t="s">
        <v>65</v>
      </c>
    </row>
    <row r="379" spans="2:24" x14ac:dyDescent="0.2">
      <c r="B379" s="43" t="s">
        <v>327</v>
      </c>
      <c r="C379" s="43">
        <v>494</v>
      </c>
      <c r="D379" s="43" t="s">
        <v>1145</v>
      </c>
      <c r="E379" s="43" t="s">
        <v>107</v>
      </c>
      <c r="F379" s="43" t="s">
        <v>1149</v>
      </c>
      <c r="G379" s="43" t="s">
        <v>627</v>
      </c>
      <c r="H379" s="43">
        <v>60</v>
      </c>
      <c r="I379" s="43">
        <v>-14.8889</v>
      </c>
      <c r="J379" s="28">
        <v>-9.1949999999999999E-8</v>
      </c>
      <c r="K379" s="43" t="s">
        <v>1685</v>
      </c>
      <c r="L379" s="43" t="s">
        <v>65</v>
      </c>
      <c r="N379" s="43" t="s">
        <v>327</v>
      </c>
      <c r="O379" s="43">
        <v>494</v>
      </c>
      <c r="P379" s="43" t="s">
        <v>1145</v>
      </c>
      <c r="Q379" s="43" t="s">
        <v>622</v>
      </c>
      <c r="R379" s="43" t="s">
        <v>1149</v>
      </c>
      <c r="S379" s="43" t="s">
        <v>627</v>
      </c>
      <c r="T379" s="43">
        <v>10</v>
      </c>
      <c r="U379" s="43">
        <v>-14.8901</v>
      </c>
      <c r="V379" s="28">
        <v>-9.1949999999999999E-8</v>
      </c>
      <c r="W379" s="43" t="s">
        <v>1685</v>
      </c>
      <c r="X379" s="43" t="s">
        <v>65</v>
      </c>
    </row>
    <row r="380" spans="2:24" x14ac:dyDescent="0.2">
      <c r="B380" s="43" t="s">
        <v>327</v>
      </c>
      <c r="C380" s="43">
        <v>495</v>
      </c>
      <c r="D380" s="43" t="s">
        <v>1145</v>
      </c>
      <c r="E380" s="43" t="s">
        <v>107</v>
      </c>
      <c r="F380" s="43" t="s">
        <v>1150</v>
      </c>
      <c r="G380" s="43" t="s">
        <v>625</v>
      </c>
      <c r="H380" s="43">
        <v>60</v>
      </c>
      <c r="I380" s="43">
        <v>-15.0581</v>
      </c>
      <c r="J380" s="28">
        <v>-9.4399999999999998E-8</v>
      </c>
      <c r="K380" s="43" t="s">
        <v>1685</v>
      </c>
      <c r="L380" s="43" t="s">
        <v>65</v>
      </c>
      <c r="N380" s="43" t="s">
        <v>327</v>
      </c>
      <c r="O380" s="43">
        <v>495</v>
      </c>
      <c r="P380" s="43" t="s">
        <v>1145</v>
      </c>
      <c r="Q380" s="43" t="s">
        <v>622</v>
      </c>
      <c r="R380" s="43" t="s">
        <v>1150</v>
      </c>
      <c r="S380" s="43" t="s">
        <v>625</v>
      </c>
      <c r="T380" s="43">
        <v>10</v>
      </c>
      <c r="U380" s="43">
        <v>-15.057</v>
      </c>
      <c r="V380" s="28">
        <v>-9.439E-8</v>
      </c>
      <c r="W380" s="43" t="s">
        <v>1685</v>
      </c>
      <c r="X380" s="43" t="s">
        <v>65</v>
      </c>
    </row>
    <row r="381" spans="2:24" x14ac:dyDescent="0.2">
      <c r="B381" s="43" t="s">
        <v>327</v>
      </c>
      <c r="C381" s="43">
        <v>495</v>
      </c>
      <c r="D381" s="43" t="s">
        <v>1145</v>
      </c>
      <c r="E381" s="43" t="s">
        <v>107</v>
      </c>
      <c r="F381" s="43" t="s">
        <v>1151</v>
      </c>
      <c r="G381" s="43" t="s">
        <v>627</v>
      </c>
      <c r="H381" s="43">
        <v>60</v>
      </c>
      <c r="I381" s="43">
        <v>-16.792200000000001</v>
      </c>
      <c r="J381" s="28">
        <v>-1.053E-7</v>
      </c>
      <c r="K381" s="43" t="s">
        <v>1685</v>
      </c>
      <c r="L381" s="43" t="s">
        <v>65</v>
      </c>
      <c r="N381" s="43" t="s">
        <v>327</v>
      </c>
      <c r="O381" s="43">
        <v>495</v>
      </c>
      <c r="P381" s="43" t="s">
        <v>1145</v>
      </c>
      <c r="Q381" s="43" t="s">
        <v>622</v>
      </c>
      <c r="R381" s="43" t="s">
        <v>1151</v>
      </c>
      <c r="S381" s="43" t="s">
        <v>627</v>
      </c>
      <c r="T381" s="43">
        <v>10</v>
      </c>
      <c r="U381" s="43">
        <v>-16.793500000000002</v>
      </c>
      <c r="V381" s="28">
        <v>-1.053E-7</v>
      </c>
      <c r="W381" s="43" t="s">
        <v>1685</v>
      </c>
      <c r="X381" s="43" t="s">
        <v>65</v>
      </c>
    </row>
    <row r="382" spans="2:24" x14ac:dyDescent="0.2">
      <c r="B382" s="43" t="s">
        <v>327</v>
      </c>
      <c r="C382" s="43">
        <v>496</v>
      </c>
      <c r="D382" s="43" t="s">
        <v>1152</v>
      </c>
      <c r="E382" s="43" t="s">
        <v>107</v>
      </c>
      <c r="F382" s="43" t="s">
        <v>1153</v>
      </c>
      <c r="G382" s="43" t="s">
        <v>625</v>
      </c>
      <c r="H382" s="43">
        <v>60</v>
      </c>
      <c r="I382" s="43">
        <v>-15.9072</v>
      </c>
      <c r="J382" s="28">
        <v>-1.0120000000000001E-7</v>
      </c>
      <c r="K382" s="43" t="s">
        <v>1685</v>
      </c>
      <c r="L382" s="43" t="s">
        <v>65</v>
      </c>
      <c r="N382" s="43" t="s">
        <v>327</v>
      </c>
      <c r="O382" s="43">
        <v>496</v>
      </c>
      <c r="P382" s="43" t="s">
        <v>1152</v>
      </c>
      <c r="Q382" s="43" t="s">
        <v>622</v>
      </c>
      <c r="R382" s="43" t="s">
        <v>1153</v>
      </c>
      <c r="S382" s="43" t="s">
        <v>625</v>
      </c>
      <c r="T382" s="43">
        <v>10</v>
      </c>
      <c r="U382" s="43">
        <v>-15.9062</v>
      </c>
      <c r="V382" s="28">
        <v>-1.0120000000000001E-7</v>
      </c>
      <c r="W382" s="43" t="s">
        <v>1685</v>
      </c>
      <c r="X382" s="43" t="s">
        <v>65</v>
      </c>
    </row>
    <row r="383" spans="2:24" x14ac:dyDescent="0.2">
      <c r="B383" s="43" t="s">
        <v>327</v>
      </c>
      <c r="C383" s="43">
        <v>496</v>
      </c>
      <c r="D383" s="43" t="s">
        <v>1152</v>
      </c>
      <c r="E383" s="43" t="s">
        <v>107</v>
      </c>
      <c r="F383" s="43" t="s">
        <v>1154</v>
      </c>
      <c r="G383" s="43" t="s">
        <v>627</v>
      </c>
      <c r="H383" s="43">
        <v>60</v>
      </c>
      <c r="I383" s="43">
        <v>-17.927299999999999</v>
      </c>
      <c r="J383" s="28">
        <v>-1.141E-7</v>
      </c>
      <c r="K383" s="43" t="s">
        <v>1685</v>
      </c>
      <c r="L383" s="43" t="s">
        <v>65</v>
      </c>
      <c r="N383" s="43" t="s">
        <v>327</v>
      </c>
      <c r="O383" s="43">
        <v>496</v>
      </c>
      <c r="P383" s="43" t="s">
        <v>1152</v>
      </c>
      <c r="Q383" s="43" t="s">
        <v>622</v>
      </c>
      <c r="R383" s="43" t="s">
        <v>1154</v>
      </c>
      <c r="S383" s="43" t="s">
        <v>627</v>
      </c>
      <c r="T383" s="43">
        <v>10</v>
      </c>
      <c r="U383" s="43">
        <v>-17.9285</v>
      </c>
      <c r="V383" s="28">
        <v>-1.141E-7</v>
      </c>
      <c r="W383" s="43" t="s">
        <v>1685</v>
      </c>
      <c r="X383" s="43" t="s">
        <v>65</v>
      </c>
    </row>
    <row r="384" spans="2:24" x14ac:dyDescent="0.2">
      <c r="B384" s="43" t="s">
        <v>376</v>
      </c>
      <c r="C384" s="43">
        <v>229</v>
      </c>
      <c r="D384" s="43" t="s">
        <v>1155</v>
      </c>
      <c r="E384" s="43" t="s">
        <v>107</v>
      </c>
      <c r="F384" s="43" t="s">
        <v>1156</v>
      </c>
      <c r="G384" s="43" t="s">
        <v>625</v>
      </c>
      <c r="H384" s="43">
        <v>60</v>
      </c>
      <c r="I384" s="43">
        <v>-19.1831</v>
      </c>
      <c r="J384" s="28">
        <v>-1.2209999999999999E-7</v>
      </c>
      <c r="K384" s="43" t="s">
        <v>1685</v>
      </c>
      <c r="L384" s="43" t="s">
        <v>65</v>
      </c>
      <c r="N384" s="43" t="s">
        <v>376</v>
      </c>
      <c r="O384" s="43">
        <v>229</v>
      </c>
      <c r="P384" s="43" t="s">
        <v>1155</v>
      </c>
      <c r="Q384" s="43" t="s">
        <v>622</v>
      </c>
      <c r="R384" s="43" t="s">
        <v>1156</v>
      </c>
      <c r="S384" s="43" t="s">
        <v>625</v>
      </c>
      <c r="T384" s="43">
        <v>10</v>
      </c>
      <c r="U384" s="43">
        <v>-19.181899999999999</v>
      </c>
      <c r="V384" s="28">
        <v>-1.2200000000000001E-7</v>
      </c>
      <c r="W384" s="43" t="s">
        <v>1685</v>
      </c>
      <c r="X384" s="43" t="s">
        <v>65</v>
      </c>
    </row>
    <row r="385" spans="2:24" x14ac:dyDescent="0.2">
      <c r="B385" s="43" t="s">
        <v>376</v>
      </c>
      <c r="C385" s="43">
        <v>229</v>
      </c>
      <c r="D385" s="43" t="s">
        <v>1155</v>
      </c>
      <c r="E385" s="43" t="s">
        <v>107</v>
      </c>
      <c r="F385" s="43" t="s">
        <v>1157</v>
      </c>
      <c r="G385" s="43" t="s">
        <v>627</v>
      </c>
      <c r="H385" s="43">
        <v>60</v>
      </c>
      <c r="I385" s="43">
        <v>-17.281700000000001</v>
      </c>
      <c r="J385" s="28">
        <v>-1.1000000000000001E-7</v>
      </c>
      <c r="K385" s="43" t="s">
        <v>1685</v>
      </c>
      <c r="L385" s="43" t="s">
        <v>65</v>
      </c>
      <c r="N385" s="43" t="s">
        <v>376</v>
      </c>
      <c r="O385" s="43">
        <v>229</v>
      </c>
      <c r="P385" s="43" t="s">
        <v>1155</v>
      </c>
      <c r="Q385" s="43" t="s">
        <v>622</v>
      </c>
      <c r="R385" s="43" t="s">
        <v>1157</v>
      </c>
      <c r="S385" s="43" t="s">
        <v>627</v>
      </c>
      <c r="T385" s="43">
        <v>10</v>
      </c>
      <c r="U385" s="43">
        <v>-17.282900000000001</v>
      </c>
      <c r="V385" s="28">
        <v>-1.1000000000000001E-7</v>
      </c>
      <c r="W385" s="43" t="s">
        <v>1685</v>
      </c>
      <c r="X385" s="43" t="s">
        <v>65</v>
      </c>
    </row>
    <row r="386" spans="2:24" x14ac:dyDescent="0.2">
      <c r="B386" s="43" t="s">
        <v>376</v>
      </c>
      <c r="C386" s="43">
        <v>230</v>
      </c>
      <c r="D386" s="43" t="s">
        <v>1158</v>
      </c>
      <c r="E386" s="43" t="s">
        <v>107</v>
      </c>
      <c r="F386" s="43" t="s">
        <v>1159</v>
      </c>
      <c r="G386" s="43" t="s">
        <v>625</v>
      </c>
      <c r="H386" s="43">
        <v>60</v>
      </c>
      <c r="I386" s="43">
        <v>-18.087399999999999</v>
      </c>
      <c r="J386" s="28">
        <v>-1.134E-7</v>
      </c>
      <c r="K386" s="43" t="s">
        <v>1685</v>
      </c>
      <c r="L386" s="43" t="s">
        <v>65</v>
      </c>
      <c r="N386" s="43" t="s">
        <v>376</v>
      </c>
      <c r="O386" s="43">
        <v>230</v>
      </c>
      <c r="P386" s="43" t="s">
        <v>1158</v>
      </c>
      <c r="Q386" s="43" t="s">
        <v>622</v>
      </c>
      <c r="R386" s="43" t="s">
        <v>1159</v>
      </c>
      <c r="S386" s="43" t="s">
        <v>625</v>
      </c>
      <c r="T386" s="43">
        <v>10</v>
      </c>
      <c r="U386" s="43">
        <v>-18.086200000000002</v>
      </c>
      <c r="V386" s="28">
        <v>-1.134E-7</v>
      </c>
      <c r="W386" s="43" t="s">
        <v>1685</v>
      </c>
      <c r="X386" s="43" t="s">
        <v>65</v>
      </c>
    </row>
    <row r="387" spans="2:24" x14ac:dyDescent="0.2">
      <c r="B387" s="43" t="s">
        <v>376</v>
      </c>
      <c r="C387" s="43">
        <v>230</v>
      </c>
      <c r="D387" s="43" t="s">
        <v>1158</v>
      </c>
      <c r="E387" s="43" t="s">
        <v>107</v>
      </c>
      <c r="F387" s="43" t="s">
        <v>1160</v>
      </c>
      <c r="G387" s="43" t="s">
        <v>627</v>
      </c>
      <c r="H387" s="43">
        <v>60</v>
      </c>
      <c r="I387" s="43">
        <v>-16.2363</v>
      </c>
      <c r="J387" s="28">
        <v>-1.018E-7</v>
      </c>
      <c r="K387" s="43" t="s">
        <v>1685</v>
      </c>
      <c r="L387" s="43" t="s">
        <v>65</v>
      </c>
      <c r="N387" s="43" t="s">
        <v>376</v>
      </c>
      <c r="O387" s="43">
        <v>230</v>
      </c>
      <c r="P387" s="43" t="s">
        <v>1158</v>
      </c>
      <c r="Q387" s="43" t="s">
        <v>622</v>
      </c>
      <c r="R387" s="43" t="s">
        <v>1160</v>
      </c>
      <c r="S387" s="43" t="s">
        <v>627</v>
      </c>
      <c r="T387" s="43">
        <v>10</v>
      </c>
      <c r="U387" s="43">
        <v>-16.237500000000001</v>
      </c>
      <c r="V387" s="28">
        <v>-1.018E-7</v>
      </c>
      <c r="W387" s="43" t="s">
        <v>1685</v>
      </c>
      <c r="X387" s="43" t="s">
        <v>65</v>
      </c>
    </row>
    <row r="388" spans="2:24" x14ac:dyDescent="0.2">
      <c r="B388" s="43" t="s">
        <v>376</v>
      </c>
      <c r="C388" s="43">
        <v>231</v>
      </c>
      <c r="D388" s="43" t="s">
        <v>1158</v>
      </c>
      <c r="E388" s="43" t="s">
        <v>107</v>
      </c>
      <c r="F388" s="43" t="s">
        <v>1161</v>
      </c>
      <c r="G388" s="43" t="s">
        <v>625</v>
      </c>
      <c r="H388" s="43">
        <v>60</v>
      </c>
      <c r="I388" s="43">
        <v>-16.037500000000001</v>
      </c>
      <c r="J388" s="28">
        <v>-9.9040000000000005E-8</v>
      </c>
      <c r="K388" s="43" t="s">
        <v>1685</v>
      </c>
      <c r="L388" s="43" t="s">
        <v>65</v>
      </c>
      <c r="N388" s="43" t="s">
        <v>376</v>
      </c>
      <c r="O388" s="43">
        <v>231</v>
      </c>
      <c r="P388" s="43" t="s">
        <v>1158</v>
      </c>
      <c r="Q388" s="43" t="s">
        <v>622</v>
      </c>
      <c r="R388" s="43" t="s">
        <v>1161</v>
      </c>
      <c r="S388" s="43" t="s">
        <v>625</v>
      </c>
      <c r="T388" s="43">
        <v>10</v>
      </c>
      <c r="U388" s="43">
        <v>-16.036300000000001</v>
      </c>
      <c r="V388" s="28">
        <v>-9.9029999999999994E-8</v>
      </c>
      <c r="W388" s="43" t="s">
        <v>1685</v>
      </c>
      <c r="X388" s="43" t="s">
        <v>65</v>
      </c>
    </row>
    <row r="389" spans="2:24" x14ac:dyDescent="0.2">
      <c r="B389" s="43" t="s">
        <v>376</v>
      </c>
      <c r="C389" s="43">
        <v>231</v>
      </c>
      <c r="D389" s="43" t="s">
        <v>1158</v>
      </c>
      <c r="E389" s="43" t="s">
        <v>107</v>
      </c>
      <c r="F389" s="43" t="s">
        <v>1162</v>
      </c>
      <c r="G389" s="43" t="s">
        <v>627</v>
      </c>
      <c r="H389" s="43">
        <v>60</v>
      </c>
      <c r="I389" s="43">
        <v>-16.2607</v>
      </c>
      <c r="J389" s="28">
        <v>-1.004E-7</v>
      </c>
      <c r="K389" s="43" t="s">
        <v>1685</v>
      </c>
      <c r="L389" s="43" t="s">
        <v>65</v>
      </c>
      <c r="N389" s="43" t="s">
        <v>376</v>
      </c>
      <c r="O389" s="43">
        <v>231</v>
      </c>
      <c r="P389" s="43" t="s">
        <v>1158</v>
      </c>
      <c r="Q389" s="43" t="s">
        <v>622</v>
      </c>
      <c r="R389" s="43" t="s">
        <v>1162</v>
      </c>
      <c r="S389" s="43" t="s">
        <v>627</v>
      </c>
      <c r="T389" s="43">
        <v>10</v>
      </c>
      <c r="U389" s="43">
        <v>-16.261900000000001</v>
      </c>
      <c r="V389" s="28">
        <v>-1.004E-7</v>
      </c>
      <c r="W389" s="43" t="s">
        <v>1685</v>
      </c>
      <c r="X389" s="43" t="s">
        <v>65</v>
      </c>
    </row>
    <row r="390" spans="2:24" x14ac:dyDescent="0.2">
      <c r="B390" s="43" t="s">
        <v>376</v>
      </c>
      <c r="C390" s="43">
        <v>232</v>
      </c>
      <c r="D390" s="43" t="s">
        <v>1158</v>
      </c>
      <c r="E390" s="43" t="s">
        <v>107</v>
      </c>
      <c r="F390" s="43" t="s">
        <v>1163</v>
      </c>
      <c r="G390" s="43" t="s">
        <v>625</v>
      </c>
      <c r="H390" s="43">
        <v>60</v>
      </c>
      <c r="I390" s="43">
        <v>-16.026599999999998</v>
      </c>
      <c r="J390" s="28">
        <v>-1.0050000000000001E-7</v>
      </c>
      <c r="K390" s="43" t="s">
        <v>1685</v>
      </c>
      <c r="L390" s="43" t="s">
        <v>65</v>
      </c>
      <c r="N390" s="43" t="s">
        <v>376</v>
      </c>
      <c r="O390" s="43">
        <v>232</v>
      </c>
      <c r="P390" s="43" t="s">
        <v>1158</v>
      </c>
      <c r="Q390" s="43" t="s">
        <v>622</v>
      </c>
      <c r="R390" s="43" t="s">
        <v>1163</v>
      </c>
      <c r="S390" s="43" t="s">
        <v>625</v>
      </c>
      <c r="T390" s="43">
        <v>10</v>
      </c>
      <c r="U390" s="43">
        <v>-16.025400000000001</v>
      </c>
      <c r="V390" s="28">
        <v>-1.0050000000000001E-7</v>
      </c>
      <c r="W390" s="43" t="s">
        <v>1685</v>
      </c>
      <c r="X390" s="43" t="s">
        <v>65</v>
      </c>
    </row>
    <row r="391" spans="2:24" x14ac:dyDescent="0.2">
      <c r="B391" s="43" t="s">
        <v>376</v>
      </c>
      <c r="C391" s="43">
        <v>232</v>
      </c>
      <c r="D391" s="43" t="s">
        <v>1158</v>
      </c>
      <c r="E391" s="43" t="s">
        <v>107</v>
      </c>
      <c r="F391" s="43" t="s">
        <v>1164</v>
      </c>
      <c r="G391" s="43" t="s">
        <v>627</v>
      </c>
      <c r="H391" s="43">
        <v>60</v>
      </c>
      <c r="I391" s="43">
        <v>-18.295100000000001</v>
      </c>
      <c r="J391" s="28">
        <v>-1.147E-7</v>
      </c>
      <c r="K391" s="43" t="s">
        <v>1685</v>
      </c>
      <c r="L391" s="43" t="s">
        <v>65</v>
      </c>
      <c r="N391" s="43" t="s">
        <v>376</v>
      </c>
      <c r="O391" s="43">
        <v>232</v>
      </c>
      <c r="P391" s="43" t="s">
        <v>1158</v>
      </c>
      <c r="Q391" s="43" t="s">
        <v>622</v>
      </c>
      <c r="R391" s="43" t="s">
        <v>1164</v>
      </c>
      <c r="S391" s="43" t="s">
        <v>627</v>
      </c>
      <c r="T391" s="43">
        <v>10</v>
      </c>
      <c r="U391" s="43">
        <v>-18.296299999999999</v>
      </c>
      <c r="V391" s="28">
        <v>-1.147E-7</v>
      </c>
      <c r="W391" s="43" t="s">
        <v>1685</v>
      </c>
      <c r="X391" s="43" t="s">
        <v>65</v>
      </c>
    </row>
    <row r="392" spans="2:24" x14ac:dyDescent="0.2">
      <c r="B392" s="43" t="s">
        <v>376</v>
      </c>
      <c r="C392" s="43">
        <v>233</v>
      </c>
      <c r="D392" s="43" t="s">
        <v>1165</v>
      </c>
      <c r="E392" s="43" t="s">
        <v>107</v>
      </c>
      <c r="F392" s="43" t="s">
        <v>1166</v>
      </c>
      <c r="G392" s="43" t="s">
        <v>625</v>
      </c>
      <c r="H392" s="43">
        <v>60</v>
      </c>
      <c r="I392" s="43">
        <v>-17.0655</v>
      </c>
      <c r="J392" s="28">
        <v>-1.0860000000000001E-7</v>
      </c>
      <c r="K392" s="43" t="s">
        <v>1685</v>
      </c>
      <c r="L392" s="43" t="s">
        <v>65</v>
      </c>
      <c r="N392" s="43" t="s">
        <v>376</v>
      </c>
      <c r="O392" s="43">
        <v>233</v>
      </c>
      <c r="P392" s="43" t="s">
        <v>1165</v>
      </c>
      <c r="Q392" s="43" t="s">
        <v>622</v>
      </c>
      <c r="R392" s="43" t="s">
        <v>1166</v>
      </c>
      <c r="S392" s="43" t="s">
        <v>625</v>
      </c>
      <c r="T392" s="43">
        <v>10</v>
      </c>
      <c r="U392" s="43">
        <v>-17.064299999999999</v>
      </c>
      <c r="V392" s="28">
        <v>-1.0860000000000001E-7</v>
      </c>
      <c r="W392" s="43" t="s">
        <v>1685</v>
      </c>
      <c r="X392" s="43" t="s">
        <v>65</v>
      </c>
    </row>
    <row r="393" spans="2:24" x14ac:dyDescent="0.2">
      <c r="B393" s="43" t="s">
        <v>376</v>
      </c>
      <c r="C393" s="43">
        <v>233</v>
      </c>
      <c r="D393" s="43" t="s">
        <v>1165</v>
      </c>
      <c r="E393" s="43" t="s">
        <v>107</v>
      </c>
      <c r="F393" s="43" t="s">
        <v>1167</v>
      </c>
      <c r="G393" s="43" t="s">
        <v>627</v>
      </c>
      <c r="H393" s="43">
        <v>60</v>
      </c>
      <c r="I393" s="43">
        <v>-19.4024</v>
      </c>
      <c r="J393" s="28">
        <v>-1.2340000000000001E-7</v>
      </c>
      <c r="K393" s="43" t="s">
        <v>1685</v>
      </c>
      <c r="L393" s="43" t="s">
        <v>65</v>
      </c>
      <c r="N393" s="43" t="s">
        <v>376</v>
      </c>
      <c r="O393" s="43">
        <v>233</v>
      </c>
      <c r="P393" s="43" t="s">
        <v>1165</v>
      </c>
      <c r="Q393" s="43" t="s">
        <v>622</v>
      </c>
      <c r="R393" s="43" t="s">
        <v>1167</v>
      </c>
      <c r="S393" s="43" t="s">
        <v>627</v>
      </c>
      <c r="T393" s="43">
        <v>10</v>
      </c>
      <c r="U393" s="43">
        <v>-19.403600000000001</v>
      </c>
      <c r="V393" s="28">
        <v>-1.2349999999999999E-7</v>
      </c>
      <c r="W393" s="43" t="s">
        <v>1685</v>
      </c>
      <c r="X393" s="43" t="s">
        <v>65</v>
      </c>
    </row>
    <row r="394" spans="2:24" x14ac:dyDescent="0.2">
      <c r="B394" s="43" t="s">
        <v>376</v>
      </c>
      <c r="C394" s="43">
        <v>211</v>
      </c>
      <c r="D394" s="43" t="s">
        <v>1168</v>
      </c>
      <c r="E394" s="43" t="s">
        <v>107</v>
      </c>
      <c r="F394" s="43" t="s">
        <v>1169</v>
      </c>
      <c r="G394" s="43" t="s">
        <v>625</v>
      </c>
      <c r="H394" s="43">
        <v>60</v>
      </c>
      <c r="I394" s="43">
        <v>-91.927800000000005</v>
      </c>
      <c r="J394" s="28">
        <v>-9.9999999999999995E-7</v>
      </c>
      <c r="K394" s="43" t="s">
        <v>1685</v>
      </c>
      <c r="L394" s="43" t="s">
        <v>65</v>
      </c>
      <c r="N394" s="43" t="s">
        <v>376</v>
      </c>
      <c r="O394" s="43">
        <v>211</v>
      </c>
      <c r="P394" s="43" t="s">
        <v>1168</v>
      </c>
      <c r="Q394" s="43" t="s">
        <v>622</v>
      </c>
      <c r="R394" s="43" t="s">
        <v>1169</v>
      </c>
      <c r="S394" s="43" t="s">
        <v>625</v>
      </c>
      <c r="T394" s="43">
        <v>10</v>
      </c>
      <c r="U394" s="43">
        <v>-91.928200000000004</v>
      </c>
      <c r="V394" s="28">
        <v>-9.9999999999999995E-7</v>
      </c>
      <c r="W394" s="43" t="s">
        <v>1685</v>
      </c>
      <c r="X394" s="43" t="s">
        <v>65</v>
      </c>
    </row>
    <row r="395" spans="2:24" x14ac:dyDescent="0.2">
      <c r="B395" s="43" t="s">
        <v>376</v>
      </c>
      <c r="C395" s="43">
        <v>211</v>
      </c>
      <c r="D395" s="43" t="s">
        <v>1168</v>
      </c>
      <c r="E395" s="43" t="s">
        <v>107</v>
      </c>
      <c r="F395" s="43" t="s">
        <v>1170</v>
      </c>
      <c r="G395" s="43" t="s">
        <v>627</v>
      </c>
      <c r="H395" s="43">
        <v>60</v>
      </c>
      <c r="I395" s="43">
        <v>1.1999999999999999E-3</v>
      </c>
      <c r="J395" s="28">
        <v>9.0850000000000002E-12</v>
      </c>
      <c r="K395" s="43" t="s">
        <v>1685</v>
      </c>
      <c r="L395" s="43" t="s">
        <v>65</v>
      </c>
      <c r="N395" s="43" t="s">
        <v>376</v>
      </c>
      <c r="O395" s="43">
        <v>211</v>
      </c>
      <c r="P395" s="43" t="s">
        <v>1168</v>
      </c>
      <c r="Q395" s="43" t="s">
        <v>622</v>
      </c>
      <c r="R395" s="43" t="s">
        <v>1170</v>
      </c>
      <c r="S395" s="43" t="s">
        <v>627</v>
      </c>
      <c r="T395" s="43">
        <v>10</v>
      </c>
      <c r="U395" s="43">
        <v>1.6999999999999999E-3</v>
      </c>
      <c r="V395" s="28">
        <v>1.2829999999999999E-11</v>
      </c>
      <c r="W395" s="43" t="s">
        <v>1685</v>
      </c>
      <c r="X395" s="43" t="s">
        <v>65</v>
      </c>
    </row>
    <row r="396" spans="2:24" x14ac:dyDescent="0.2">
      <c r="B396" s="43" t="s">
        <v>376</v>
      </c>
      <c r="C396" s="43">
        <v>214</v>
      </c>
      <c r="D396" s="43" t="s">
        <v>1171</v>
      </c>
      <c r="E396" s="43" t="s">
        <v>107</v>
      </c>
      <c r="F396" s="43" t="s">
        <v>1172</v>
      </c>
      <c r="G396" s="43" t="s">
        <v>625</v>
      </c>
      <c r="H396" s="43">
        <v>60</v>
      </c>
      <c r="I396" s="43">
        <v>-111.2488</v>
      </c>
      <c r="J396" s="28">
        <v>-9.9999999999999995E-7</v>
      </c>
      <c r="K396" s="43" t="s">
        <v>1685</v>
      </c>
      <c r="L396" s="43" t="s">
        <v>65</v>
      </c>
      <c r="N396" s="43" t="s">
        <v>376</v>
      </c>
      <c r="O396" s="43">
        <v>214</v>
      </c>
      <c r="P396" s="43" t="s">
        <v>1171</v>
      </c>
      <c r="Q396" s="43" t="s">
        <v>622</v>
      </c>
      <c r="R396" s="43" t="s">
        <v>1172</v>
      </c>
      <c r="S396" s="43" t="s">
        <v>625</v>
      </c>
      <c r="T396" s="43">
        <v>10</v>
      </c>
      <c r="U396" s="43">
        <v>-111.24930000000001</v>
      </c>
      <c r="V396" s="28">
        <v>-9.9999999999999995E-7</v>
      </c>
      <c r="W396" s="43" t="s">
        <v>1685</v>
      </c>
      <c r="X396" s="43" t="s">
        <v>65</v>
      </c>
    </row>
    <row r="397" spans="2:24" x14ac:dyDescent="0.2">
      <c r="B397" s="43" t="s">
        <v>376</v>
      </c>
      <c r="C397" s="43">
        <v>214</v>
      </c>
      <c r="D397" s="43" t="s">
        <v>1171</v>
      </c>
      <c r="E397" s="43" t="s">
        <v>107</v>
      </c>
      <c r="F397" s="43" t="s">
        <v>1173</v>
      </c>
      <c r="G397" s="43" t="s">
        <v>627</v>
      </c>
      <c r="H397" s="43">
        <v>60</v>
      </c>
      <c r="I397" s="43">
        <v>-5.1424000000000003</v>
      </c>
      <c r="J397" s="28">
        <v>-3.2250000000000001E-8</v>
      </c>
      <c r="K397" s="43" t="s">
        <v>1685</v>
      </c>
      <c r="L397" s="43" t="s">
        <v>65</v>
      </c>
      <c r="N397" s="43" t="s">
        <v>376</v>
      </c>
      <c r="O397" s="43">
        <v>214</v>
      </c>
      <c r="P397" s="43" t="s">
        <v>1171</v>
      </c>
      <c r="Q397" s="43" t="s">
        <v>622</v>
      </c>
      <c r="R397" s="43" t="s">
        <v>1173</v>
      </c>
      <c r="S397" s="43" t="s">
        <v>627</v>
      </c>
      <c r="T397" s="43">
        <v>10</v>
      </c>
      <c r="U397" s="43">
        <v>-5.1418999999999997</v>
      </c>
      <c r="V397" s="28">
        <v>-3.2250000000000001E-8</v>
      </c>
      <c r="W397" s="43" t="s">
        <v>1685</v>
      </c>
      <c r="X397" s="43" t="s">
        <v>65</v>
      </c>
    </row>
    <row r="398" spans="2:24" x14ac:dyDescent="0.2">
      <c r="B398" s="43" t="s">
        <v>376</v>
      </c>
      <c r="C398" s="43">
        <v>217</v>
      </c>
      <c r="D398" s="43" t="s">
        <v>1174</v>
      </c>
      <c r="E398" s="43" t="s">
        <v>107</v>
      </c>
      <c r="F398" s="43" t="s">
        <v>1175</v>
      </c>
      <c r="G398" s="43" t="s">
        <v>625</v>
      </c>
      <c r="H398" s="43">
        <v>60</v>
      </c>
      <c r="I398" s="43">
        <v>-115.836</v>
      </c>
      <c r="J398" s="28">
        <v>-9.9999999999999995E-7</v>
      </c>
      <c r="K398" s="43" t="s">
        <v>1685</v>
      </c>
      <c r="L398" s="43" t="s">
        <v>65</v>
      </c>
      <c r="N398" s="43" t="s">
        <v>376</v>
      </c>
      <c r="O398" s="43">
        <v>217</v>
      </c>
      <c r="P398" s="43" t="s">
        <v>1174</v>
      </c>
      <c r="Q398" s="43" t="s">
        <v>622</v>
      </c>
      <c r="R398" s="43" t="s">
        <v>1175</v>
      </c>
      <c r="S398" s="43" t="s">
        <v>625</v>
      </c>
      <c r="T398" s="43">
        <v>10</v>
      </c>
      <c r="U398" s="43">
        <v>-115.8365</v>
      </c>
      <c r="V398" s="28">
        <v>-9.9999999999999995E-7</v>
      </c>
      <c r="W398" s="43" t="s">
        <v>1685</v>
      </c>
      <c r="X398" s="43" t="s">
        <v>65</v>
      </c>
    </row>
    <row r="399" spans="2:24" x14ac:dyDescent="0.2">
      <c r="B399" s="43" t="s">
        <v>376</v>
      </c>
      <c r="C399" s="43">
        <v>217</v>
      </c>
      <c r="D399" s="43" t="s">
        <v>1174</v>
      </c>
      <c r="E399" s="43" t="s">
        <v>107</v>
      </c>
      <c r="F399" s="43" t="s">
        <v>1176</v>
      </c>
      <c r="G399" s="43" t="s">
        <v>627</v>
      </c>
      <c r="H399" s="43">
        <v>60</v>
      </c>
      <c r="I399" s="43">
        <v>-2.4224000000000001</v>
      </c>
      <c r="J399" s="28">
        <v>-1.5189999999999999E-8</v>
      </c>
      <c r="K399" s="43" t="s">
        <v>1685</v>
      </c>
      <c r="L399" s="43" t="s">
        <v>65</v>
      </c>
      <c r="N399" s="43" t="s">
        <v>376</v>
      </c>
      <c r="O399" s="43">
        <v>217</v>
      </c>
      <c r="P399" s="43" t="s">
        <v>1174</v>
      </c>
      <c r="Q399" s="43" t="s">
        <v>622</v>
      </c>
      <c r="R399" s="43" t="s">
        <v>1176</v>
      </c>
      <c r="S399" s="43" t="s">
        <v>627</v>
      </c>
      <c r="T399" s="43">
        <v>10</v>
      </c>
      <c r="U399" s="43">
        <v>-2.4218999999999999</v>
      </c>
      <c r="V399" s="28">
        <v>-1.5189999999999999E-8</v>
      </c>
      <c r="W399" s="43" t="s">
        <v>1685</v>
      </c>
      <c r="X399" s="43" t="s">
        <v>65</v>
      </c>
    </row>
    <row r="400" spans="2:24" x14ac:dyDescent="0.2">
      <c r="B400" s="43" t="s">
        <v>376</v>
      </c>
      <c r="C400" s="43">
        <v>220</v>
      </c>
      <c r="D400" s="43" t="s">
        <v>1177</v>
      </c>
      <c r="E400" s="43" t="s">
        <v>107</v>
      </c>
      <c r="F400" s="43" t="s">
        <v>1178</v>
      </c>
      <c r="G400" s="43" t="s">
        <v>625</v>
      </c>
      <c r="H400" s="43">
        <v>60</v>
      </c>
      <c r="I400" s="43">
        <v>-115.77809999999999</v>
      </c>
      <c r="J400" s="28">
        <v>-9.9999999999999995E-7</v>
      </c>
      <c r="K400" s="43" t="s">
        <v>1685</v>
      </c>
      <c r="L400" s="43" t="s">
        <v>65</v>
      </c>
      <c r="N400" s="43" t="s">
        <v>376</v>
      </c>
      <c r="O400" s="43">
        <v>220</v>
      </c>
      <c r="P400" s="43" t="s">
        <v>1177</v>
      </c>
      <c r="Q400" s="43" t="s">
        <v>622</v>
      </c>
      <c r="R400" s="43" t="s">
        <v>1178</v>
      </c>
      <c r="S400" s="43" t="s">
        <v>625</v>
      </c>
      <c r="T400" s="43">
        <v>10</v>
      </c>
      <c r="U400" s="43">
        <v>-115.7786</v>
      </c>
      <c r="V400" s="28">
        <v>-9.9999999999999995E-7</v>
      </c>
      <c r="W400" s="43" t="s">
        <v>1685</v>
      </c>
      <c r="X400" s="43" t="s">
        <v>65</v>
      </c>
    </row>
    <row r="401" spans="2:24" x14ac:dyDescent="0.2">
      <c r="B401" s="43" t="s">
        <v>376</v>
      </c>
      <c r="C401" s="43">
        <v>220</v>
      </c>
      <c r="D401" s="43" t="s">
        <v>1177</v>
      </c>
      <c r="E401" s="43" t="s">
        <v>107</v>
      </c>
      <c r="F401" s="43" t="s">
        <v>1179</v>
      </c>
      <c r="G401" s="43" t="s">
        <v>627</v>
      </c>
      <c r="H401" s="43">
        <v>60</v>
      </c>
      <c r="I401" s="43">
        <v>-2.4813999999999998</v>
      </c>
      <c r="J401" s="28">
        <v>-1.5559999999999998E-8</v>
      </c>
      <c r="K401" s="43" t="s">
        <v>1685</v>
      </c>
      <c r="L401" s="43" t="s">
        <v>65</v>
      </c>
      <c r="N401" s="43" t="s">
        <v>376</v>
      </c>
      <c r="O401" s="43">
        <v>220</v>
      </c>
      <c r="P401" s="43" t="s">
        <v>1177</v>
      </c>
      <c r="Q401" s="43" t="s">
        <v>622</v>
      </c>
      <c r="R401" s="43" t="s">
        <v>1179</v>
      </c>
      <c r="S401" s="43" t="s">
        <v>627</v>
      </c>
      <c r="T401" s="43">
        <v>10</v>
      </c>
      <c r="U401" s="43">
        <v>-2.4809000000000001</v>
      </c>
      <c r="V401" s="28">
        <v>-1.5559999999999998E-8</v>
      </c>
      <c r="W401" s="43" t="s">
        <v>1685</v>
      </c>
      <c r="X401" s="43" t="s">
        <v>65</v>
      </c>
    </row>
    <row r="402" spans="2:24" x14ac:dyDescent="0.2">
      <c r="B402" s="43" t="s">
        <v>376</v>
      </c>
      <c r="C402" s="43">
        <v>223</v>
      </c>
      <c r="D402" s="43" t="s">
        <v>1180</v>
      </c>
      <c r="E402" s="43" t="s">
        <v>107</v>
      </c>
      <c r="F402" s="43" t="s">
        <v>1181</v>
      </c>
      <c r="G402" s="43" t="s">
        <v>625</v>
      </c>
      <c r="H402" s="43">
        <v>60</v>
      </c>
      <c r="I402" s="43">
        <v>-111.0778</v>
      </c>
      <c r="J402" s="28">
        <v>-9.9999999999999995E-7</v>
      </c>
      <c r="K402" s="43" t="s">
        <v>1685</v>
      </c>
      <c r="L402" s="43" t="s">
        <v>65</v>
      </c>
      <c r="N402" s="43" t="s">
        <v>376</v>
      </c>
      <c r="O402" s="43">
        <v>223</v>
      </c>
      <c r="P402" s="43" t="s">
        <v>1180</v>
      </c>
      <c r="Q402" s="43" t="s">
        <v>622</v>
      </c>
      <c r="R402" s="43" t="s">
        <v>1181</v>
      </c>
      <c r="S402" s="43" t="s">
        <v>625</v>
      </c>
      <c r="T402" s="43">
        <v>10</v>
      </c>
      <c r="U402" s="43">
        <v>-111.0783</v>
      </c>
      <c r="V402" s="28">
        <v>-9.9999999999999995E-7</v>
      </c>
      <c r="W402" s="43" t="s">
        <v>1685</v>
      </c>
      <c r="X402" s="43" t="s">
        <v>65</v>
      </c>
    </row>
    <row r="403" spans="2:24" x14ac:dyDescent="0.2">
      <c r="B403" s="43" t="s">
        <v>376</v>
      </c>
      <c r="C403" s="43">
        <v>223</v>
      </c>
      <c r="D403" s="43" t="s">
        <v>1180</v>
      </c>
      <c r="E403" s="43" t="s">
        <v>107</v>
      </c>
      <c r="F403" s="43" t="s">
        <v>1182</v>
      </c>
      <c r="G403" s="43" t="s">
        <v>627</v>
      </c>
      <c r="H403" s="43">
        <v>60</v>
      </c>
      <c r="I403" s="43">
        <v>-5.3251999999999997</v>
      </c>
      <c r="J403" s="28">
        <v>-3.3390000000000003E-8</v>
      </c>
      <c r="K403" s="43" t="s">
        <v>1685</v>
      </c>
      <c r="L403" s="43" t="s">
        <v>65</v>
      </c>
      <c r="N403" s="43" t="s">
        <v>376</v>
      </c>
      <c r="O403" s="43">
        <v>223</v>
      </c>
      <c r="P403" s="43" t="s">
        <v>1180</v>
      </c>
      <c r="Q403" s="43" t="s">
        <v>622</v>
      </c>
      <c r="R403" s="43" t="s">
        <v>1182</v>
      </c>
      <c r="S403" s="43" t="s">
        <v>627</v>
      </c>
      <c r="T403" s="43">
        <v>10</v>
      </c>
      <c r="U403" s="43">
        <v>-5.3247</v>
      </c>
      <c r="V403" s="28">
        <v>-3.3390000000000003E-8</v>
      </c>
      <c r="W403" s="43" t="s">
        <v>1685</v>
      </c>
      <c r="X403" s="43" t="s">
        <v>65</v>
      </c>
    </row>
    <row r="404" spans="2:24" x14ac:dyDescent="0.2">
      <c r="B404" s="43" t="s">
        <v>376</v>
      </c>
      <c r="C404" s="43">
        <v>226</v>
      </c>
      <c r="D404" s="43" t="s">
        <v>1183</v>
      </c>
      <c r="E404" s="43" t="s">
        <v>107</v>
      </c>
      <c r="F404" s="43" t="s">
        <v>1184</v>
      </c>
      <c r="G404" s="43" t="s">
        <v>625</v>
      </c>
      <c r="H404" s="43">
        <v>60</v>
      </c>
      <c r="I404" s="43">
        <v>-91.723299999999995</v>
      </c>
      <c r="J404" s="28">
        <v>-9.9999999999999995E-7</v>
      </c>
      <c r="K404" s="43" t="s">
        <v>1685</v>
      </c>
      <c r="L404" s="43" t="s">
        <v>65</v>
      </c>
      <c r="N404" s="43" t="s">
        <v>376</v>
      </c>
      <c r="O404" s="43">
        <v>226</v>
      </c>
      <c r="P404" s="43" t="s">
        <v>1183</v>
      </c>
      <c r="Q404" s="43" t="s">
        <v>622</v>
      </c>
      <c r="R404" s="43" t="s">
        <v>1184</v>
      </c>
      <c r="S404" s="43" t="s">
        <v>625</v>
      </c>
      <c r="T404" s="43">
        <v>10</v>
      </c>
      <c r="U404" s="43">
        <v>-91.7239</v>
      </c>
      <c r="V404" s="28">
        <v>-9.9999999999999995E-7</v>
      </c>
      <c r="W404" s="43" t="s">
        <v>1685</v>
      </c>
      <c r="X404" s="43" t="s">
        <v>65</v>
      </c>
    </row>
    <row r="405" spans="2:24" x14ac:dyDescent="0.2">
      <c r="B405" s="43" t="s">
        <v>376</v>
      </c>
      <c r="C405" s="43">
        <v>226</v>
      </c>
      <c r="D405" s="43" t="s">
        <v>1183</v>
      </c>
      <c r="E405" s="43" t="s">
        <v>107</v>
      </c>
      <c r="F405" s="43" t="s">
        <v>1185</v>
      </c>
      <c r="G405" s="43" t="s">
        <v>627</v>
      </c>
      <c r="H405" s="43">
        <v>60</v>
      </c>
      <c r="I405" s="43">
        <v>-0.23169999999999999</v>
      </c>
      <c r="J405" s="28">
        <v>-1.775E-9</v>
      </c>
      <c r="K405" s="43" t="s">
        <v>1685</v>
      </c>
      <c r="L405" s="43" t="s">
        <v>65</v>
      </c>
      <c r="N405" s="43" t="s">
        <v>376</v>
      </c>
      <c r="O405" s="43">
        <v>226</v>
      </c>
      <c r="P405" s="43" t="s">
        <v>1183</v>
      </c>
      <c r="Q405" s="43" t="s">
        <v>622</v>
      </c>
      <c r="R405" s="43" t="s">
        <v>1185</v>
      </c>
      <c r="S405" s="43" t="s">
        <v>627</v>
      </c>
      <c r="T405" s="43">
        <v>10</v>
      </c>
      <c r="U405" s="43">
        <v>-0.23130000000000001</v>
      </c>
      <c r="V405" s="28">
        <v>-1.7720000000000001E-9</v>
      </c>
      <c r="W405" s="43" t="s">
        <v>1685</v>
      </c>
      <c r="X405" s="43" t="s">
        <v>65</v>
      </c>
    </row>
    <row r="406" spans="2:24" x14ac:dyDescent="0.2">
      <c r="B406" s="43" t="s">
        <v>376</v>
      </c>
      <c r="C406" s="43">
        <v>234</v>
      </c>
      <c r="D406" s="43" t="s">
        <v>1186</v>
      </c>
      <c r="E406" s="43" t="s">
        <v>107</v>
      </c>
      <c r="F406" s="43" t="s">
        <v>1187</v>
      </c>
      <c r="G406" s="43" t="s">
        <v>625</v>
      </c>
      <c r="H406" s="43">
        <v>60</v>
      </c>
      <c r="I406" s="43">
        <v>-23.713999999999999</v>
      </c>
      <c r="J406" s="28">
        <v>-1.487E-7</v>
      </c>
      <c r="K406" s="43" t="s">
        <v>1685</v>
      </c>
      <c r="L406" s="43" t="s">
        <v>65</v>
      </c>
      <c r="N406" s="43" t="s">
        <v>376</v>
      </c>
      <c r="O406" s="43">
        <v>234</v>
      </c>
      <c r="P406" s="43" t="s">
        <v>1186</v>
      </c>
      <c r="Q406" s="43" t="s">
        <v>622</v>
      </c>
      <c r="R406" s="43" t="s">
        <v>1187</v>
      </c>
      <c r="S406" s="43" t="s">
        <v>625</v>
      </c>
      <c r="T406" s="43">
        <v>10</v>
      </c>
      <c r="U406" s="43">
        <v>-23.712900000000001</v>
      </c>
      <c r="V406" s="28">
        <v>-1.487E-7</v>
      </c>
      <c r="W406" s="43" t="s">
        <v>1685</v>
      </c>
      <c r="X406" s="43" t="s">
        <v>65</v>
      </c>
    </row>
    <row r="407" spans="2:24" x14ac:dyDescent="0.2">
      <c r="B407" s="43" t="s">
        <v>376</v>
      </c>
      <c r="C407" s="43">
        <v>234</v>
      </c>
      <c r="D407" s="43" t="s">
        <v>1186</v>
      </c>
      <c r="E407" s="43" t="s">
        <v>107</v>
      </c>
      <c r="F407" s="43" t="s">
        <v>1188</v>
      </c>
      <c r="G407" s="43" t="s">
        <v>627</v>
      </c>
      <c r="H407" s="43">
        <v>60</v>
      </c>
      <c r="I407" s="43">
        <v>-16.929099999999998</v>
      </c>
      <c r="J407" s="28">
        <v>-1.061E-7</v>
      </c>
      <c r="K407" s="43" t="s">
        <v>1685</v>
      </c>
      <c r="L407" s="43" t="s">
        <v>65</v>
      </c>
      <c r="N407" s="43" t="s">
        <v>376</v>
      </c>
      <c r="O407" s="43">
        <v>234</v>
      </c>
      <c r="P407" s="43" t="s">
        <v>1186</v>
      </c>
      <c r="Q407" s="43" t="s">
        <v>622</v>
      </c>
      <c r="R407" s="43" t="s">
        <v>1188</v>
      </c>
      <c r="S407" s="43" t="s">
        <v>627</v>
      </c>
      <c r="T407" s="43">
        <v>10</v>
      </c>
      <c r="U407" s="43">
        <v>-16.930299999999999</v>
      </c>
      <c r="V407" s="28">
        <v>-1.061E-7</v>
      </c>
      <c r="W407" s="43" t="s">
        <v>1685</v>
      </c>
      <c r="X407" s="43" t="s">
        <v>65</v>
      </c>
    </row>
    <row r="408" spans="2:24" x14ac:dyDescent="0.2">
      <c r="B408" s="43" t="s">
        <v>376</v>
      </c>
      <c r="C408" s="43">
        <v>235</v>
      </c>
      <c r="D408" s="43" t="s">
        <v>1189</v>
      </c>
      <c r="E408" s="43" t="s">
        <v>107</v>
      </c>
      <c r="F408" s="43" t="s">
        <v>1190</v>
      </c>
      <c r="G408" s="43" t="s">
        <v>625</v>
      </c>
      <c r="H408" s="43">
        <v>60</v>
      </c>
      <c r="I408" s="43">
        <v>-19.074300000000001</v>
      </c>
      <c r="J408" s="28">
        <v>-1.1960000000000001E-7</v>
      </c>
      <c r="K408" s="43" t="s">
        <v>1685</v>
      </c>
      <c r="L408" s="43" t="s">
        <v>65</v>
      </c>
      <c r="N408" s="43" t="s">
        <v>376</v>
      </c>
      <c r="O408" s="43">
        <v>235</v>
      </c>
      <c r="P408" s="43" t="s">
        <v>1189</v>
      </c>
      <c r="Q408" s="43" t="s">
        <v>622</v>
      </c>
      <c r="R408" s="43" t="s">
        <v>1190</v>
      </c>
      <c r="S408" s="43" t="s">
        <v>625</v>
      </c>
      <c r="T408" s="43">
        <v>10</v>
      </c>
      <c r="U408" s="43">
        <v>-19.0731</v>
      </c>
      <c r="V408" s="28">
        <v>-1.1960000000000001E-7</v>
      </c>
      <c r="W408" s="43" t="s">
        <v>1685</v>
      </c>
      <c r="X408" s="43" t="s">
        <v>65</v>
      </c>
    </row>
    <row r="409" spans="2:24" x14ac:dyDescent="0.2">
      <c r="B409" s="43" t="s">
        <v>376</v>
      </c>
      <c r="C409" s="43">
        <v>235</v>
      </c>
      <c r="D409" s="43" t="s">
        <v>1189</v>
      </c>
      <c r="E409" s="43" t="s">
        <v>107</v>
      </c>
      <c r="F409" s="43" t="s">
        <v>1191</v>
      </c>
      <c r="G409" s="43" t="s">
        <v>627</v>
      </c>
      <c r="H409" s="43">
        <v>60</v>
      </c>
      <c r="I409" s="43">
        <v>-21.324100000000001</v>
      </c>
      <c r="J409" s="28">
        <v>-1.3370000000000001E-7</v>
      </c>
      <c r="K409" s="43" t="s">
        <v>1685</v>
      </c>
      <c r="L409" s="43" t="s">
        <v>65</v>
      </c>
      <c r="N409" s="43" t="s">
        <v>376</v>
      </c>
      <c r="O409" s="43">
        <v>235</v>
      </c>
      <c r="P409" s="43" t="s">
        <v>1189</v>
      </c>
      <c r="Q409" s="43" t="s">
        <v>622</v>
      </c>
      <c r="R409" s="43" t="s">
        <v>1191</v>
      </c>
      <c r="S409" s="43" t="s">
        <v>627</v>
      </c>
      <c r="T409" s="43">
        <v>10</v>
      </c>
      <c r="U409" s="43">
        <v>-21.325299999999999</v>
      </c>
      <c r="V409" s="28">
        <v>-1.3370000000000001E-7</v>
      </c>
      <c r="W409" s="43" t="s">
        <v>1685</v>
      </c>
      <c r="X409" s="43" t="s">
        <v>65</v>
      </c>
    </row>
    <row r="410" spans="2:24" x14ac:dyDescent="0.2">
      <c r="B410" s="43" t="s">
        <v>376</v>
      </c>
      <c r="C410" s="43">
        <v>236</v>
      </c>
      <c r="D410" s="43" t="s">
        <v>1189</v>
      </c>
      <c r="E410" s="43" t="s">
        <v>107</v>
      </c>
      <c r="F410" s="43" t="s">
        <v>1192</v>
      </c>
      <c r="G410" s="43" t="s">
        <v>625</v>
      </c>
      <c r="H410" s="43">
        <v>60</v>
      </c>
      <c r="I410" s="43">
        <v>-21.8216</v>
      </c>
      <c r="J410" s="28">
        <v>-1.388E-7</v>
      </c>
      <c r="K410" s="43" t="s">
        <v>1685</v>
      </c>
      <c r="L410" s="43" t="s">
        <v>65</v>
      </c>
      <c r="N410" s="43" t="s">
        <v>376</v>
      </c>
      <c r="O410" s="43">
        <v>236</v>
      </c>
      <c r="P410" s="43" t="s">
        <v>1189</v>
      </c>
      <c r="Q410" s="43" t="s">
        <v>622</v>
      </c>
      <c r="R410" s="43" t="s">
        <v>1192</v>
      </c>
      <c r="S410" s="43" t="s">
        <v>625</v>
      </c>
      <c r="T410" s="43">
        <v>10</v>
      </c>
      <c r="U410" s="43">
        <v>-21.820399999999999</v>
      </c>
      <c r="V410" s="28">
        <v>-1.388E-7</v>
      </c>
      <c r="W410" s="43" t="s">
        <v>1685</v>
      </c>
      <c r="X410" s="43" t="s">
        <v>65</v>
      </c>
    </row>
    <row r="411" spans="2:24" x14ac:dyDescent="0.2">
      <c r="B411" s="43" t="s">
        <v>376</v>
      </c>
      <c r="C411" s="43">
        <v>236</v>
      </c>
      <c r="D411" s="43" t="s">
        <v>1189</v>
      </c>
      <c r="E411" s="43" t="s">
        <v>107</v>
      </c>
      <c r="F411" s="43" t="s">
        <v>1193</v>
      </c>
      <c r="G411" s="43" t="s">
        <v>627</v>
      </c>
      <c r="H411" s="43">
        <v>60</v>
      </c>
      <c r="I411" s="43">
        <v>-21.891999999999999</v>
      </c>
      <c r="J411" s="28">
        <v>-1.3930000000000001E-7</v>
      </c>
      <c r="K411" s="43" t="s">
        <v>1685</v>
      </c>
      <c r="L411" s="43" t="s">
        <v>65</v>
      </c>
      <c r="N411" s="43" t="s">
        <v>376</v>
      </c>
      <c r="O411" s="43">
        <v>236</v>
      </c>
      <c r="P411" s="43" t="s">
        <v>1189</v>
      </c>
      <c r="Q411" s="43" t="s">
        <v>622</v>
      </c>
      <c r="R411" s="43" t="s">
        <v>1193</v>
      </c>
      <c r="S411" s="43" t="s">
        <v>627</v>
      </c>
      <c r="T411" s="43">
        <v>10</v>
      </c>
      <c r="U411" s="43">
        <v>-21.8932</v>
      </c>
      <c r="V411" s="28">
        <v>-1.3930000000000001E-7</v>
      </c>
      <c r="W411" s="43" t="s">
        <v>1685</v>
      </c>
      <c r="X411" s="43" t="s">
        <v>65</v>
      </c>
    </row>
    <row r="412" spans="2:24" x14ac:dyDescent="0.2">
      <c r="B412" s="43" t="s">
        <v>376</v>
      </c>
      <c r="C412" s="43">
        <v>237</v>
      </c>
      <c r="D412" s="43" t="s">
        <v>1189</v>
      </c>
      <c r="E412" s="43" t="s">
        <v>107</v>
      </c>
      <c r="F412" s="43" t="s">
        <v>1194</v>
      </c>
      <c r="G412" s="43" t="s">
        <v>625</v>
      </c>
      <c r="H412" s="43">
        <v>60</v>
      </c>
      <c r="I412" s="43">
        <v>-21.2666</v>
      </c>
      <c r="J412" s="28">
        <v>-1.3330000000000001E-7</v>
      </c>
      <c r="K412" s="43" t="s">
        <v>1685</v>
      </c>
      <c r="L412" s="43" t="s">
        <v>65</v>
      </c>
      <c r="N412" s="43" t="s">
        <v>376</v>
      </c>
      <c r="O412" s="43">
        <v>237</v>
      </c>
      <c r="P412" s="43" t="s">
        <v>1189</v>
      </c>
      <c r="Q412" s="43" t="s">
        <v>622</v>
      </c>
      <c r="R412" s="43" t="s">
        <v>1194</v>
      </c>
      <c r="S412" s="43" t="s">
        <v>625</v>
      </c>
      <c r="T412" s="43">
        <v>10</v>
      </c>
      <c r="U412" s="43">
        <v>-21.2654</v>
      </c>
      <c r="V412" s="28">
        <v>-1.3330000000000001E-7</v>
      </c>
      <c r="W412" s="43" t="s">
        <v>1685</v>
      </c>
      <c r="X412" s="43" t="s">
        <v>65</v>
      </c>
    </row>
    <row r="413" spans="2:24" x14ac:dyDescent="0.2">
      <c r="B413" s="43" t="s">
        <v>376</v>
      </c>
      <c r="C413" s="43">
        <v>237</v>
      </c>
      <c r="D413" s="43" t="s">
        <v>1189</v>
      </c>
      <c r="E413" s="43" t="s">
        <v>107</v>
      </c>
      <c r="F413" s="43" t="s">
        <v>1195</v>
      </c>
      <c r="G413" s="43" t="s">
        <v>627</v>
      </c>
      <c r="H413" s="43">
        <v>60</v>
      </c>
      <c r="I413" s="43">
        <v>-19.1281</v>
      </c>
      <c r="J413" s="28">
        <v>-1.1990000000000001E-7</v>
      </c>
      <c r="K413" s="43" t="s">
        <v>1685</v>
      </c>
      <c r="L413" s="43" t="s">
        <v>65</v>
      </c>
      <c r="N413" s="43" t="s">
        <v>376</v>
      </c>
      <c r="O413" s="43">
        <v>237</v>
      </c>
      <c r="P413" s="43" t="s">
        <v>1189</v>
      </c>
      <c r="Q413" s="43" t="s">
        <v>622</v>
      </c>
      <c r="R413" s="43" t="s">
        <v>1195</v>
      </c>
      <c r="S413" s="43" t="s">
        <v>627</v>
      </c>
      <c r="T413" s="43">
        <v>10</v>
      </c>
      <c r="U413" s="43">
        <v>-19.129300000000001</v>
      </c>
      <c r="V413" s="28">
        <v>-1.1990000000000001E-7</v>
      </c>
      <c r="W413" s="43" t="s">
        <v>1685</v>
      </c>
      <c r="X413" s="43" t="s">
        <v>65</v>
      </c>
    </row>
    <row r="414" spans="2:24" x14ac:dyDescent="0.2">
      <c r="B414" s="43" t="s">
        <v>376</v>
      </c>
      <c r="C414" s="43">
        <v>238</v>
      </c>
      <c r="D414" s="43" t="s">
        <v>1196</v>
      </c>
      <c r="E414" s="43" t="s">
        <v>107</v>
      </c>
      <c r="F414" s="43" t="s">
        <v>1197</v>
      </c>
      <c r="G414" s="43" t="s">
        <v>625</v>
      </c>
      <c r="H414" s="43">
        <v>60</v>
      </c>
      <c r="I414" s="43">
        <v>-16.862500000000001</v>
      </c>
      <c r="J414" s="28">
        <v>-1.057E-7</v>
      </c>
      <c r="K414" s="43" t="s">
        <v>1685</v>
      </c>
      <c r="L414" s="43" t="s">
        <v>65</v>
      </c>
      <c r="N414" s="43" t="s">
        <v>376</v>
      </c>
      <c r="O414" s="43">
        <v>238</v>
      </c>
      <c r="P414" s="43" t="s">
        <v>1196</v>
      </c>
      <c r="Q414" s="43" t="s">
        <v>622</v>
      </c>
      <c r="R414" s="43" t="s">
        <v>1197</v>
      </c>
      <c r="S414" s="43" t="s">
        <v>625</v>
      </c>
      <c r="T414" s="43">
        <v>10</v>
      </c>
      <c r="U414" s="43">
        <v>-16.8613</v>
      </c>
      <c r="V414" s="28">
        <v>-1.057E-7</v>
      </c>
      <c r="W414" s="43" t="s">
        <v>1685</v>
      </c>
      <c r="X414" s="43" t="s">
        <v>65</v>
      </c>
    </row>
    <row r="415" spans="2:24" x14ac:dyDescent="0.2">
      <c r="B415" s="43" t="s">
        <v>376</v>
      </c>
      <c r="C415" s="43">
        <v>238</v>
      </c>
      <c r="D415" s="43" t="s">
        <v>1196</v>
      </c>
      <c r="E415" s="43" t="s">
        <v>107</v>
      </c>
      <c r="F415" s="43" t="s">
        <v>1198</v>
      </c>
      <c r="G415" s="43" t="s">
        <v>627</v>
      </c>
      <c r="H415" s="43">
        <v>60</v>
      </c>
      <c r="I415" s="43">
        <v>-23.788499999999999</v>
      </c>
      <c r="J415" s="28">
        <v>-1.4910000000000001E-7</v>
      </c>
      <c r="K415" s="43" t="s">
        <v>1685</v>
      </c>
      <c r="L415" s="43" t="s">
        <v>65</v>
      </c>
      <c r="N415" s="43" t="s">
        <v>376</v>
      </c>
      <c r="O415" s="43">
        <v>238</v>
      </c>
      <c r="P415" s="43" t="s">
        <v>1196</v>
      </c>
      <c r="Q415" s="43" t="s">
        <v>622</v>
      </c>
      <c r="R415" s="43" t="s">
        <v>1198</v>
      </c>
      <c r="S415" s="43" t="s">
        <v>627</v>
      </c>
      <c r="T415" s="43">
        <v>10</v>
      </c>
      <c r="U415" s="43">
        <v>-23.7897</v>
      </c>
      <c r="V415" s="28">
        <v>-1.4910000000000001E-7</v>
      </c>
      <c r="W415" s="43" t="s">
        <v>1685</v>
      </c>
      <c r="X415" s="43" t="s">
        <v>65</v>
      </c>
    </row>
    <row r="416" spans="2:24" x14ac:dyDescent="0.2">
      <c r="B416" s="43" t="s">
        <v>376</v>
      </c>
      <c r="C416" s="43">
        <v>212</v>
      </c>
      <c r="D416" s="43" t="s">
        <v>1199</v>
      </c>
      <c r="E416" s="43" t="s">
        <v>107</v>
      </c>
      <c r="F416" s="43" t="s">
        <v>1200</v>
      </c>
      <c r="G416" s="43" t="s">
        <v>625</v>
      </c>
      <c r="H416" s="43">
        <v>60</v>
      </c>
      <c r="I416" s="43">
        <v>-87.945300000000003</v>
      </c>
      <c r="J416" s="28">
        <v>-9.9999999999999995E-7</v>
      </c>
      <c r="K416" s="43" t="s">
        <v>1685</v>
      </c>
      <c r="L416" s="43" t="s">
        <v>65</v>
      </c>
      <c r="N416" s="43" t="s">
        <v>376</v>
      </c>
      <c r="O416" s="43">
        <v>212</v>
      </c>
      <c r="P416" s="43" t="s">
        <v>1199</v>
      </c>
      <c r="Q416" s="43" t="s">
        <v>622</v>
      </c>
      <c r="R416" s="43" t="s">
        <v>1200</v>
      </c>
      <c r="S416" s="43" t="s">
        <v>625</v>
      </c>
      <c r="T416" s="43">
        <v>10</v>
      </c>
      <c r="U416" s="43">
        <v>-87.945599999999999</v>
      </c>
      <c r="V416" s="28">
        <v>-9.9999999999999995E-7</v>
      </c>
      <c r="W416" s="43" t="s">
        <v>1685</v>
      </c>
      <c r="X416" s="43" t="s">
        <v>65</v>
      </c>
    </row>
    <row r="417" spans="2:24" x14ac:dyDescent="0.2">
      <c r="B417" s="43" t="s">
        <v>376</v>
      </c>
      <c r="C417" s="43">
        <v>212</v>
      </c>
      <c r="D417" s="43" t="s">
        <v>1199</v>
      </c>
      <c r="E417" s="43" t="s">
        <v>107</v>
      </c>
      <c r="F417" s="43" t="s">
        <v>1201</v>
      </c>
      <c r="G417" s="43" t="s">
        <v>627</v>
      </c>
      <c r="H417" s="43">
        <v>60</v>
      </c>
      <c r="I417" s="43">
        <v>-0.54579999999999995</v>
      </c>
      <c r="J417" s="28">
        <v>-4.142E-9</v>
      </c>
      <c r="K417" s="43" t="s">
        <v>1685</v>
      </c>
      <c r="L417" s="43" t="s">
        <v>65</v>
      </c>
      <c r="N417" s="43" t="s">
        <v>376</v>
      </c>
      <c r="O417" s="43">
        <v>212</v>
      </c>
      <c r="P417" s="43" t="s">
        <v>1199</v>
      </c>
      <c r="Q417" s="43" t="s">
        <v>622</v>
      </c>
      <c r="R417" s="43" t="s">
        <v>1201</v>
      </c>
      <c r="S417" s="43" t="s">
        <v>627</v>
      </c>
      <c r="T417" s="43">
        <v>10</v>
      </c>
      <c r="U417" s="43">
        <v>-0.54530000000000001</v>
      </c>
      <c r="V417" s="28">
        <v>-4.1380000000000004E-9</v>
      </c>
      <c r="W417" s="43" t="s">
        <v>1685</v>
      </c>
      <c r="X417" s="43" t="s">
        <v>65</v>
      </c>
    </row>
    <row r="418" spans="2:24" x14ac:dyDescent="0.2">
      <c r="B418" s="43" t="s">
        <v>376</v>
      </c>
      <c r="C418" s="43">
        <v>215</v>
      </c>
      <c r="D418" s="43" t="s">
        <v>1202</v>
      </c>
      <c r="E418" s="43" t="s">
        <v>107</v>
      </c>
      <c r="F418" s="43" t="s">
        <v>1203</v>
      </c>
      <c r="G418" s="43" t="s">
        <v>625</v>
      </c>
      <c r="H418" s="43">
        <v>60</v>
      </c>
      <c r="I418" s="43">
        <v>-113.97969999999999</v>
      </c>
      <c r="J418" s="28">
        <v>-9.9999999999999995E-7</v>
      </c>
      <c r="K418" s="43" t="s">
        <v>1685</v>
      </c>
      <c r="L418" s="43" t="s">
        <v>65</v>
      </c>
      <c r="N418" s="43" t="s">
        <v>376</v>
      </c>
      <c r="O418" s="43">
        <v>215</v>
      </c>
      <c r="P418" s="43" t="s">
        <v>1202</v>
      </c>
      <c r="Q418" s="43" t="s">
        <v>622</v>
      </c>
      <c r="R418" s="43" t="s">
        <v>1203</v>
      </c>
      <c r="S418" s="43" t="s">
        <v>625</v>
      </c>
      <c r="T418" s="43">
        <v>10</v>
      </c>
      <c r="U418" s="43">
        <v>-113.9802</v>
      </c>
      <c r="V418" s="28">
        <v>-9.9999999999999995E-7</v>
      </c>
      <c r="W418" s="43" t="s">
        <v>1685</v>
      </c>
      <c r="X418" s="43" t="s">
        <v>65</v>
      </c>
    </row>
    <row r="419" spans="2:24" x14ac:dyDescent="0.2">
      <c r="B419" s="43" t="s">
        <v>376</v>
      </c>
      <c r="C419" s="43">
        <v>215</v>
      </c>
      <c r="D419" s="43" t="s">
        <v>1202</v>
      </c>
      <c r="E419" s="43" t="s">
        <v>107</v>
      </c>
      <c r="F419" s="43" t="s">
        <v>1204</v>
      </c>
      <c r="G419" s="43" t="s">
        <v>627</v>
      </c>
      <c r="H419" s="43">
        <v>60</v>
      </c>
      <c r="I419" s="43">
        <v>-6.9157000000000002</v>
      </c>
      <c r="J419" s="28">
        <v>-4.3770000000000001E-8</v>
      </c>
      <c r="K419" s="43" t="s">
        <v>1685</v>
      </c>
      <c r="L419" s="43" t="s">
        <v>65</v>
      </c>
      <c r="N419" s="43" t="s">
        <v>376</v>
      </c>
      <c r="O419" s="43">
        <v>215</v>
      </c>
      <c r="P419" s="43" t="s">
        <v>1202</v>
      </c>
      <c r="Q419" s="43" t="s">
        <v>622</v>
      </c>
      <c r="R419" s="43" t="s">
        <v>1204</v>
      </c>
      <c r="S419" s="43" t="s">
        <v>627</v>
      </c>
      <c r="T419" s="43">
        <v>10</v>
      </c>
      <c r="U419" s="43">
        <v>-6.9153000000000002</v>
      </c>
      <c r="V419" s="28">
        <v>-4.3770000000000001E-8</v>
      </c>
      <c r="W419" s="43" t="s">
        <v>1685</v>
      </c>
      <c r="X419" s="43" t="s">
        <v>65</v>
      </c>
    </row>
    <row r="420" spans="2:24" x14ac:dyDescent="0.2">
      <c r="B420" s="43" t="s">
        <v>376</v>
      </c>
      <c r="C420" s="43">
        <v>218</v>
      </c>
      <c r="D420" s="43" t="s">
        <v>1205</v>
      </c>
      <c r="E420" s="43" t="s">
        <v>107</v>
      </c>
      <c r="F420" s="43" t="s">
        <v>1206</v>
      </c>
      <c r="G420" s="43" t="s">
        <v>625</v>
      </c>
      <c r="H420" s="43">
        <v>60</v>
      </c>
      <c r="I420" s="43">
        <v>-111.00660000000001</v>
      </c>
      <c r="J420" s="28">
        <v>-9.9999999999999995E-7</v>
      </c>
      <c r="K420" s="43" t="s">
        <v>1685</v>
      </c>
      <c r="L420" s="43" t="s">
        <v>65</v>
      </c>
      <c r="N420" s="43" t="s">
        <v>376</v>
      </c>
      <c r="O420" s="43">
        <v>218</v>
      </c>
      <c r="P420" s="43" t="s">
        <v>1205</v>
      </c>
      <c r="Q420" s="43" t="s">
        <v>622</v>
      </c>
      <c r="R420" s="43" t="s">
        <v>1206</v>
      </c>
      <c r="S420" s="43" t="s">
        <v>625</v>
      </c>
      <c r="T420" s="43">
        <v>10</v>
      </c>
      <c r="U420" s="43">
        <v>-111.00709999999999</v>
      </c>
      <c r="V420" s="28">
        <v>-9.9999999999999995E-7</v>
      </c>
      <c r="W420" s="43" t="s">
        <v>1685</v>
      </c>
      <c r="X420" s="43" t="s">
        <v>65</v>
      </c>
    </row>
    <row r="421" spans="2:24" x14ac:dyDescent="0.2">
      <c r="B421" s="43" t="s">
        <v>376</v>
      </c>
      <c r="C421" s="43">
        <v>218</v>
      </c>
      <c r="D421" s="43" t="s">
        <v>1205</v>
      </c>
      <c r="E421" s="43" t="s">
        <v>107</v>
      </c>
      <c r="F421" s="43" t="s">
        <v>1207</v>
      </c>
      <c r="G421" s="43" t="s">
        <v>627</v>
      </c>
      <c r="H421" s="43">
        <v>60</v>
      </c>
      <c r="I421" s="43">
        <v>-5.2491000000000003</v>
      </c>
      <c r="J421" s="28">
        <v>-3.2609999999999999E-8</v>
      </c>
      <c r="K421" s="43" t="s">
        <v>1685</v>
      </c>
      <c r="L421" s="43" t="s">
        <v>65</v>
      </c>
      <c r="N421" s="43" t="s">
        <v>376</v>
      </c>
      <c r="O421" s="43">
        <v>218</v>
      </c>
      <c r="P421" s="43" t="s">
        <v>1205</v>
      </c>
      <c r="Q421" s="43" t="s">
        <v>622</v>
      </c>
      <c r="R421" s="43" t="s">
        <v>1207</v>
      </c>
      <c r="S421" s="43" t="s">
        <v>627</v>
      </c>
      <c r="T421" s="43">
        <v>10</v>
      </c>
      <c r="U421" s="43">
        <v>-5.2487000000000004</v>
      </c>
      <c r="V421" s="28">
        <v>-3.2609999999999999E-8</v>
      </c>
      <c r="W421" s="43" t="s">
        <v>1685</v>
      </c>
      <c r="X421" s="43" t="s">
        <v>65</v>
      </c>
    </row>
    <row r="422" spans="2:24" x14ac:dyDescent="0.2">
      <c r="B422" s="43" t="s">
        <v>376</v>
      </c>
      <c r="C422" s="43">
        <v>221</v>
      </c>
      <c r="D422" s="43" t="s">
        <v>1208</v>
      </c>
      <c r="E422" s="43" t="s">
        <v>107</v>
      </c>
      <c r="F422" s="43" t="s">
        <v>1209</v>
      </c>
      <c r="G422" s="43" t="s">
        <v>625</v>
      </c>
      <c r="H422" s="43">
        <v>60</v>
      </c>
      <c r="I422" s="43">
        <v>-110.94880000000001</v>
      </c>
      <c r="J422" s="28">
        <v>-9.9999999999999995E-7</v>
      </c>
      <c r="K422" s="43" t="s">
        <v>1685</v>
      </c>
      <c r="L422" s="43" t="s">
        <v>65</v>
      </c>
      <c r="N422" s="43" t="s">
        <v>376</v>
      </c>
      <c r="O422" s="43">
        <v>221</v>
      </c>
      <c r="P422" s="43" t="s">
        <v>1208</v>
      </c>
      <c r="Q422" s="43" t="s">
        <v>622</v>
      </c>
      <c r="R422" s="43" t="s">
        <v>1209</v>
      </c>
      <c r="S422" s="43" t="s">
        <v>625</v>
      </c>
      <c r="T422" s="43">
        <v>10</v>
      </c>
      <c r="U422" s="43">
        <v>-110.94929999999999</v>
      </c>
      <c r="V422" s="28">
        <v>-9.9999999999999995E-7</v>
      </c>
      <c r="W422" s="43" t="s">
        <v>1685</v>
      </c>
      <c r="X422" s="43" t="s">
        <v>65</v>
      </c>
    </row>
    <row r="423" spans="2:24" x14ac:dyDescent="0.2">
      <c r="B423" s="43" t="s">
        <v>376</v>
      </c>
      <c r="C423" s="43">
        <v>221</v>
      </c>
      <c r="D423" s="43" t="s">
        <v>1208</v>
      </c>
      <c r="E423" s="43" t="s">
        <v>107</v>
      </c>
      <c r="F423" s="43" t="s">
        <v>1210</v>
      </c>
      <c r="G423" s="43" t="s">
        <v>627</v>
      </c>
      <c r="H423" s="43">
        <v>60</v>
      </c>
      <c r="I423" s="43">
        <v>-5.3083999999999998</v>
      </c>
      <c r="J423" s="28">
        <v>-3.2980000000000002E-8</v>
      </c>
      <c r="K423" s="43" t="s">
        <v>1685</v>
      </c>
      <c r="L423" s="43" t="s">
        <v>65</v>
      </c>
      <c r="N423" s="43" t="s">
        <v>376</v>
      </c>
      <c r="O423" s="43">
        <v>221</v>
      </c>
      <c r="P423" s="43" t="s">
        <v>1208</v>
      </c>
      <c r="Q423" s="43" t="s">
        <v>622</v>
      </c>
      <c r="R423" s="43" t="s">
        <v>1210</v>
      </c>
      <c r="S423" s="43" t="s">
        <v>627</v>
      </c>
      <c r="T423" s="43">
        <v>10</v>
      </c>
      <c r="U423" s="43">
        <v>-5.3079000000000001</v>
      </c>
      <c r="V423" s="28">
        <v>-3.2980000000000002E-8</v>
      </c>
      <c r="W423" s="43" t="s">
        <v>1685</v>
      </c>
      <c r="X423" s="43" t="s">
        <v>65</v>
      </c>
    </row>
    <row r="424" spans="2:24" x14ac:dyDescent="0.2">
      <c r="B424" s="43" t="s">
        <v>376</v>
      </c>
      <c r="C424" s="43">
        <v>224</v>
      </c>
      <c r="D424" s="43" t="s">
        <v>1211</v>
      </c>
      <c r="E424" s="43" t="s">
        <v>107</v>
      </c>
      <c r="F424" s="43" t="s">
        <v>1212</v>
      </c>
      <c r="G424" s="43" t="s">
        <v>625</v>
      </c>
      <c r="H424" s="43">
        <v>60</v>
      </c>
      <c r="I424" s="43">
        <v>-113.783</v>
      </c>
      <c r="J424" s="28">
        <v>-9.9999999999999995E-7</v>
      </c>
      <c r="K424" s="43" t="s">
        <v>1685</v>
      </c>
      <c r="L424" s="43" t="s">
        <v>65</v>
      </c>
      <c r="N424" s="43" t="s">
        <v>376</v>
      </c>
      <c r="O424" s="43">
        <v>224</v>
      </c>
      <c r="P424" s="43" t="s">
        <v>1211</v>
      </c>
      <c r="Q424" s="43" t="s">
        <v>622</v>
      </c>
      <c r="R424" s="43" t="s">
        <v>1212</v>
      </c>
      <c r="S424" s="43" t="s">
        <v>625</v>
      </c>
      <c r="T424" s="43">
        <v>10</v>
      </c>
      <c r="U424" s="43">
        <v>-113.7835</v>
      </c>
      <c r="V424" s="28">
        <v>-9.9999999999999995E-7</v>
      </c>
      <c r="W424" s="43" t="s">
        <v>1685</v>
      </c>
      <c r="X424" s="43" t="s">
        <v>65</v>
      </c>
    </row>
    <row r="425" spans="2:24" x14ac:dyDescent="0.2">
      <c r="B425" s="43" t="s">
        <v>376</v>
      </c>
      <c r="C425" s="43">
        <v>224</v>
      </c>
      <c r="D425" s="43" t="s">
        <v>1211</v>
      </c>
      <c r="E425" s="43" t="s">
        <v>107</v>
      </c>
      <c r="F425" s="43" t="s">
        <v>1213</v>
      </c>
      <c r="G425" s="43" t="s">
        <v>627</v>
      </c>
      <c r="H425" s="43">
        <v>60</v>
      </c>
      <c r="I425" s="43">
        <v>-7.1037999999999997</v>
      </c>
      <c r="J425" s="28">
        <v>-4.496E-8</v>
      </c>
      <c r="K425" s="43" t="s">
        <v>1685</v>
      </c>
      <c r="L425" s="43" t="s">
        <v>65</v>
      </c>
      <c r="N425" s="43" t="s">
        <v>376</v>
      </c>
      <c r="O425" s="43">
        <v>224</v>
      </c>
      <c r="P425" s="43" t="s">
        <v>1211</v>
      </c>
      <c r="Q425" s="43" t="s">
        <v>622</v>
      </c>
      <c r="R425" s="43" t="s">
        <v>1213</v>
      </c>
      <c r="S425" s="43" t="s">
        <v>627</v>
      </c>
      <c r="T425" s="43">
        <v>10</v>
      </c>
      <c r="U425" s="43">
        <v>-7.1033999999999997</v>
      </c>
      <c r="V425" s="28">
        <v>-4.496E-8</v>
      </c>
      <c r="W425" s="43" t="s">
        <v>1685</v>
      </c>
      <c r="X425" s="43" t="s">
        <v>65</v>
      </c>
    </row>
    <row r="426" spans="2:24" x14ac:dyDescent="0.2">
      <c r="B426" s="43" t="s">
        <v>376</v>
      </c>
      <c r="C426" s="43">
        <v>227</v>
      </c>
      <c r="D426" s="43" t="s">
        <v>1214</v>
      </c>
      <c r="E426" s="43" t="s">
        <v>107</v>
      </c>
      <c r="F426" s="43" t="s">
        <v>1215</v>
      </c>
      <c r="G426" s="43" t="s">
        <v>625</v>
      </c>
      <c r="H426" s="43">
        <v>60</v>
      </c>
      <c r="I426" s="43">
        <v>-87.712100000000007</v>
      </c>
      <c r="J426" s="28">
        <v>-9.9999999999999995E-7</v>
      </c>
      <c r="K426" s="43" t="s">
        <v>1685</v>
      </c>
      <c r="L426" s="43" t="s">
        <v>65</v>
      </c>
      <c r="N426" s="43" t="s">
        <v>376</v>
      </c>
      <c r="O426" s="43">
        <v>227</v>
      </c>
      <c r="P426" s="43" t="s">
        <v>1214</v>
      </c>
      <c r="Q426" s="43" t="s">
        <v>622</v>
      </c>
      <c r="R426" s="43" t="s">
        <v>1215</v>
      </c>
      <c r="S426" s="43" t="s">
        <v>625</v>
      </c>
      <c r="T426" s="43">
        <v>10</v>
      </c>
      <c r="U426" s="43">
        <v>-87.712699999999998</v>
      </c>
      <c r="V426" s="28">
        <v>-9.9999999999999995E-7</v>
      </c>
      <c r="W426" s="43" t="s">
        <v>1685</v>
      </c>
      <c r="X426" s="43" t="s">
        <v>65</v>
      </c>
    </row>
    <row r="427" spans="2:24" x14ac:dyDescent="0.2">
      <c r="B427" s="43" t="s">
        <v>376</v>
      </c>
      <c r="C427" s="43">
        <v>227</v>
      </c>
      <c r="D427" s="43" t="s">
        <v>1214</v>
      </c>
      <c r="E427" s="43" t="s">
        <v>107</v>
      </c>
      <c r="F427" s="43" t="s">
        <v>1216</v>
      </c>
      <c r="G427" s="43" t="s">
        <v>627</v>
      </c>
      <c r="H427" s="43">
        <v>60</v>
      </c>
      <c r="I427" s="43">
        <v>-0.77749999999999997</v>
      </c>
      <c r="J427" s="28">
        <v>-5.8999999999999999E-9</v>
      </c>
      <c r="K427" s="43" t="s">
        <v>1685</v>
      </c>
      <c r="L427" s="43" t="s">
        <v>65</v>
      </c>
      <c r="N427" s="43" t="s">
        <v>376</v>
      </c>
      <c r="O427" s="43">
        <v>227</v>
      </c>
      <c r="P427" s="43" t="s">
        <v>1214</v>
      </c>
      <c r="Q427" s="43" t="s">
        <v>622</v>
      </c>
      <c r="R427" s="43" t="s">
        <v>1216</v>
      </c>
      <c r="S427" s="43" t="s">
        <v>627</v>
      </c>
      <c r="T427" s="43">
        <v>10</v>
      </c>
      <c r="U427" s="43">
        <v>-0.7772</v>
      </c>
      <c r="V427" s="28">
        <v>-5.8980000000000001E-9</v>
      </c>
      <c r="W427" s="43" t="s">
        <v>1685</v>
      </c>
      <c r="X427" s="43" t="s">
        <v>65</v>
      </c>
    </row>
    <row r="428" spans="2:24" x14ac:dyDescent="0.2">
      <c r="B428" s="43" t="s">
        <v>376</v>
      </c>
      <c r="C428" s="43">
        <v>239</v>
      </c>
      <c r="D428" s="43" t="s">
        <v>1217</v>
      </c>
      <c r="E428" s="43" t="s">
        <v>107</v>
      </c>
      <c r="F428" s="43" t="s">
        <v>1218</v>
      </c>
      <c r="G428" s="43" t="s">
        <v>625</v>
      </c>
      <c r="H428" s="43">
        <v>60</v>
      </c>
      <c r="I428" s="43">
        <v>-23.759899999999998</v>
      </c>
      <c r="J428" s="28">
        <v>-1.49E-7</v>
      </c>
      <c r="K428" s="43" t="s">
        <v>1685</v>
      </c>
      <c r="L428" s="43" t="s">
        <v>65</v>
      </c>
      <c r="N428" s="43" t="s">
        <v>376</v>
      </c>
      <c r="O428" s="43">
        <v>239</v>
      </c>
      <c r="P428" s="43" t="s">
        <v>1217</v>
      </c>
      <c r="Q428" s="43" t="s">
        <v>622</v>
      </c>
      <c r="R428" s="43" t="s">
        <v>1218</v>
      </c>
      <c r="S428" s="43" t="s">
        <v>625</v>
      </c>
      <c r="T428" s="43">
        <v>10</v>
      </c>
      <c r="U428" s="43">
        <v>-23.758700000000001</v>
      </c>
      <c r="V428" s="28">
        <v>-1.4889999999999999E-7</v>
      </c>
      <c r="W428" s="43" t="s">
        <v>1685</v>
      </c>
      <c r="X428" s="43" t="s">
        <v>65</v>
      </c>
    </row>
    <row r="429" spans="2:24" x14ac:dyDescent="0.2">
      <c r="B429" s="43" t="s">
        <v>376</v>
      </c>
      <c r="C429" s="43">
        <v>239</v>
      </c>
      <c r="D429" s="43" t="s">
        <v>1217</v>
      </c>
      <c r="E429" s="43" t="s">
        <v>107</v>
      </c>
      <c r="F429" s="43" t="s">
        <v>1219</v>
      </c>
      <c r="G429" s="43" t="s">
        <v>627</v>
      </c>
      <c r="H429" s="43">
        <v>60</v>
      </c>
      <c r="I429" s="43">
        <v>-16.828600000000002</v>
      </c>
      <c r="J429" s="28">
        <v>-1.055E-7</v>
      </c>
      <c r="K429" s="43" t="s">
        <v>1685</v>
      </c>
      <c r="L429" s="43" t="s">
        <v>65</v>
      </c>
      <c r="N429" s="43" t="s">
        <v>376</v>
      </c>
      <c r="O429" s="43">
        <v>239</v>
      </c>
      <c r="P429" s="43" t="s">
        <v>1217</v>
      </c>
      <c r="Q429" s="43" t="s">
        <v>622</v>
      </c>
      <c r="R429" s="43" t="s">
        <v>1219</v>
      </c>
      <c r="S429" s="43" t="s">
        <v>627</v>
      </c>
      <c r="T429" s="43">
        <v>10</v>
      </c>
      <c r="U429" s="43">
        <v>-16.829799999999999</v>
      </c>
      <c r="V429" s="28">
        <v>-1.055E-7</v>
      </c>
      <c r="W429" s="43" t="s">
        <v>1685</v>
      </c>
      <c r="X429" s="43" t="s">
        <v>65</v>
      </c>
    </row>
    <row r="430" spans="2:24" x14ac:dyDescent="0.2">
      <c r="B430" s="43" t="s">
        <v>376</v>
      </c>
      <c r="C430" s="43">
        <v>240</v>
      </c>
      <c r="D430" s="43" t="s">
        <v>1220</v>
      </c>
      <c r="E430" s="43" t="s">
        <v>107</v>
      </c>
      <c r="F430" s="43" t="s">
        <v>1221</v>
      </c>
      <c r="G430" s="43" t="s">
        <v>625</v>
      </c>
      <c r="H430" s="43">
        <v>60</v>
      </c>
      <c r="I430" s="43">
        <v>-19.125399999999999</v>
      </c>
      <c r="J430" s="28">
        <v>-1.1990000000000001E-7</v>
      </c>
      <c r="K430" s="43" t="s">
        <v>1685</v>
      </c>
      <c r="L430" s="43" t="s">
        <v>65</v>
      </c>
      <c r="N430" s="43" t="s">
        <v>376</v>
      </c>
      <c r="O430" s="43">
        <v>240</v>
      </c>
      <c r="P430" s="43" t="s">
        <v>1220</v>
      </c>
      <c r="Q430" s="43" t="s">
        <v>622</v>
      </c>
      <c r="R430" s="43" t="s">
        <v>1221</v>
      </c>
      <c r="S430" s="43" t="s">
        <v>625</v>
      </c>
      <c r="T430" s="43">
        <v>10</v>
      </c>
      <c r="U430" s="43">
        <v>-19.124199999999998</v>
      </c>
      <c r="V430" s="28">
        <v>-1.1990000000000001E-7</v>
      </c>
      <c r="W430" s="43" t="s">
        <v>1685</v>
      </c>
      <c r="X430" s="43" t="s">
        <v>65</v>
      </c>
    </row>
    <row r="431" spans="2:24" x14ac:dyDescent="0.2">
      <c r="B431" s="43" t="s">
        <v>376</v>
      </c>
      <c r="C431" s="43">
        <v>240</v>
      </c>
      <c r="D431" s="43" t="s">
        <v>1220</v>
      </c>
      <c r="E431" s="43" t="s">
        <v>107</v>
      </c>
      <c r="F431" s="43" t="s">
        <v>1222</v>
      </c>
      <c r="G431" s="43" t="s">
        <v>627</v>
      </c>
      <c r="H431" s="43">
        <v>60</v>
      </c>
      <c r="I431" s="43">
        <v>-21.220600000000001</v>
      </c>
      <c r="J431" s="28">
        <v>-1.3300000000000001E-7</v>
      </c>
      <c r="K431" s="43" t="s">
        <v>1685</v>
      </c>
      <c r="L431" s="43" t="s">
        <v>65</v>
      </c>
      <c r="N431" s="43" t="s">
        <v>376</v>
      </c>
      <c r="O431" s="43">
        <v>240</v>
      </c>
      <c r="P431" s="43" t="s">
        <v>1220</v>
      </c>
      <c r="Q431" s="43" t="s">
        <v>622</v>
      </c>
      <c r="R431" s="43" t="s">
        <v>1222</v>
      </c>
      <c r="S431" s="43" t="s">
        <v>627</v>
      </c>
      <c r="T431" s="43">
        <v>10</v>
      </c>
      <c r="U431" s="43">
        <v>-21.221800000000002</v>
      </c>
      <c r="V431" s="28">
        <v>-1.3300000000000001E-7</v>
      </c>
      <c r="W431" s="43" t="s">
        <v>1685</v>
      </c>
      <c r="X431" s="43" t="s">
        <v>65</v>
      </c>
    </row>
    <row r="432" spans="2:24" x14ac:dyDescent="0.2">
      <c r="B432" s="43" t="s">
        <v>376</v>
      </c>
      <c r="C432" s="43">
        <v>241</v>
      </c>
      <c r="D432" s="43" t="s">
        <v>1220</v>
      </c>
      <c r="E432" s="43" t="s">
        <v>107</v>
      </c>
      <c r="F432" s="43" t="s">
        <v>1223</v>
      </c>
      <c r="G432" s="43" t="s">
        <v>625</v>
      </c>
      <c r="H432" s="43">
        <v>60</v>
      </c>
      <c r="I432" s="43">
        <v>-21.8658</v>
      </c>
      <c r="J432" s="28">
        <v>-1.3909999999999999E-7</v>
      </c>
      <c r="K432" s="43" t="s">
        <v>1685</v>
      </c>
      <c r="L432" s="43" t="s">
        <v>65</v>
      </c>
      <c r="N432" s="43" t="s">
        <v>376</v>
      </c>
      <c r="O432" s="43">
        <v>241</v>
      </c>
      <c r="P432" s="43" t="s">
        <v>1220</v>
      </c>
      <c r="Q432" s="43" t="s">
        <v>622</v>
      </c>
      <c r="R432" s="43" t="s">
        <v>1223</v>
      </c>
      <c r="S432" s="43" t="s">
        <v>625</v>
      </c>
      <c r="T432" s="43">
        <v>10</v>
      </c>
      <c r="U432" s="43">
        <v>-21.864599999999999</v>
      </c>
      <c r="V432" s="28">
        <v>-1.3909999999999999E-7</v>
      </c>
      <c r="W432" s="43" t="s">
        <v>1685</v>
      </c>
      <c r="X432" s="43" t="s">
        <v>65</v>
      </c>
    </row>
    <row r="433" spans="2:24" x14ac:dyDescent="0.2">
      <c r="B433" s="43" t="s">
        <v>376</v>
      </c>
      <c r="C433" s="43">
        <v>241</v>
      </c>
      <c r="D433" s="43" t="s">
        <v>1220</v>
      </c>
      <c r="E433" s="43" t="s">
        <v>107</v>
      </c>
      <c r="F433" s="43" t="s">
        <v>1224</v>
      </c>
      <c r="G433" s="43" t="s">
        <v>627</v>
      </c>
      <c r="H433" s="43">
        <v>60</v>
      </c>
      <c r="I433" s="43">
        <v>-21.781300000000002</v>
      </c>
      <c r="J433" s="28">
        <v>-1.3860000000000001E-7</v>
      </c>
      <c r="K433" s="43" t="s">
        <v>1685</v>
      </c>
      <c r="L433" s="43" t="s">
        <v>65</v>
      </c>
      <c r="N433" s="43" t="s">
        <v>376</v>
      </c>
      <c r="O433" s="43">
        <v>241</v>
      </c>
      <c r="P433" s="43" t="s">
        <v>1220</v>
      </c>
      <c r="Q433" s="43" t="s">
        <v>622</v>
      </c>
      <c r="R433" s="43" t="s">
        <v>1224</v>
      </c>
      <c r="S433" s="43" t="s">
        <v>627</v>
      </c>
      <c r="T433" s="43">
        <v>10</v>
      </c>
      <c r="U433" s="43">
        <v>-21.782599999999999</v>
      </c>
      <c r="V433" s="28">
        <v>-1.3860000000000001E-7</v>
      </c>
      <c r="W433" s="43" t="s">
        <v>1685</v>
      </c>
      <c r="X433" s="43" t="s">
        <v>65</v>
      </c>
    </row>
    <row r="434" spans="2:24" x14ac:dyDescent="0.2">
      <c r="B434" s="43" t="s">
        <v>376</v>
      </c>
      <c r="C434" s="43">
        <v>242</v>
      </c>
      <c r="D434" s="43" t="s">
        <v>1220</v>
      </c>
      <c r="E434" s="43" t="s">
        <v>107</v>
      </c>
      <c r="F434" s="43" t="s">
        <v>1225</v>
      </c>
      <c r="G434" s="43" t="s">
        <v>625</v>
      </c>
      <c r="H434" s="43">
        <v>60</v>
      </c>
      <c r="I434" s="43">
        <v>-21.3047</v>
      </c>
      <c r="J434" s="28">
        <v>-1.3360000000000001E-7</v>
      </c>
      <c r="K434" s="43" t="s">
        <v>1685</v>
      </c>
      <c r="L434" s="43" t="s">
        <v>65</v>
      </c>
      <c r="N434" s="43" t="s">
        <v>376</v>
      </c>
      <c r="O434" s="43">
        <v>242</v>
      </c>
      <c r="P434" s="43" t="s">
        <v>1220</v>
      </c>
      <c r="Q434" s="43" t="s">
        <v>622</v>
      </c>
      <c r="R434" s="43" t="s">
        <v>1225</v>
      </c>
      <c r="S434" s="43" t="s">
        <v>625</v>
      </c>
      <c r="T434" s="43">
        <v>10</v>
      </c>
      <c r="U434" s="43">
        <v>-21.3035</v>
      </c>
      <c r="V434" s="28">
        <v>-1.3360000000000001E-7</v>
      </c>
      <c r="W434" s="43" t="s">
        <v>1685</v>
      </c>
      <c r="X434" s="43" t="s">
        <v>65</v>
      </c>
    </row>
    <row r="435" spans="2:24" x14ac:dyDescent="0.2">
      <c r="B435" s="43" t="s">
        <v>376</v>
      </c>
      <c r="C435" s="43">
        <v>242</v>
      </c>
      <c r="D435" s="43" t="s">
        <v>1220</v>
      </c>
      <c r="E435" s="43" t="s">
        <v>107</v>
      </c>
      <c r="F435" s="43" t="s">
        <v>1226</v>
      </c>
      <c r="G435" s="43" t="s">
        <v>627</v>
      </c>
      <c r="H435" s="43">
        <v>60</v>
      </c>
      <c r="I435" s="43">
        <v>-19.043900000000001</v>
      </c>
      <c r="J435" s="28">
        <v>-1.194E-7</v>
      </c>
      <c r="K435" s="43" t="s">
        <v>1685</v>
      </c>
      <c r="L435" s="43" t="s">
        <v>65</v>
      </c>
      <c r="N435" s="43" t="s">
        <v>376</v>
      </c>
      <c r="O435" s="43">
        <v>242</v>
      </c>
      <c r="P435" s="43" t="s">
        <v>1220</v>
      </c>
      <c r="Q435" s="43" t="s">
        <v>622</v>
      </c>
      <c r="R435" s="43" t="s">
        <v>1226</v>
      </c>
      <c r="S435" s="43" t="s">
        <v>627</v>
      </c>
      <c r="T435" s="43">
        <v>10</v>
      </c>
      <c r="U435" s="43">
        <v>-19.045100000000001</v>
      </c>
      <c r="V435" s="28">
        <v>-1.194E-7</v>
      </c>
      <c r="W435" s="43" t="s">
        <v>1685</v>
      </c>
      <c r="X435" s="43" t="s">
        <v>65</v>
      </c>
    </row>
    <row r="436" spans="2:24" x14ac:dyDescent="0.2">
      <c r="B436" s="43" t="s">
        <v>376</v>
      </c>
      <c r="C436" s="43">
        <v>243</v>
      </c>
      <c r="D436" s="43" t="s">
        <v>1227</v>
      </c>
      <c r="E436" s="43" t="s">
        <v>107</v>
      </c>
      <c r="F436" s="43" t="s">
        <v>1228</v>
      </c>
      <c r="G436" s="43" t="s">
        <v>625</v>
      </c>
      <c r="H436" s="43">
        <v>60</v>
      </c>
      <c r="I436" s="43">
        <v>-16.908100000000001</v>
      </c>
      <c r="J436" s="28">
        <v>-1.06E-7</v>
      </c>
      <c r="K436" s="43" t="s">
        <v>1685</v>
      </c>
      <c r="L436" s="43" t="s">
        <v>65</v>
      </c>
      <c r="N436" s="43" t="s">
        <v>376</v>
      </c>
      <c r="O436" s="43">
        <v>243</v>
      </c>
      <c r="P436" s="43" t="s">
        <v>1227</v>
      </c>
      <c r="Q436" s="43" t="s">
        <v>622</v>
      </c>
      <c r="R436" s="43" t="s">
        <v>1228</v>
      </c>
      <c r="S436" s="43" t="s">
        <v>625</v>
      </c>
      <c r="T436" s="43">
        <v>10</v>
      </c>
      <c r="U436" s="43">
        <v>-16.9069</v>
      </c>
      <c r="V436" s="28">
        <v>-1.06E-7</v>
      </c>
      <c r="W436" s="43" t="s">
        <v>1685</v>
      </c>
      <c r="X436" s="43" t="s">
        <v>65</v>
      </c>
    </row>
    <row r="437" spans="2:24" x14ac:dyDescent="0.2">
      <c r="B437" s="43" t="s">
        <v>376</v>
      </c>
      <c r="C437" s="43">
        <v>243</v>
      </c>
      <c r="D437" s="43" t="s">
        <v>1227</v>
      </c>
      <c r="E437" s="43" t="s">
        <v>107</v>
      </c>
      <c r="F437" s="43" t="s">
        <v>1229</v>
      </c>
      <c r="G437" s="43" t="s">
        <v>627</v>
      </c>
      <c r="H437" s="43">
        <v>60</v>
      </c>
      <c r="I437" s="43">
        <v>-23.678899999999999</v>
      </c>
      <c r="J437" s="28">
        <v>-1.4840000000000001E-7</v>
      </c>
      <c r="K437" s="43" t="s">
        <v>1685</v>
      </c>
      <c r="L437" s="43" t="s">
        <v>65</v>
      </c>
      <c r="N437" s="43" t="s">
        <v>376</v>
      </c>
      <c r="O437" s="43">
        <v>243</v>
      </c>
      <c r="P437" s="43" t="s">
        <v>1227</v>
      </c>
      <c r="Q437" s="43" t="s">
        <v>622</v>
      </c>
      <c r="R437" s="43" t="s">
        <v>1229</v>
      </c>
      <c r="S437" s="43" t="s">
        <v>627</v>
      </c>
      <c r="T437" s="43">
        <v>10</v>
      </c>
      <c r="U437" s="43">
        <v>-23.680099999999999</v>
      </c>
      <c r="V437" s="28">
        <v>-1.4850000000000001E-7</v>
      </c>
      <c r="W437" s="43" t="s">
        <v>1685</v>
      </c>
      <c r="X437" s="43" t="s">
        <v>65</v>
      </c>
    </row>
    <row r="438" spans="2:24" x14ac:dyDescent="0.2">
      <c r="B438" s="43" t="s">
        <v>376</v>
      </c>
      <c r="C438" s="43">
        <v>213</v>
      </c>
      <c r="D438" s="43" t="s">
        <v>1230</v>
      </c>
      <c r="E438" s="43" t="s">
        <v>107</v>
      </c>
      <c r="F438" s="43" t="s">
        <v>1231</v>
      </c>
      <c r="G438" s="43" t="s">
        <v>625</v>
      </c>
      <c r="H438" s="43">
        <v>60</v>
      </c>
      <c r="I438" s="43">
        <v>-87.005099999999999</v>
      </c>
      <c r="J438" s="28">
        <v>-9.9999999999999995E-7</v>
      </c>
      <c r="K438" s="43" t="s">
        <v>1685</v>
      </c>
      <c r="L438" s="43" t="s">
        <v>65</v>
      </c>
      <c r="N438" s="43" t="s">
        <v>376</v>
      </c>
      <c r="O438" s="43">
        <v>213</v>
      </c>
      <c r="P438" s="43" t="s">
        <v>1230</v>
      </c>
      <c r="Q438" s="43" t="s">
        <v>622</v>
      </c>
      <c r="R438" s="43" t="s">
        <v>1231</v>
      </c>
      <c r="S438" s="43" t="s">
        <v>625</v>
      </c>
      <c r="T438" s="43">
        <v>10</v>
      </c>
      <c r="U438" s="43">
        <v>-87.005499999999998</v>
      </c>
      <c r="V438" s="28">
        <v>-9.9999999999999995E-7</v>
      </c>
      <c r="W438" s="43" t="s">
        <v>1685</v>
      </c>
      <c r="X438" s="43" t="s">
        <v>65</v>
      </c>
    </row>
    <row r="439" spans="2:24" x14ac:dyDescent="0.2">
      <c r="B439" s="43" t="s">
        <v>376</v>
      </c>
      <c r="C439" s="43">
        <v>213</v>
      </c>
      <c r="D439" s="43" t="s">
        <v>1230</v>
      </c>
      <c r="E439" s="43" t="s">
        <v>107</v>
      </c>
      <c r="F439" s="43" t="s">
        <v>1232</v>
      </c>
      <c r="G439" s="43" t="s">
        <v>627</v>
      </c>
      <c r="H439" s="43">
        <v>60</v>
      </c>
      <c r="I439" s="43">
        <v>-3.3822999999999999</v>
      </c>
      <c r="J439" s="28">
        <v>-2.5909999999999998E-8</v>
      </c>
      <c r="K439" s="43" t="s">
        <v>1685</v>
      </c>
      <c r="L439" s="43" t="s">
        <v>65</v>
      </c>
      <c r="N439" s="43" t="s">
        <v>376</v>
      </c>
      <c r="O439" s="43">
        <v>213</v>
      </c>
      <c r="P439" s="43" t="s">
        <v>1230</v>
      </c>
      <c r="Q439" s="43" t="s">
        <v>622</v>
      </c>
      <c r="R439" s="43" t="s">
        <v>1232</v>
      </c>
      <c r="S439" s="43" t="s">
        <v>627</v>
      </c>
      <c r="T439" s="43">
        <v>10</v>
      </c>
      <c r="U439" s="43">
        <v>-3.3818000000000001</v>
      </c>
      <c r="V439" s="28">
        <v>-2.59E-8</v>
      </c>
      <c r="W439" s="43" t="s">
        <v>1685</v>
      </c>
      <c r="X439" s="43" t="s">
        <v>65</v>
      </c>
    </row>
    <row r="440" spans="2:24" x14ac:dyDescent="0.2">
      <c r="B440" s="43" t="s">
        <v>376</v>
      </c>
      <c r="C440" s="43">
        <v>216</v>
      </c>
      <c r="D440" s="43" t="s">
        <v>1233</v>
      </c>
      <c r="E440" s="43" t="s">
        <v>107</v>
      </c>
      <c r="F440" s="43" t="s">
        <v>1234</v>
      </c>
      <c r="G440" s="43" t="s">
        <v>625</v>
      </c>
      <c r="H440" s="43">
        <v>60</v>
      </c>
      <c r="I440" s="43">
        <v>-112.0652</v>
      </c>
      <c r="J440" s="28">
        <v>-9.9999999999999995E-7</v>
      </c>
      <c r="K440" s="43" t="s">
        <v>1685</v>
      </c>
      <c r="L440" s="43" t="s">
        <v>65</v>
      </c>
      <c r="N440" s="43" t="s">
        <v>376</v>
      </c>
      <c r="O440" s="43">
        <v>216</v>
      </c>
      <c r="P440" s="43" t="s">
        <v>1233</v>
      </c>
      <c r="Q440" s="43" t="s">
        <v>622</v>
      </c>
      <c r="R440" s="43" t="s">
        <v>1234</v>
      </c>
      <c r="S440" s="43" t="s">
        <v>625</v>
      </c>
      <c r="T440" s="43">
        <v>10</v>
      </c>
      <c r="U440" s="43">
        <v>-112.06570000000001</v>
      </c>
      <c r="V440" s="28">
        <v>-9.9999999999999995E-7</v>
      </c>
      <c r="W440" s="43" t="s">
        <v>1685</v>
      </c>
      <c r="X440" s="43" t="s">
        <v>65</v>
      </c>
    </row>
    <row r="441" spans="2:24" x14ac:dyDescent="0.2">
      <c r="B441" s="43" t="s">
        <v>376</v>
      </c>
      <c r="C441" s="43">
        <v>216</v>
      </c>
      <c r="D441" s="43" t="s">
        <v>1233</v>
      </c>
      <c r="E441" s="43" t="s">
        <v>107</v>
      </c>
      <c r="F441" s="43" t="s">
        <v>1235</v>
      </c>
      <c r="G441" s="43" t="s">
        <v>627</v>
      </c>
      <c r="H441" s="43">
        <v>60</v>
      </c>
      <c r="I441" s="43">
        <v>-5.8574999999999999</v>
      </c>
      <c r="J441" s="28">
        <v>-3.6729999999999999E-8</v>
      </c>
      <c r="K441" s="43" t="s">
        <v>1685</v>
      </c>
      <c r="L441" s="43" t="s">
        <v>65</v>
      </c>
      <c r="N441" s="43" t="s">
        <v>376</v>
      </c>
      <c r="O441" s="43">
        <v>216</v>
      </c>
      <c r="P441" s="43" t="s">
        <v>1233</v>
      </c>
      <c r="Q441" s="43" t="s">
        <v>622</v>
      </c>
      <c r="R441" s="43" t="s">
        <v>1235</v>
      </c>
      <c r="S441" s="43" t="s">
        <v>627</v>
      </c>
      <c r="T441" s="43">
        <v>10</v>
      </c>
      <c r="U441" s="43">
        <v>-5.8570000000000002</v>
      </c>
      <c r="V441" s="28">
        <v>-3.6729999999999999E-8</v>
      </c>
      <c r="W441" s="43" t="s">
        <v>1685</v>
      </c>
      <c r="X441" s="43" t="s">
        <v>65</v>
      </c>
    </row>
    <row r="442" spans="2:24" x14ac:dyDescent="0.2">
      <c r="B442" s="43" t="s">
        <v>376</v>
      </c>
      <c r="C442" s="43">
        <v>219</v>
      </c>
      <c r="D442" s="43" t="s">
        <v>1236</v>
      </c>
      <c r="E442" s="43" t="s">
        <v>107</v>
      </c>
      <c r="F442" s="43" t="s">
        <v>1237</v>
      </c>
      <c r="G442" s="43" t="s">
        <v>625</v>
      </c>
      <c r="H442" s="43">
        <v>60</v>
      </c>
      <c r="I442" s="43">
        <v>-107.72969999999999</v>
      </c>
      <c r="J442" s="28">
        <v>-9.9999999999999995E-7</v>
      </c>
      <c r="K442" s="43" t="s">
        <v>1685</v>
      </c>
      <c r="L442" s="43" t="s">
        <v>65</v>
      </c>
      <c r="N442" s="43" t="s">
        <v>376</v>
      </c>
      <c r="O442" s="43">
        <v>219</v>
      </c>
      <c r="P442" s="43" t="s">
        <v>1236</v>
      </c>
      <c r="Q442" s="43" t="s">
        <v>622</v>
      </c>
      <c r="R442" s="43" t="s">
        <v>1237</v>
      </c>
      <c r="S442" s="43" t="s">
        <v>625</v>
      </c>
      <c r="T442" s="43">
        <v>10</v>
      </c>
      <c r="U442" s="43">
        <v>-107.7302</v>
      </c>
      <c r="V442" s="28">
        <v>-9.9999999999999995E-7</v>
      </c>
      <c r="W442" s="43" t="s">
        <v>1685</v>
      </c>
      <c r="X442" s="43" t="s">
        <v>65</v>
      </c>
    </row>
    <row r="443" spans="2:24" x14ac:dyDescent="0.2">
      <c r="B443" s="43" t="s">
        <v>376</v>
      </c>
      <c r="C443" s="43">
        <v>219</v>
      </c>
      <c r="D443" s="43" t="s">
        <v>1236</v>
      </c>
      <c r="E443" s="43" t="s">
        <v>107</v>
      </c>
      <c r="F443" s="43" t="s">
        <v>1238</v>
      </c>
      <c r="G443" s="43" t="s">
        <v>627</v>
      </c>
      <c r="H443" s="43">
        <v>60</v>
      </c>
      <c r="I443" s="43">
        <v>-8.5950000000000006</v>
      </c>
      <c r="J443" s="28">
        <v>-5.39E-8</v>
      </c>
      <c r="K443" s="43" t="s">
        <v>1685</v>
      </c>
      <c r="L443" s="43" t="s">
        <v>65</v>
      </c>
      <c r="N443" s="43" t="s">
        <v>376</v>
      </c>
      <c r="O443" s="43">
        <v>219</v>
      </c>
      <c r="P443" s="43" t="s">
        <v>1236</v>
      </c>
      <c r="Q443" s="43" t="s">
        <v>622</v>
      </c>
      <c r="R443" s="43" t="s">
        <v>1238</v>
      </c>
      <c r="S443" s="43" t="s">
        <v>627</v>
      </c>
      <c r="T443" s="43">
        <v>10</v>
      </c>
      <c r="U443" s="43">
        <v>-8.5945</v>
      </c>
      <c r="V443" s="28">
        <v>-5.39E-8</v>
      </c>
      <c r="W443" s="43" t="s">
        <v>1685</v>
      </c>
      <c r="X443" s="43" t="s">
        <v>65</v>
      </c>
    </row>
    <row r="444" spans="2:24" x14ac:dyDescent="0.2">
      <c r="B444" s="43" t="s">
        <v>376</v>
      </c>
      <c r="C444" s="43">
        <v>222</v>
      </c>
      <c r="D444" s="43" t="s">
        <v>1239</v>
      </c>
      <c r="E444" s="43" t="s">
        <v>107</v>
      </c>
      <c r="F444" s="43" t="s">
        <v>1240</v>
      </c>
      <c r="G444" s="43" t="s">
        <v>625</v>
      </c>
      <c r="H444" s="43">
        <v>60</v>
      </c>
      <c r="I444" s="43">
        <v>-107.67140000000001</v>
      </c>
      <c r="J444" s="28">
        <v>-9.9999999999999995E-7</v>
      </c>
      <c r="K444" s="43" t="s">
        <v>1685</v>
      </c>
      <c r="L444" s="43" t="s">
        <v>65</v>
      </c>
      <c r="N444" s="43" t="s">
        <v>376</v>
      </c>
      <c r="O444" s="43">
        <v>222</v>
      </c>
      <c r="P444" s="43" t="s">
        <v>1239</v>
      </c>
      <c r="Q444" s="43" t="s">
        <v>622</v>
      </c>
      <c r="R444" s="43" t="s">
        <v>1240</v>
      </c>
      <c r="S444" s="43" t="s">
        <v>625</v>
      </c>
      <c r="T444" s="43">
        <v>10</v>
      </c>
      <c r="U444" s="43">
        <v>-107.67189999999999</v>
      </c>
      <c r="V444" s="28">
        <v>-9.9999999999999995E-7</v>
      </c>
      <c r="W444" s="43" t="s">
        <v>1685</v>
      </c>
      <c r="X444" s="43" t="s">
        <v>65</v>
      </c>
    </row>
    <row r="445" spans="2:24" x14ac:dyDescent="0.2">
      <c r="B445" s="43" t="s">
        <v>376</v>
      </c>
      <c r="C445" s="43">
        <v>222</v>
      </c>
      <c r="D445" s="43" t="s">
        <v>1239</v>
      </c>
      <c r="E445" s="43" t="s">
        <v>107</v>
      </c>
      <c r="F445" s="43" t="s">
        <v>1241</v>
      </c>
      <c r="G445" s="43" t="s">
        <v>627</v>
      </c>
      <c r="H445" s="43">
        <v>60</v>
      </c>
      <c r="I445" s="43">
        <v>-8.6539000000000001</v>
      </c>
      <c r="J445" s="28">
        <v>-5.4270000000000002E-8</v>
      </c>
      <c r="K445" s="43" t="s">
        <v>1685</v>
      </c>
      <c r="L445" s="43" t="s">
        <v>65</v>
      </c>
      <c r="N445" s="43" t="s">
        <v>376</v>
      </c>
      <c r="O445" s="43">
        <v>222</v>
      </c>
      <c r="P445" s="43" t="s">
        <v>1239</v>
      </c>
      <c r="Q445" s="43" t="s">
        <v>622</v>
      </c>
      <c r="R445" s="43" t="s">
        <v>1241</v>
      </c>
      <c r="S445" s="43" t="s">
        <v>627</v>
      </c>
      <c r="T445" s="43">
        <v>10</v>
      </c>
      <c r="U445" s="43">
        <v>-8.6533999999999995</v>
      </c>
      <c r="V445" s="28">
        <v>-5.4270000000000002E-8</v>
      </c>
      <c r="W445" s="43" t="s">
        <v>1685</v>
      </c>
      <c r="X445" s="43" t="s">
        <v>65</v>
      </c>
    </row>
    <row r="446" spans="2:24" x14ac:dyDescent="0.2">
      <c r="B446" s="43" t="s">
        <v>376</v>
      </c>
      <c r="C446" s="43">
        <v>225</v>
      </c>
      <c r="D446" s="43" t="s">
        <v>1242</v>
      </c>
      <c r="E446" s="43" t="s">
        <v>107</v>
      </c>
      <c r="F446" s="43" t="s">
        <v>1243</v>
      </c>
      <c r="G446" s="43" t="s">
        <v>625</v>
      </c>
      <c r="H446" s="43">
        <v>60</v>
      </c>
      <c r="I446" s="43">
        <v>-111.88939999999999</v>
      </c>
      <c r="J446" s="28">
        <v>-9.9999999999999995E-7</v>
      </c>
      <c r="K446" s="43" t="s">
        <v>1685</v>
      </c>
      <c r="L446" s="43" t="s">
        <v>65</v>
      </c>
      <c r="N446" s="43" t="s">
        <v>376</v>
      </c>
      <c r="O446" s="43">
        <v>225</v>
      </c>
      <c r="P446" s="43" t="s">
        <v>1242</v>
      </c>
      <c r="Q446" s="43" t="s">
        <v>622</v>
      </c>
      <c r="R446" s="43" t="s">
        <v>1243</v>
      </c>
      <c r="S446" s="43" t="s">
        <v>625</v>
      </c>
      <c r="T446" s="43">
        <v>10</v>
      </c>
      <c r="U446" s="43">
        <v>-111.89</v>
      </c>
      <c r="V446" s="28">
        <v>-9.9999999999999995E-7</v>
      </c>
      <c r="W446" s="43" t="s">
        <v>1685</v>
      </c>
      <c r="X446" s="43" t="s">
        <v>65</v>
      </c>
    </row>
    <row r="447" spans="2:24" x14ac:dyDescent="0.2">
      <c r="B447" s="43" t="s">
        <v>376</v>
      </c>
      <c r="C447" s="43">
        <v>225</v>
      </c>
      <c r="D447" s="43" t="s">
        <v>1242</v>
      </c>
      <c r="E447" s="43" t="s">
        <v>107</v>
      </c>
      <c r="F447" s="43" t="s">
        <v>1244</v>
      </c>
      <c r="G447" s="43" t="s">
        <v>627</v>
      </c>
      <c r="H447" s="43">
        <v>60</v>
      </c>
      <c r="I447" s="43">
        <v>-6.0296000000000003</v>
      </c>
      <c r="J447" s="28">
        <v>-3.7809999999999999E-8</v>
      </c>
      <c r="K447" s="43" t="s">
        <v>1685</v>
      </c>
      <c r="L447" s="43" t="s">
        <v>65</v>
      </c>
      <c r="N447" s="43" t="s">
        <v>376</v>
      </c>
      <c r="O447" s="43">
        <v>225</v>
      </c>
      <c r="P447" s="43" t="s">
        <v>1242</v>
      </c>
      <c r="Q447" s="43" t="s">
        <v>622</v>
      </c>
      <c r="R447" s="43" t="s">
        <v>1244</v>
      </c>
      <c r="S447" s="43" t="s">
        <v>627</v>
      </c>
      <c r="T447" s="43">
        <v>10</v>
      </c>
      <c r="U447" s="43">
        <v>-6.0292000000000003</v>
      </c>
      <c r="V447" s="28">
        <v>-3.7809999999999999E-8</v>
      </c>
      <c r="W447" s="43" t="s">
        <v>1685</v>
      </c>
      <c r="X447" s="43" t="s">
        <v>65</v>
      </c>
    </row>
    <row r="448" spans="2:24" x14ac:dyDescent="0.2">
      <c r="B448" s="43" t="s">
        <v>376</v>
      </c>
      <c r="C448" s="43">
        <v>228</v>
      </c>
      <c r="D448" s="43" t="s">
        <v>1245</v>
      </c>
      <c r="E448" s="43" t="s">
        <v>107</v>
      </c>
      <c r="F448" s="43" t="s">
        <v>1246</v>
      </c>
      <c r="G448" s="43" t="s">
        <v>625</v>
      </c>
      <c r="H448" s="43">
        <v>60</v>
      </c>
      <c r="I448" s="43">
        <v>-86.7697</v>
      </c>
      <c r="J448" s="28">
        <v>-9.9999999999999995E-7</v>
      </c>
      <c r="K448" s="43" t="s">
        <v>1685</v>
      </c>
      <c r="L448" s="43" t="s">
        <v>65</v>
      </c>
      <c r="N448" s="43" t="s">
        <v>376</v>
      </c>
      <c r="O448" s="43">
        <v>228</v>
      </c>
      <c r="P448" s="43" t="s">
        <v>1245</v>
      </c>
      <c r="Q448" s="43" t="s">
        <v>622</v>
      </c>
      <c r="R448" s="43" t="s">
        <v>1246</v>
      </c>
      <c r="S448" s="43" t="s">
        <v>625</v>
      </c>
      <c r="T448" s="43">
        <v>10</v>
      </c>
      <c r="U448" s="43">
        <v>-86.770300000000006</v>
      </c>
      <c r="V448" s="28">
        <v>-9.9999999999999995E-7</v>
      </c>
      <c r="W448" s="43" t="s">
        <v>1685</v>
      </c>
      <c r="X448" s="43" t="s">
        <v>65</v>
      </c>
    </row>
    <row r="449" spans="2:24" x14ac:dyDescent="0.2">
      <c r="B449" s="43" t="s">
        <v>376</v>
      </c>
      <c r="C449" s="43">
        <v>228</v>
      </c>
      <c r="D449" s="43" t="s">
        <v>1245</v>
      </c>
      <c r="E449" s="43" t="s">
        <v>107</v>
      </c>
      <c r="F449" s="43" t="s">
        <v>1247</v>
      </c>
      <c r="G449" s="43" t="s">
        <v>627</v>
      </c>
      <c r="H449" s="43">
        <v>60</v>
      </c>
      <c r="I449" s="43">
        <v>-3.5992000000000002</v>
      </c>
      <c r="J449" s="28">
        <v>-2.7570000000000001E-8</v>
      </c>
      <c r="K449" s="43" t="s">
        <v>1685</v>
      </c>
      <c r="L449" s="43" t="s">
        <v>65</v>
      </c>
      <c r="N449" s="43" t="s">
        <v>376</v>
      </c>
      <c r="O449" s="43">
        <v>228</v>
      </c>
      <c r="P449" s="43" t="s">
        <v>1245</v>
      </c>
      <c r="Q449" s="43" t="s">
        <v>622</v>
      </c>
      <c r="R449" s="43" t="s">
        <v>1247</v>
      </c>
      <c r="S449" s="43" t="s">
        <v>627</v>
      </c>
      <c r="T449" s="43">
        <v>10</v>
      </c>
      <c r="U449" s="43">
        <v>-3.5989</v>
      </c>
      <c r="V449" s="28">
        <v>-2.7570000000000001E-8</v>
      </c>
      <c r="W449" s="43" t="s">
        <v>1685</v>
      </c>
      <c r="X449" s="43" t="s">
        <v>65</v>
      </c>
    </row>
    <row r="450" spans="2:24" x14ac:dyDescent="0.2">
      <c r="B450" s="43" t="s">
        <v>376</v>
      </c>
      <c r="C450" s="43">
        <v>244</v>
      </c>
      <c r="D450" s="43" t="s">
        <v>1248</v>
      </c>
      <c r="E450" s="43" t="s">
        <v>107</v>
      </c>
      <c r="F450" s="43" t="s">
        <v>1249</v>
      </c>
      <c r="G450" s="43" t="s">
        <v>625</v>
      </c>
      <c r="H450" s="43">
        <v>60</v>
      </c>
      <c r="I450" s="43">
        <v>-17.9297</v>
      </c>
      <c r="J450" s="28">
        <v>-1.141E-7</v>
      </c>
      <c r="K450" s="43" t="s">
        <v>1685</v>
      </c>
      <c r="L450" s="43" t="s">
        <v>65</v>
      </c>
      <c r="N450" s="43" t="s">
        <v>376</v>
      </c>
      <c r="O450" s="43">
        <v>244</v>
      </c>
      <c r="P450" s="43" t="s">
        <v>1248</v>
      </c>
      <c r="Q450" s="43" t="s">
        <v>622</v>
      </c>
      <c r="R450" s="43" t="s">
        <v>1249</v>
      </c>
      <c r="S450" s="43" t="s">
        <v>625</v>
      </c>
      <c r="T450" s="43">
        <v>10</v>
      </c>
      <c r="U450" s="43">
        <v>-17.9285</v>
      </c>
      <c r="V450" s="28">
        <v>-1.141E-7</v>
      </c>
      <c r="W450" s="43" t="s">
        <v>1685</v>
      </c>
      <c r="X450" s="43" t="s">
        <v>65</v>
      </c>
    </row>
    <row r="451" spans="2:24" x14ac:dyDescent="0.2">
      <c r="B451" s="43" t="s">
        <v>376</v>
      </c>
      <c r="C451" s="43">
        <v>244</v>
      </c>
      <c r="D451" s="43" t="s">
        <v>1248</v>
      </c>
      <c r="E451" s="43" t="s">
        <v>107</v>
      </c>
      <c r="F451" s="43" t="s">
        <v>1250</v>
      </c>
      <c r="G451" s="43" t="s">
        <v>627</v>
      </c>
      <c r="H451" s="43">
        <v>60</v>
      </c>
      <c r="I451" s="43">
        <v>-15.7974</v>
      </c>
      <c r="J451" s="28">
        <v>-1.0050000000000001E-7</v>
      </c>
      <c r="K451" s="43" t="s">
        <v>1685</v>
      </c>
      <c r="L451" s="43" t="s">
        <v>65</v>
      </c>
      <c r="N451" s="43" t="s">
        <v>376</v>
      </c>
      <c r="O451" s="43">
        <v>244</v>
      </c>
      <c r="P451" s="43" t="s">
        <v>1248</v>
      </c>
      <c r="Q451" s="43" t="s">
        <v>622</v>
      </c>
      <c r="R451" s="43" t="s">
        <v>1250</v>
      </c>
      <c r="S451" s="43" t="s">
        <v>627</v>
      </c>
      <c r="T451" s="43">
        <v>10</v>
      </c>
      <c r="U451" s="43">
        <v>-15.7987</v>
      </c>
      <c r="V451" s="28">
        <v>-1.0050000000000001E-7</v>
      </c>
      <c r="W451" s="43" t="s">
        <v>1685</v>
      </c>
      <c r="X451" s="43" t="s">
        <v>65</v>
      </c>
    </row>
    <row r="452" spans="2:24" x14ac:dyDescent="0.2">
      <c r="B452" s="43" t="s">
        <v>376</v>
      </c>
      <c r="C452" s="43">
        <v>245</v>
      </c>
      <c r="D452" s="43" t="s">
        <v>1251</v>
      </c>
      <c r="E452" s="43" t="s">
        <v>107</v>
      </c>
      <c r="F452" s="43" t="s">
        <v>1252</v>
      </c>
      <c r="G452" s="43" t="s">
        <v>625</v>
      </c>
      <c r="H452" s="43">
        <v>60</v>
      </c>
      <c r="I452" s="43">
        <v>-16.947500000000002</v>
      </c>
      <c r="J452" s="28">
        <v>-1.062E-7</v>
      </c>
      <c r="K452" s="43" t="s">
        <v>1685</v>
      </c>
      <c r="L452" s="43" t="s">
        <v>65</v>
      </c>
      <c r="N452" s="43" t="s">
        <v>376</v>
      </c>
      <c r="O452" s="43">
        <v>245</v>
      </c>
      <c r="P452" s="43" t="s">
        <v>1251</v>
      </c>
      <c r="Q452" s="43" t="s">
        <v>622</v>
      </c>
      <c r="R452" s="43" t="s">
        <v>1252</v>
      </c>
      <c r="S452" s="43" t="s">
        <v>625</v>
      </c>
      <c r="T452" s="43">
        <v>10</v>
      </c>
      <c r="U452" s="43">
        <v>-16.946200000000001</v>
      </c>
      <c r="V452" s="28">
        <v>-1.062E-7</v>
      </c>
      <c r="W452" s="43" t="s">
        <v>1685</v>
      </c>
      <c r="X452" s="43" t="s">
        <v>65</v>
      </c>
    </row>
    <row r="453" spans="2:24" x14ac:dyDescent="0.2">
      <c r="B453" s="43" t="s">
        <v>376</v>
      </c>
      <c r="C453" s="43">
        <v>245</v>
      </c>
      <c r="D453" s="43" t="s">
        <v>1251</v>
      </c>
      <c r="E453" s="43" t="s">
        <v>107</v>
      </c>
      <c r="F453" s="43" t="s">
        <v>1253</v>
      </c>
      <c r="G453" s="43" t="s">
        <v>627</v>
      </c>
      <c r="H453" s="43">
        <v>60</v>
      </c>
      <c r="I453" s="43">
        <v>-14.8055</v>
      </c>
      <c r="J453" s="28">
        <v>-9.2820000000000007E-8</v>
      </c>
      <c r="K453" s="43" t="s">
        <v>1685</v>
      </c>
      <c r="L453" s="43" t="s">
        <v>65</v>
      </c>
      <c r="N453" s="43" t="s">
        <v>376</v>
      </c>
      <c r="O453" s="43">
        <v>245</v>
      </c>
      <c r="P453" s="43" t="s">
        <v>1251</v>
      </c>
      <c r="Q453" s="43" t="s">
        <v>622</v>
      </c>
      <c r="R453" s="43" t="s">
        <v>1253</v>
      </c>
      <c r="S453" s="43" t="s">
        <v>627</v>
      </c>
      <c r="T453" s="43">
        <v>10</v>
      </c>
      <c r="U453" s="43">
        <v>-14.806699999999999</v>
      </c>
      <c r="V453" s="28">
        <v>-9.2820000000000007E-8</v>
      </c>
      <c r="W453" s="43" t="s">
        <v>1685</v>
      </c>
      <c r="X453" s="43" t="s">
        <v>65</v>
      </c>
    </row>
    <row r="454" spans="2:24" x14ac:dyDescent="0.2">
      <c r="B454" s="43" t="s">
        <v>376</v>
      </c>
      <c r="C454" s="43">
        <v>246</v>
      </c>
      <c r="D454" s="43" t="s">
        <v>1251</v>
      </c>
      <c r="E454" s="43" t="s">
        <v>107</v>
      </c>
      <c r="F454" s="43" t="s">
        <v>1254</v>
      </c>
      <c r="G454" s="43" t="s">
        <v>625</v>
      </c>
      <c r="H454" s="43">
        <v>60</v>
      </c>
      <c r="I454" s="43">
        <v>-15.045400000000001</v>
      </c>
      <c r="J454" s="28">
        <v>-9.2910000000000003E-8</v>
      </c>
      <c r="K454" s="43" t="s">
        <v>1685</v>
      </c>
      <c r="L454" s="43" t="s">
        <v>65</v>
      </c>
      <c r="N454" s="43" t="s">
        <v>376</v>
      </c>
      <c r="O454" s="43">
        <v>246</v>
      </c>
      <c r="P454" s="43" t="s">
        <v>1251</v>
      </c>
      <c r="Q454" s="43" t="s">
        <v>622</v>
      </c>
      <c r="R454" s="43" t="s">
        <v>1254</v>
      </c>
      <c r="S454" s="43" t="s">
        <v>625</v>
      </c>
      <c r="T454" s="43">
        <v>10</v>
      </c>
      <c r="U454" s="43">
        <v>-15.0443</v>
      </c>
      <c r="V454" s="28">
        <v>-9.2900000000000005E-8</v>
      </c>
      <c r="W454" s="43" t="s">
        <v>1685</v>
      </c>
      <c r="X454" s="43" t="s">
        <v>65</v>
      </c>
    </row>
    <row r="455" spans="2:24" x14ac:dyDescent="0.2">
      <c r="B455" s="43" t="s">
        <v>376</v>
      </c>
      <c r="C455" s="43">
        <v>246</v>
      </c>
      <c r="D455" s="43" t="s">
        <v>1251</v>
      </c>
      <c r="E455" s="43" t="s">
        <v>107</v>
      </c>
      <c r="F455" s="43" t="s">
        <v>1255</v>
      </c>
      <c r="G455" s="43" t="s">
        <v>627</v>
      </c>
      <c r="H455" s="43">
        <v>60</v>
      </c>
      <c r="I455" s="43">
        <v>-14.808400000000001</v>
      </c>
      <c r="J455" s="28">
        <v>-9.1450000000000002E-8</v>
      </c>
      <c r="K455" s="43" t="s">
        <v>1685</v>
      </c>
      <c r="L455" s="43" t="s">
        <v>65</v>
      </c>
      <c r="N455" s="43" t="s">
        <v>376</v>
      </c>
      <c r="O455" s="43">
        <v>246</v>
      </c>
      <c r="P455" s="43" t="s">
        <v>1251</v>
      </c>
      <c r="Q455" s="43" t="s">
        <v>622</v>
      </c>
      <c r="R455" s="43" t="s">
        <v>1255</v>
      </c>
      <c r="S455" s="43" t="s">
        <v>627</v>
      </c>
      <c r="T455" s="43">
        <v>10</v>
      </c>
      <c r="U455" s="43">
        <v>-14.809699999999999</v>
      </c>
      <c r="V455" s="28">
        <v>-9.146E-8</v>
      </c>
      <c r="W455" s="43" t="s">
        <v>1685</v>
      </c>
      <c r="X455" s="43" t="s">
        <v>65</v>
      </c>
    </row>
    <row r="456" spans="2:24" x14ac:dyDescent="0.2">
      <c r="B456" s="43" t="s">
        <v>376</v>
      </c>
      <c r="C456" s="43">
        <v>247</v>
      </c>
      <c r="D456" s="43" t="s">
        <v>1251</v>
      </c>
      <c r="E456" s="43" t="s">
        <v>107</v>
      </c>
      <c r="F456" s="43" t="s">
        <v>1256</v>
      </c>
      <c r="G456" s="43" t="s">
        <v>625</v>
      </c>
      <c r="H456" s="43">
        <v>60</v>
      </c>
      <c r="I456" s="43">
        <v>-15.042899999999999</v>
      </c>
      <c r="J456" s="28">
        <v>-9.4300000000000004E-8</v>
      </c>
      <c r="K456" s="43" t="s">
        <v>1685</v>
      </c>
      <c r="L456" s="43" t="s">
        <v>65</v>
      </c>
      <c r="N456" s="43" t="s">
        <v>376</v>
      </c>
      <c r="O456" s="43">
        <v>247</v>
      </c>
      <c r="P456" s="43" t="s">
        <v>1251</v>
      </c>
      <c r="Q456" s="43" t="s">
        <v>622</v>
      </c>
      <c r="R456" s="43" t="s">
        <v>1256</v>
      </c>
      <c r="S456" s="43" t="s">
        <v>625</v>
      </c>
      <c r="T456" s="43">
        <v>10</v>
      </c>
      <c r="U456" s="43">
        <v>-15.0418</v>
      </c>
      <c r="V456" s="28">
        <v>-9.4300000000000004E-8</v>
      </c>
      <c r="W456" s="43" t="s">
        <v>1685</v>
      </c>
      <c r="X456" s="43" t="s">
        <v>65</v>
      </c>
    </row>
    <row r="457" spans="2:24" x14ac:dyDescent="0.2">
      <c r="B457" s="43" t="s">
        <v>376</v>
      </c>
      <c r="C457" s="43">
        <v>247</v>
      </c>
      <c r="D457" s="43" t="s">
        <v>1251</v>
      </c>
      <c r="E457" s="43" t="s">
        <v>107</v>
      </c>
      <c r="F457" s="43" t="s">
        <v>1257</v>
      </c>
      <c r="G457" s="43" t="s">
        <v>627</v>
      </c>
      <c r="H457" s="43">
        <v>60</v>
      </c>
      <c r="I457" s="43">
        <v>-16.708100000000002</v>
      </c>
      <c r="J457" s="28">
        <v>-1.047E-7</v>
      </c>
      <c r="K457" s="43" t="s">
        <v>1685</v>
      </c>
      <c r="L457" s="43" t="s">
        <v>65</v>
      </c>
      <c r="N457" s="43" t="s">
        <v>376</v>
      </c>
      <c r="O457" s="43">
        <v>247</v>
      </c>
      <c r="P457" s="43" t="s">
        <v>1251</v>
      </c>
      <c r="Q457" s="43" t="s">
        <v>622</v>
      </c>
      <c r="R457" s="43" t="s">
        <v>1257</v>
      </c>
      <c r="S457" s="43" t="s">
        <v>627</v>
      </c>
      <c r="T457" s="43">
        <v>10</v>
      </c>
      <c r="U457" s="43">
        <v>-16.709299999999999</v>
      </c>
      <c r="V457" s="28">
        <v>-1.048E-7</v>
      </c>
      <c r="W457" s="43" t="s">
        <v>1685</v>
      </c>
      <c r="X457" s="43" t="s">
        <v>65</v>
      </c>
    </row>
    <row r="458" spans="2:24" x14ac:dyDescent="0.2">
      <c r="B458" s="43" t="s">
        <v>376</v>
      </c>
      <c r="C458" s="43">
        <v>248</v>
      </c>
      <c r="D458" s="43" t="s">
        <v>1258</v>
      </c>
      <c r="E458" s="43" t="s">
        <v>107</v>
      </c>
      <c r="F458" s="43" t="s">
        <v>1259</v>
      </c>
      <c r="G458" s="43" t="s">
        <v>625</v>
      </c>
      <c r="H458" s="43">
        <v>60</v>
      </c>
      <c r="I458" s="43">
        <v>-16.035599999999999</v>
      </c>
      <c r="J458" s="28">
        <v>-1.02E-7</v>
      </c>
      <c r="K458" s="43" t="s">
        <v>1685</v>
      </c>
      <c r="L458" s="43" t="s">
        <v>65</v>
      </c>
      <c r="N458" s="43" t="s">
        <v>376</v>
      </c>
      <c r="O458" s="43">
        <v>248</v>
      </c>
      <c r="P458" s="43" t="s">
        <v>1258</v>
      </c>
      <c r="Q458" s="43" t="s">
        <v>622</v>
      </c>
      <c r="R458" s="43" t="s">
        <v>1259</v>
      </c>
      <c r="S458" s="43" t="s">
        <v>625</v>
      </c>
      <c r="T458" s="43">
        <v>10</v>
      </c>
      <c r="U458" s="43">
        <v>-16.034300000000002</v>
      </c>
      <c r="V458" s="28">
        <v>-1.02E-7</v>
      </c>
      <c r="W458" s="43" t="s">
        <v>1685</v>
      </c>
      <c r="X458" s="43" t="s">
        <v>65</v>
      </c>
    </row>
    <row r="459" spans="2:24" x14ac:dyDescent="0.2">
      <c r="B459" s="43" t="s">
        <v>376</v>
      </c>
      <c r="C459" s="43">
        <v>248</v>
      </c>
      <c r="D459" s="43" t="s">
        <v>1258</v>
      </c>
      <c r="E459" s="43" t="s">
        <v>107</v>
      </c>
      <c r="F459" s="43" t="s">
        <v>1260</v>
      </c>
      <c r="G459" s="43" t="s">
        <v>627</v>
      </c>
      <c r="H459" s="43">
        <v>60</v>
      </c>
      <c r="I459" s="43">
        <v>-17.6966</v>
      </c>
      <c r="J459" s="28">
        <v>-1.126E-7</v>
      </c>
      <c r="K459" s="43" t="s">
        <v>1685</v>
      </c>
      <c r="L459" s="43" t="s">
        <v>65</v>
      </c>
      <c r="N459" s="43" t="s">
        <v>376</v>
      </c>
      <c r="O459" s="43">
        <v>248</v>
      </c>
      <c r="P459" s="43" t="s">
        <v>1258</v>
      </c>
      <c r="Q459" s="43" t="s">
        <v>622</v>
      </c>
      <c r="R459" s="43" t="s">
        <v>1260</v>
      </c>
      <c r="S459" s="43" t="s">
        <v>627</v>
      </c>
      <c r="T459" s="43">
        <v>10</v>
      </c>
      <c r="U459" s="43">
        <v>-17.697900000000001</v>
      </c>
      <c r="V459" s="28">
        <v>-1.126E-7</v>
      </c>
      <c r="W459" s="43" t="s">
        <v>1685</v>
      </c>
      <c r="X459" s="43" t="s">
        <v>65</v>
      </c>
    </row>
    <row r="460" spans="2:24" x14ac:dyDescent="0.2">
      <c r="B460" s="43" t="s">
        <v>425</v>
      </c>
      <c r="C460" s="43">
        <v>291</v>
      </c>
      <c r="D460" s="43" t="s">
        <v>1261</v>
      </c>
      <c r="E460" s="43" t="s">
        <v>107</v>
      </c>
      <c r="F460" s="43" t="s">
        <v>1262</v>
      </c>
      <c r="G460" s="43" t="s">
        <v>625</v>
      </c>
      <c r="H460" s="43">
        <v>60</v>
      </c>
      <c r="I460" s="43">
        <v>-18.9251</v>
      </c>
      <c r="J460" s="28">
        <v>-1.2039999999999999E-7</v>
      </c>
      <c r="K460" s="43" t="s">
        <v>1685</v>
      </c>
      <c r="L460" s="43" t="s">
        <v>65</v>
      </c>
      <c r="N460" s="43" t="s">
        <v>425</v>
      </c>
      <c r="O460" s="43">
        <v>291</v>
      </c>
      <c r="P460" s="43" t="s">
        <v>1261</v>
      </c>
      <c r="Q460" s="43" t="s">
        <v>622</v>
      </c>
      <c r="R460" s="43" t="s">
        <v>1262</v>
      </c>
      <c r="S460" s="43" t="s">
        <v>625</v>
      </c>
      <c r="T460" s="43">
        <v>10</v>
      </c>
      <c r="U460" s="43">
        <v>-18.923999999999999</v>
      </c>
      <c r="V460" s="28">
        <v>-1.2039999999999999E-7</v>
      </c>
      <c r="W460" s="43" t="s">
        <v>1685</v>
      </c>
      <c r="X460" s="43" t="s">
        <v>65</v>
      </c>
    </row>
    <row r="461" spans="2:24" x14ac:dyDescent="0.2">
      <c r="B461" s="43" t="s">
        <v>425</v>
      </c>
      <c r="C461" s="43">
        <v>291</v>
      </c>
      <c r="D461" s="43" t="s">
        <v>1261</v>
      </c>
      <c r="E461" s="43" t="s">
        <v>107</v>
      </c>
      <c r="F461" s="43" t="s">
        <v>1263</v>
      </c>
      <c r="G461" s="43" t="s">
        <v>627</v>
      </c>
      <c r="H461" s="43">
        <v>60</v>
      </c>
      <c r="I461" s="43">
        <v>-17.445</v>
      </c>
      <c r="J461" s="28">
        <v>-1.11E-7</v>
      </c>
      <c r="K461" s="43" t="s">
        <v>1685</v>
      </c>
      <c r="L461" s="43" t="s">
        <v>65</v>
      </c>
      <c r="N461" s="43" t="s">
        <v>425</v>
      </c>
      <c r="O461" s="43">
        <v>291</v>
      </c>
      <c r="P461" s="43" t="s">
        <v>1261</v>
      </c>
      <c r="Q461" s="43" t="s">
        <v>622</v>
      </c>
      <c r="R461" s="43" t="s">
        <v>1263</v>
      </c>
      <c r="S461" s="43" t="s">
        <v>627</v>
      </c>
      <c r="T461" s="43">
        <v>10</v>
      </c>
      <c r="U461" s="43">
        <v>-17.446300000000001</v>
      </c>
      <c r="V461" s="28">
        <v>-1.11E-7</v>
      </c>
      <c r="W461" s="43" t="s">
        <v>1685</v>
      </c>
      <c r="X461" s="43" t="s">
        <v>65</v>
      </c>
    </row>
    <row r="462" spans="2:24" x14ac:dyDescent="0.2">
      <c r="B462" s="43" t="s">
        <v>425</v>
      </c>
      <c r="C462" s="43">
        <v>292</v>
      </c>
      <c r="D462" s="43" t="s">
        <v>1264</v>
      </c>
      <c r="E462" s="43" t="s">
        <v>107</v>
      </c>
      <c r="F462" s="43" t="s">
        <v>1265</v>
      </c>
      <c r="G462" s="43" t="s">
        <v>625</v>
      </c>
      <c r="H462" s="43">
        <v>60</v>
      </c>
      <c r="I462" s="43">
        <v>-17.990500000000001</v>
      </c>
      <c r="J462" s="28">
        <v>-1.128E-7</v>
      </c>
      <c r="K462" s="43" t="s">
        <v>1685</v>
      </c>
      <c r="L462" s="43" t="s">
        <v>65</v>
      </c>
      <c r="N462" s="43" t="s">
        <v>425</v>
      </c>
      <c r="O462" s="43">
        <v>292</v>
      </c>
      <c r="P462" s="43" t="s">
        <v>1264</v>
      </c>
      <c r="Q462" s="43" t="s">
        <v>622</v>
      </c>
      <c r="R462" s="43" t="s">
        <v>1265</v>
      </c>
      <c r="S462" s="43" t="s">
        <v>625</v>
      </c>
      <c r="T462" s="43">
        <v>10</v>
      </c>
      <c r="U462" s="43">
        <v>-17.9894</v>
      </c>
      <c r="V462" s="28">
        <v>-1.128E-7</v>
      </c>
      <c r="W462" s="43" t="s">
        <v>1685</v>
      </c>
      <c r="X462" s="43" t="s">
        <v>65</v>
      </c>
    </row>
    <row r="463" spans="2:24" x14ac:dyDescent="0.2">
      <c r="B463" s="43" t="s">
        <v>425</v>
      </c>
      <c r="C463" s="43">
        <v>292</v>
      </c>
      <c r="D463" s="43" t="s">
        <v>1264</v>
      </c>
      <c r="E463" s="43" t="s">
        <v>107</v>
      </c>
      <c r="F463" s="43" t="s">
        <v>1266</v>
      </c>
      <c r="G463" s="43" t="s">
        <v>627</v>
      </c>
      <c r="H463" s="43">
        <v>60</v>
      </c>
      <c r="I463" s="43">
        <v>-16.1722</v>
      </c>
      <c r="J463" s="28">
        <v>-1.0139999999999999E-7</v>
      </c>
      <c r="K463" s="43" t="s">
        <v>1685</v>
      </c>
      <c r="L463" s="43" t="s">
        <v>65</v>
      </c>
      <c r="N463" s="43" t="s">
        <v>425</v>
      </c>
      <c r="O463" s="43">
        <v>292</v>
      </c>
      <c r="P463" s="43" t="s">
        <v>1264</v>
      </c>
      <c r="Q463" s="43" t="s">
        <v>622</v>
      </c>
      <c r="R463" s="43" t="s">
        <v>1266</v>
      </c>
      <c r="S463" s="43" t="s">
        <v>627</v>
      </c>
      <c r="T463" s="43">
        <v>10</v>
      </c>
      <c r="U463" s="43">
        <v>-16.173500000000001</v>
      </c>
      <c r="V463" s="28">
        <v>-1.0139999999999999E-7</v>
      </c>
      <c r="W463" s="43" t="s">
        <v>1685</v>
      </c>
      <c r="X463" s="43" t="s">
        <v>65</v>
      </c>
    </row>
    <row r="464" spans="2:24" x14ac:dyDescent="0.2">
      <c r="B464" s="43" t="s">
        <v>425</v>
      </c>
      <c r="C464" s="43">
        <v>293</v>
      </c>
      <c r="D464" s="43" t="s">
        <v>1264</v>
      </c>
      <c r="E464" s="43" t="s">
        <v>107</v>
      </c>
      <c r="F464" s="43" t="s">
        <v>1267</v>
      </c>
      <c r="G464" s="43" t="s">
        <v>625</v>
      </c>
      <c r="H464" s="43">
        <v>60</v>
      </c>
      <c r="I464" s="43">
        <v>-15.9033</v>
      </c>
      <c r="J464" s="28">
        <v>-9.8210000000000004E-8</v>
      </c>
      <c r="K464" s="43" t="s">
        <v>1685</v>
      </c>
      <c r="L464" s="43" t="s">
        <v>65</v>
      </c>
      <c r="N464" s="43" t="s">
        <v>425</v>
      </c>
      <c r="O464" s="43">
        <v>293</v>
      </c>
      <c r="P464" s="43" t="s">
        <v>1264</v>
      </c>
      <c r="Q464" s="43" t="s">
        <v>622</v>
      </c>
      <c r="R464" s="43" t="s">
        <v>1267</v>
      </c>
      <c r="S464" s="43" t="s">
        <v>625</v>
      </c>
      <c r="T464" s="43">
        <v>10</v>
      </c>
      <c r="U464" s="43">
        <v>-15.902200000000001</v>
      </c>
      <c r="V464" s="28">
        <v>-9.8200000000000006E-8</v>
      </c>
      <c r="W464" s="43" t="s">
        <v>1685</v>
      </c>
      <c r="X464" s="43" t="s">
        <v>65</v>
      </c>
    </row>
    <row r="465" spans="2:24" x14ac:dyDescent="0.2">
      <c r="B465" s="43" t="s">
        <v>425</v>
      </c>
      <c r="C465" s="43">
        <v>293</v>
      </c>
      <c r="D465" s="43" t="s">
        <v>1264</v>
      </c>
      <c r="E465" s="43" t="s">
        <v>107</v>
      </c>
      <c r="F465" s="43" t="s">
        <v>1268</v>
      </c>
      <c r="G465" s="43" t="s">
        <v>627</v>
      </c>
      <c r="H465" s="43">
        <v>60</v>
      </c>
      <c r="I465" s="43">
        <v>-16.1632</v>
      </c>
      <c r="J465" s="28">
        <v>-9.9820000000000003E-8</v>
      </c>
      <c r="K465" s="43" t="s">
        <v>1685</v>
      </c>
      <c r="L465" s="43" t="s">
        <v>65</v>
      </c>
      <c r="N465" s="43" t="s">
        <v>425</v>
      </c>
      <c r="O465" s="43">
        <v>293</v>
      </c>
      <c r="P465" s="43" t="s">
        <v>1264</v>
      </c>
      <c r="Q465" s="43" t="s">
        <v>622</v>
      </c>
      <c r="R465" s="43" t="s">
        <v>1268</v>
      </c>
      <c r="S465" s="43" t="s">
        <v>627</v>
      </c>
      <c r="T465" s="43">
        <v>10</v>
      </c>
      <c r="U465" s="43">
        <v>-16.1645</v>
      </c>
      <c r="V465" s="28">
        <v>-9.9820000000000003E-8</v>
      </c>
      <c r="W465" s="43" t="s">
        <v>1685</v>
      </c>
      <c r="X465" s="43" t="s">
        <v>65</v>
      </c>
    </row>
    <row r="466" spans="2:24" x14ac:dyDescent="0.2">
      <c r="B466" s="43" t="s">
        <v>425</v>
      </c>
      <c r="C466" s="43">
        <v>294</v>
      </c>
      <c r="D466" s="43" t="s">
        <v>1264</v>
      </c>
      <c r="E466" s="43" t="s">
        <v>107</v>
      </c>
      <c r="F466" s="43" t="s">
        <v>1269</v>
      </c>
      <c r="G466" s="43" t="s">
        <v>625</v>
      </c>
      <c r="H466" s="43">
        <v>60</v>
      </c>
      <c r="I466" s="43">
        <v>-15.915800000000001</v>
      </c>
      <c r="J466" s="28">
        <v>-9.9779999999999997E-8</v>
      </c>
      <c r="K466" s="43" t="s">
        <v>1685</v>
      </c>
      <c r="L466" s="43" t="s">
        <v>65</v>
      </c>
      <c r="N466" s="43" t="s">
        <v>425</v>
      </c>
      <c r="O466" s="43">
        <v>294</v>
      </c>
      <c r="P466" s="43" t="s">
        <v>1264</v>
      </c>
      <c r="Q466" s="43" t="s">
        <v>622</v>
      </c>
      <c r="R466" s="43" t="s">
        <v>1269</v>
      </c>
      <c r="S466" s="43" t="s">
        <v>625</v>
      </c>
      <c r="T466" s="43">
        <v>10</v>
      </c>
      <c r="U466" s="43">
        <v>-15.9147</v>
      </c>
      <c r="V466" s="28">
        <v>-9.9769999999999999E-8</v>
      </c>
      <c r="W466" s="43" t="s">
        <v>1685</v>
      </c>
      <c r="X466" s="43" t="s">
        <v>65</v>
      </c>
    </row>
    <row r="467" spans="2:24" x14ac:dyDescent="0.2">
      <c r="B467" s="43" t="s">
        <v>425</v>
      </c>
      <c r="C467" s="43">
        <v>294</v>
      </c>
      <c r="D467" s="43" t="s">
        <v>1264</v>
      </c>
      <c r="E467" s="43" t="s">
        <v>107</v>
      </c>
      <c r="F467" s="43" t="s">
        <v>1270</v>
      </c>
      <c r="G467" s="43" t="s">
        <v>627</v>
      </c>
      <c r="H467" s="43">
        <v>60</v>
      </c>
      <c r="I467" s="43">
        <v>-18.277100000000001</v>
      </c>
      <c r="J467" s="28">
        <v>-1.1459999999999999E-7</v>
      </c>
      <c r="K467" s="43" t="s">
        <v>1685</v>
      </c>
      <c r="L467" s="43" t="s">
        <v>65</v>
      </c>
      <c r="N467" s="43" t="s">
        <v>425</v>
      </c>
      <c r="O467" s="43">
        <v>294</v>
      </c>
      <c r="P467" s="43" t="s">
        <v>1264</v>
      </c>
      <c r="Q467" s="43" t="s">
        <v>622</v>
      </c>
      <c r="R467" s="43" t="s">
        <v>1270</v>
      </c>
      <c r="S467" s="43" t="s">
        <v>627</v>
      </c>
      <c r="T467" s="43">
        <v>10</v>
      </c>
      <c r="U467" s="43">
        <v>-18.278400000000001</v>
      </c>
      <c r="V467" s="28">
        <v>-1.1459999999999999E-7</v>
      </c>
      <c r="W467" s="43" t="s">
        <v>1685</v>
      </c>
      <c r="X467" s="43" t="s">
        <v>65</v>
      </c>
    </row>
    <row r="468" spans="2:24" x14ac:dyDescent="0.2">
      <c r="B468" s="43" t="s">
        <v>425</v>
      </c>
      <c r="C468" s="43">
        <v>295</v>
      </c>
      <c r="D468" s="43" t="s">
        <v>1271</v>
      </c>
      <c r="E468" s="43" t="s">
        <v>107</v>
      </c>
      <c r="F468" s="43" t="s">
        <v>1272</v>
      </c>
      <c r="G468" s="43" t="s">
        <v>625</v>
      </c>
      <c r="H468" s="43">
        <v>60</v>
      </c>
      <c r="I468" s="43">
        <v>-18.0274</v>
      </c>
      <c r="J468" s="28">
        <v>-1.147E-7</v>
      </c>
      <c r="K468" s="43" t="s">
        <v>1685</v>
      </c>
      <c r="L468" s="43" t="s">
        <v>65</v>
      </c>
      <c r="N468" s="43" t="s">
        <v>425</v>
      </c>
      <c r="O468" s="43">
        <v>295</v>
      </c>
      <c r="P468" s="43" t="s">
        <v>1271</v>
      </c>
      <c r="Q468" s="43" t="s">
        <v>622</v>
      </c>
      <c r="R468" s="43" t="s">
        <v>1272</v>
      </c>
      <c r="S468" s="43" t="s">
        <v>625</v>
      </c>
      <c r="T468" s="43">
        <v>10</v>
      </c>
      <c r="U468" s="43">
        <v>-18.026199999999999</v>
      </c>
      <c r="V468" s="28">
        <v>-1.147E-7</v>
      </c>
      <c r="W468" s="43" t="s">
        <v>1685</v>
      </c>
      <c r="X468" s="43" t="s">
        <v>65</v>
      </c>
    </row>
    <row r="469" spans="2:24" x14ac:dyDescent="0.2">
      <c r="B469" s="43" t="s">
        <v>425</v>
      </c>
      <c r="C469" s="43">
        <v>295</v>
      </c>
      <c r="D469" s="43" t="s">
        <v>1271</v>
      </c>
      <c r="E469" s="43" t="s">
        <v>107</v>
      </c>
      <c r="F469" s="43" t="s">
        <v>1273</v>
      </c>
      <c r="G469" s="43" t="s">
        <v>627</v>
      </c>
      <c r="H469" s="43">
        <v>60</v>
      </c>
      <c r="I469" s="43">
        <v>-19.980399999999999</v>
      </c>
      <c r="J469" s="28">
        <v>-1.2709999999999999E-7</v>
      </c>
      <c r="K469" s="43" t="s">
        <v>1685</v>
      </c>
      <c r="L469" s="43" t="s">
        <v>65</v>
      </c>
      <c r="N469" s="43" t="s">
        <v>425</v>
      </c>
      <c r="O469" s="43">
        <v>295</v>
      </c>
      <c r="P469" s="43" t="s">
        <v>1271</v>
      </c>
      <c r="Q469" s="43" t="s">
        <v>622</v>
      </c>
      <c r="R469" s="43" t="s">
        <v>1273</v>
      </c>
      <c r="S469" s="43" t="s">
        <v>627</v>
      </c>
      <c r="T469" s="43">
        <v>10</v>
      </c>
      <c r="U469" s="43">
        <v>-19.9817</v>
      </c>
      <c r="V469" s="28">
        <v>-1.2709999999999999E-7</v>
      </c>
      <c r="W469" s="43" t="s">
        <v>1685</v>
      </c>
      <c r="X469" s="43" t="s">
        <v>65</v>
      </c>
    </row>
    <row r="470" spans="2:24" x14ac:dyDescent="0.2">
      <c r="B470" s="43" t="s">
        <v>425</v>
      </c>
      <c r="C470" s="43">
        <v>273</v>
      </c>
      <c r="D470" s="43" t="s">
        <v>1274</v>
      </c>
      <c r="E470" s="43" t="s">
        <v>107</v>
      </c>
      <c r="F470" s="43" t="s">
        <v>1275</v>
      </c>
      <c r="G470" s="43" t="s">
        <v>625</v>
      </c>
      <c r="H470" s="43">
        <v>60</v>
      </c>
      <c r="I470" s="43">
        <v>-92.651899999999998</v>
      </c>
      <c r="J470" s="28">
        <v>-9.9999999999999995E-7</v>
      </c>
      <c r="K470" s="43" t="s">
        <v>1685</v>
      </c>
      <c r="L470" s="43" t="s">
        <v>65</v>
      </c>
      <c r="N470" s="43" t="s">
        <v>425</v>
      </c>
      <c r="O470" s="43">
        <v>273</v>
      </c>
      <c r="P470" s="43" t="s">
        <v>1274</v>
      </c>
      <c r="Q470" s="43" t="s">
        <v>622</v>
      </c>
      <c r="R470" s="43" t="s">
        <v>1275</v>
      </c>
      <c r="S470" s="43" t="s">
        <v>625</v>
      </c>
      <c r="T470" s="43">
        <v>10</v>
      </c>
      <c r="U470" s="43">
        <v>-92.657200000000003</v>
      </c>
      <c r="V470" s="28">
        <v>-9.9999999999999995E-7</v>
      </c>
      <c r="W470" s="43" t="s">
        <v>1685</v>
      </c>
      <c r="X470" s="43" t="s">
        <v>65</v>
      </c>
    </row>
    <row r="471" spans="2:24" x14ac:dyDescent="0.2">
      <c r="B471" s="43" t="s">
        <v>425</v>
      </c>
      <c r="C471" s="43">
        <v>273</v>
      </c>
      <c r="D471" s="43" t="s">
        <v>1274</v>
      </c>
      <c r="E471" s="43" t="s">
        <v>107</v>
      </c>
      <c r="F471" s="43" t="s">
        <v>1276</v>
      </c>
      <c r="G471" s="43" t="s">
        <v>627</v>
      </c>
      <c r="H471" s="43">
        <v>60</v>
      </c>
      <c r="I471" s="43">
        <v>0.87919999999999998</v>
      </c>
      <c r="J471" s="28">
        <v>6.7349999999999996E-9</v>
      </c>
      <c r="K471" s="43" t="s">
        <v>1685</v>
      </c>
      <c r="L471" s="43" t="s">
        <v>65</v>
      </c>
      <c r="N471" s="43" t="s">
        <v>425</v>
      </c>
      <c r="O471" s="43">
        <v>273</v>
      </c>
      <c r="P471" s="43" t="s">
        <v>1274</v>
      </c>
      <c r="Q471" s="43" t="s">
        <v>622</v>
      </c>
      <c r="R471" s="43" t="s">
        <v>1276</v>
      </c>
      <c r="S471" s="43" t="s">
        <v>627</v>
      </c>
      <c r="T471" s="43">
        <v>10</v>
      </c>
      <c r="U471" s="43">
        <v>0.88460000000000005</v>
      </c>
      <c r="V471" s="28">
        <v>6.7759999999999998E-9</v>
      </c>
      <c r="W471" s="43" t="s">
        <v>1685</v>
      </c>
      <c r="X471" s="43" t="s">
        <v>65</v>
      </c>
    </row>
    <row r="472" spans="2:24" x14ac:dyDescent="0.2">
      <c r="B472" s="43" t="s">
        <v>425</v>
      </c>
      <c r="C472" s="43">
        <v>276</v>
      </c>
      <c r="D472" s="43" t="s">
        <v>1277</v>
      </c>
      <c r="E472" s="43" t="s">
        <v>107</v>
      </c>
      <c r="F472" s="43" t="s">
        <v>1278</v>
      </c>
      <c r="G472" s="43" t="s">
        <v>625</v>
      </c>
      <c r="H472" s="43">
        <v>60</v>
      </c>
      <c r="I472" s="43">
        <v>-111.84439999999999</v>
      </c>
      <c r="J472" s="28">
        <v>-9.9999999999999995E-7</v>
      </c>
      <c r="K472" s="43" t="s">
        <v>1685</v>
      </c>
      <c r="L472" s="43" t="s">
        <v>65</v>
      </c>
      <c r="N472" s="43" t="s">
        <v>425</v>
      </c>
      <c r="O472" s="43">
        <v>276</v>
      </c>
      <c r="P472" s="43" t="s">
        <v>1277</v>
      </c>
      <c r="Q472" s="43" t="s">
        <v>622</v>
      </c>
      <c r="R472" s="43" t="s">
        <v>1278</v>
      </c>
      <c r="S472" s="43" t="s">
        <v>625</v>
      </c>
      <c r="T472" s="43">
        <v>10</v>
      </c>
      <c r="U472" s="43">
        <v>-111.85080000000001</v>
      </c>
      <c r="V472" s="28">
        <v>-9.9999999999999995E-7</v>
      </c>
      <c r="W472" s="43" t="s">
        <v>1685</v>
      </c>
      <c r="X472" s="43" t="s">
        <v>65</v>
      </c>
    </row>
    <row r="473" spans="2:24" x14ac:dyDescent="0.2">
      <c r="B473" s="43" t="s">
        <v>425</v>
      </c>
      <c r="C473" s="43">
        <v>276</v>
      </c>
      <c r="D473" s="43" t="s">
        <v>1277</v>
      </c>
      <c r="E473" s="43" t="s">
        <v>107</v>
      </c>
      <c r="F473" s="43" t="s">
        <v>1279</v>
      </c>
      <c r="G473" s="43" t="s">
        <v>627</v>
      </c>
      <c r="H473" s="43">
        <v>60</v>
      </c>
      <c r="I473" s="43">
        <v>-4.0393999999999997</v>
      </c>
      <c r="J473" s="28">
        <v>-2.5329999999999999E-8</v>
      </c>
      <c r="K473" s="43" t="s">
        <v>1685</v>
      </c>
      <c r="L473" s="43" t="s">
        <v>65</v>
      </c>
      <c r="N473" s="43" t="s">
        <v>425</v>
      </c>
      <c r="O473" s="43">
        <v>276</v>
      </c>
      <c r="P473" s="43" t="s">
        <v>1277</v>
      </c>
      <c r="Q473" s="43" t="s">
        <v>622</v>
      </c>
      <c r="R473" s="43" t="s">
        <v>1279</v>
      </c>
      <c r="S473" s="43" t="s">
        <v>627</v>
      </c>
      <c r="T473" s="43">
        <v>10</v>
      </c>
      <c r="U473" s="43">
        <v>-4.0327999999999999</v>
      </c>
      <c r="V473" s="28">
        <v>-2.529E-8</v>
      </c>
      <c r="W473" s="43" t="s">
        <v>1685</v>
      </c>
      <c r="X473" s="43" t="s">
        <v>65</v>
      </c>
    </row>
    <row r="474" spans="2:24" x14ac:dyDescent="0.2">
      <c r="B474" s="43" t="s">
        <v>425</v>
      </c>
      <c r="C474" s="43">
        <v>279</v>
      </c>
      <c r="D474" s="43" t="s">
        <v>1280</v>
      </c>
      <c r="E474" s="43" t="s">
        <v>107</v>
      </c>
      <c r="F474" s="43" t="s">
        <v>1281</v>
      </c>
      <c r="G474" s="43" t="s">
        <v>625</v>
      </c>
      <c r="H474" s="43">
        <v>60</v>
      </c>
      <c r="I474" s="43">
        <v>-122.1113</v>
      </c>
      <c r="J474" s="28">
        <v>-9.9999999999999995E-7</v>
      </c>
      <c r="K474" s="43" t="s">
        <v>1685</v>
      </c>
      <c r="L474" s="43" t="s">
        <v>65</v>
      </c>
      <c r="N474" s="43" t="s">
        <v>425</v>
      </c>
      <c r="O474" s="43">
        <v>279</v>
      </c>
      <c r="P474" s="43" t="s">
        <v>1280</v>
      </c>
      <c r="Q474" s="43" t="s">
        <v>622</v>
      </c>
      <c r="R474" s="43" t="s">
        <v>1281</v>
      </c>
      <c r="S474" s="43" t="s">
        <v>625</v>
      </c>
      <c r="T474" s="43">
        <v>10</v>
      </c>
      <c r="U474" s="43">
        <v>-122.11839999999999</v>
      </c>
      <c r="V474" s="28">
        <v>-9.9999999999999995E-7</v>
      </c>
      <c r="W474" s="43" t="s">
        <v>1685</v>
      </c>
      <c r="X474" s="43" t="s">
        <v>65</v>
      </c>
    </row>
    <row r="475" spans="2:24" x14ac:dyDescent="0.2">
      <c r="B475" s="43" t="s">
        <v>425</v>
      </c>
      <c r="C475" s="43">
        <v>279</v>
      </c>
      <c r="D475" s="43" t="s">
        <v>1280</v>
      </c>
      <c r="E475" s="43" t="s">
        <v>107</v>
      </c>
      <c r="F475" s="43" t="s">
        <v>1282</v>
      </c>
      <c r="G475" s="43" t="s">
        <v>627</v>
      </c>
      <c r="H475" s="43">
        <v>60</v>
      </c>
      <c r="I475" s="43">
        <v>1.7818000000000001</v>
      </c>
      <c r="J475" s="28">
        <v>1.0320000000000001E-8</v>
      </c>
      <c r="K475" s="43" t="s">
        <v>1685</v>
      </c>
      <c r="L475" s="43" t="s">
        <v>65</v>
      </c>
      <c r="N475" s="43" t="s">
        <v>425</v>
      </c>
      <c r="O475" s="43">
        <v>279</v>
      </c>
      <c r="P475" s="43" t="s">
        <v>1280</v>
      </c>
      <c r="Q475" s="43" t="s">
        <v>622</v>
      </c>
      <c r="R475" s="43" t="s">
        <v>1282</v>
      </c>
      <c r="S475" s="43" t="s">
        <v>627</v>
      </c>
      <c r="T475" s="43">
        <v>10</v>
      </c>
      <c r="U475" s="43">
        <v>1.7887999999999999</v>
      </c>
      <c r="V475" s="28">
        <v>1.036E-8</v>
      </c>
      <c r="W475" s="43" t="s">
        <v>1685</v>
      </c>
      <c r="X475" s="43" t="s">
        <v>65</v>
      </c>
    </row>
    <row r="476" spans="2:24" x14ac:dyDescent="0.2">
      <c r="B476" s="43" t="s">
        <v>425</v>
      </c>
      <c r="C476" s="43">
        <v>282</v>
      </c>
      <c r="D476" s="43" t="s">
        <v>1283</v>
      </c>
      <c r="E476" s="43" t="s">
        <v>107</v>
      </c>
      <c r="F476" s="43" t="s">
        <v>1284</v>
      </c>
      <c r="G476" s="43" t="s">
        <v>625</v>
      </c>
      <c r="H476" s="43">
        <v>60</v>
      </c>
      <c r="I476" s="43">
        <v>-122.1174</v>
      </c>
      <c r="J476" s="28">
        <v>-9.9999999999999995E-7</v>
      </c>
      <c r="K476" s="43" t="s">
        <v>1685</v>
      </c>
      <c r="L476" s="43" t="s">
        <v>65</v>
      </c>
      <c r="N476" s="43" t="s">
        <v>425</v>
      </c>
      <c r="O476" s="43">
        <v>282</v>
      </c>
      <c r="P476" s="43" t="s">
        <v>1283</v>
      </c>
      <c r="Q476" s="43" t="s">
        <v>622</v>
      </c>
      <c r="R476" s="43" t="s">
        <v>1284</v>
      </c>
      <c r="S476" s="43" t="s">
        <v>625</v>
      </c>
      <c r="T476" s="43">
        <v>10</v>
      </c>
      <c r="U476" s="43">
        <v>-122.1246</v>
      </c>
      <c r="V476" s="28">
        <v>-9.9999999999999995E-7</v>
      </c>
      <c r="W476" s="43" t="s">
        <v>1685</v>
      </c>
      <c r="X476" s="43" t="s">
        <v>65</v>
      </c>
    </row>
    <row r="477" spans="2:24" x14ac:dyDescent="0.2">
      <c r="B477" s="43" t="s">
        <v>425</v>
      </c>
      <c r="C477" s="43">
        <v>282</v>
      </c>
      <c r="D477" s="43" t="s">
        <v>1283</v>
      </c>
      <c r="E477" s="43" t="s">
        <v>107</v>
      </c>
      <c r="F477" s="43" t="s">
        <v>1285</v>
      </c>
      <c r="G477" s="43" t="s">
        <v>627</v>
      </c>
      <c r="H477" s="43">
        <v>60</v>
      </c>
      <c r="I477" s="43">
        <v>1.6395999999999999</v>
      </c>
      <c r="J477" s="28">
        <v>9.4989999999999996E-9</v>
      </c>
      <c r="K477" s="43" t="s">
        <v>1685</v>
      </c>
      <c r="L477" s="43" t="s">
        <v>65</v>
      </c>
      <c r="N477" s="43" t="s">
        <v>425</v>
      </c>
      <c r="O477" s="43">
        <v>282</v>
      </c>
      <c r="P477" s="43" t="s">
        <v>1283</v>
      </c>
      <c r="Q477" s="43" t="s">
        <v>622</v>
      </c>
      <c r="R477" s="43" t="s">
        <v>1285</v>
      </c>
      <c r="S477" s="43" t="s">
        <v>627</v>
      </c>
      <c r="T477" s="43">
        <v>10</v>
      </c>
      <c r="U477" s="43">
        <v>1.6466000000000001</v>
      </c>
      <c r="V477" s="28">
        <v>9.5399999999999997E-9</v>
      </c>
      <c r="W477" s="43" t="s">
        <v>1685</v>
      </c>
      <c r="X477" s="43" t="s">
        <v>65</v>
      </c>
    </row>
    <row r="478" spans="2:24" x14ac:dyDescent="0.2">
      <c r="B478" s="43" t="s">
        <v>425</v>
      </c>
      <c r="C478" s="43">
        <v>285</v>
      </c>
      <c r="D478" s="43" t="s">
        <v>1286</v>
      </c>
      <c r="E478" s="43" t="s">
        <v>107</v>
      </c>
      <c r="F478" s="43" t="s">
        <v>1287</v>
      </c>
      <c r="G478" s="43" t="s">
        <v>625</v>
      </c>
      <c r="H478" s="43">
        <v>60</v>
      </c>
      <c r="I478" s="43">
        <v>-113.43380000000001</v>
      </c>
      <c r="J478" s="28">
        <v>-9.9999999999999995E-7</v>
      </c>
      <c r="K478" s="43" t="s">
        <v>1685</v>
      </c>
      <c r="L478" s="43" t="s">
        <v>65</v>
      </c>
      <c r="N478" s="43" t="s">
        <v>425</v>
      </c>
      <c r="O478" s="43">
        <v>285</v>
      </c>
      <c r="P478" s="43" t="s">
        <v>1286</v>
      </c>
      <c r="Q478" s="43" t="s">
        <v>622</v>
      </c>
      <c r="R478" s="43" t="s">
        <v>1287</v>
      </c>
      <c r="S478" s="43" t="s">
        <v>625</v>
      </c>
      <c r="T478" s="43">
        <v>10</v>
      </c>
      <c r="U478" s="43">
        <v>-113.4402</v>
      </c>
      <c r="V478" s="28">
        <v>-9.9999999999999995E-7</v>
      </c>
      <c r="W478" s="43" t="s">
        <v>1685</v>
      </c>
      <c r="X478" s="43" t="s">
        <v>65</v>
      </c>
    </row>
    <row r="479" spans="2:24" x14ac:dyDescent="0.2">
      <c r="B479" s="43" t="s">
        <v>425</v>
      </c>
      <c r="C479" s="43">
        <v>285</v>
      </c>
      <c r="D479" s="43" t="s">
        <v>1286</v>
      </c>
      <c r="E479" s="43" t="s">
        <v>107</v>
      </c>
      <c r="F479" s="43" t="s">
        <v>1288</v>
      </c>
      <c r="G479" s="43" t="s">
        <v>627</v>
      </c>
      <c r="H479" s="43">
        <v>60</v>
      </c>
      <c r="I479" s="43">
        <v>-6.0941000000000001</v>
      </c>
      <c r="J479" s="28">
        <v>-3.8220000000000001E-8</v>
      </c>
      <c r="K479" s="43" t="s">
        <v>1685</v>
      </c>
      <c r="L479" s="43" t="s">
        <v>65</v>
      </c>
      <c r="N479" s="43" t="s">
        <v>425</v>
      </c>
      <c r="O479" s="43">
        <v>285</v>
      </c>
      <c r="P479" s="43" t="s">
        <v>1286</v>
      </c>
      <c r="Q479" s="43" t="s">
        <v>622</v>
      </c>
      <c r="R479" s="43" t="s">
        <v>1288</v>
      </c>
      <c r="S479" s="43" t="s">
        <v>627</v>
      </c>
      <c r="T479" s="43">
        <v>10</v>
      </c>
      <c r="U479" s="43">
        <v>-6.0876000000000001</v>
      </c>
      <c r="V479" s="28">
        <v>-3.8180000000000002E-8</v>
      </c>
      <c r="W479" s="43" t="s">
        <v>1685</v>
      </c>
      <c r="X479" s="43" t="s">
        <v>65</v>
      </c>
    </row>
    <row r="480" spans="2:24" x14ac:dyDescent="0.2">
      <c r="B480" s="43" t="s">
        <v>425</v>
      </c>
      <c r="C480" s="43">
        <v>288</v>
      </c>
      <c r="D480" s="43" t="s">
        <v>1289</v>
      </c>
      <c r="E480" s="43" t="s">
        <v>107</v>
      </c>
      <c r="F480" s="43" t="s">
        <v>1290</v>
      </c>
      <c r="G480" s="43" t="s">
        <v>625</v>
      </c>
      <c r="H480" s="43">
        <v>60</v>
      </c>
      <c r="I480" s="43">
        <v>-100.31059999999999</v>
      </c>
      <c r="J480" s="28">
        <v>-9.9999999999999995E-7</v>
      </c>
      <c r="K480" s="43" t="s">
        <v>1685</v>
      </c>
      <c r="L480" s="43" t="s">
        <v>65</v>
      </c>
      <c r="N480" s="43" t="s">
        <v>425</v>
      </c>
      <c r="O480" s="43">
        <v>288</v>
      </c>
      <c r="P480" s="43" t="s">
        <v>1289</v>
      </c>
      <c r="Q480" s="43" t="s">
        <v>622</v>
      </c>
      <c r="R480" s="43" t="s">
        <v>1290</v>
      </c>
      <c r="S480" s="43" t="s">
        <v>625</v>
      </c>
      <c r="T480" s="43">
        <v>10</v>
      </c>
      <c r="U480" s="43">
        <v>-100.3168</v>
      </c>
      <c r="V480" s="28">
        <v>-9.9999999999999995E-7</v>
      </c>
      <c r="W480" s="43" t="s">
        <v>1685</v>
      </c>
      <c r="X480" s="43" t="s">
        <v>65</v>
      </c>
    </row>
    <row r="481" spans="2:24" x14ac:dyDescent="0.2">
      <c r="B481" s="43" t="s">
        <v>425</v>
      </c>
      <c r="C481" s="43">
        <v>288</v>
      </c>
      <c r="D481" s="43" t="s">
        <v>1289</v>
      </c>
      <c r="E481" s="43" t="s">
        <v>107</v>
      </c>
      <c r="F481" s="43" t="s">
        <v>1291</v>
      </c>
      <c r="G481" s="43" t="s">
        <v>627</v>
      </c>
      <c r="H481" s="43">
        <v>60</v>
      </c>
      <c r="I481" s="43">
        <v>2.1978</v>
      </c>
      <c r="J481" s="28">
        <v>1.52E-8</v>
      </c>
      <c r="K481" s="43" t="s">
        <v>1685</v>
      </c>
      <c r="L481" s="43" t="s">
        <v>65</v>
      </c>
      <c r="N481" s="43" t="s">
        <v>425</v>
      </c>
      <c r="O481" s="43">
        <v>288</v>
      </c>
      <c r="P481" s="43" t="s">
        <v>1289</v>
      </c>
      <c r="Q481" s="43" t="s">
        <v>622</v>
      </c>
      <c r="R481" s="43" t="s">
        <v>1291</v>
      </c>
      <c r="S481" s="43" t="s">
        <v>627</v>
      </c>
      <c r="T481" s="43">
        <v>10</v>
      </c>
      <c r="U481" s="43">
        <v>2.2035999999999998</v>
      </c>
      <c r="V481" s="28">
        <v>1.5239999999999999E-8</v>
      </c>
      <c r="W481" s="43" t="s">
        <v>1685</v>
      </c>
      <c r="X481" s="43" t="s">
        <v>65</v>
      </c>
    </row>
    <row r="482" spans="2:24" x14ac:dyDescent="0.2">
      <c r="B482" s="43" t="s">
        <v>425</v>
      </c>
      <c r="C482" s="43">
        <v>296</v>
      </c>
      <c r="D482" s="43" t="s">
        <v>1292</v>
      </c>
      <c r="E482" s="43" t="s">
        <v>107</v>
      </c>
      <c r="F482" s="43" t="s">
        <v>1293</v>
      </c>
      <c r="G482" s="43" t="s">
        <v>625</v>
      </c>
      <c r="H482" s="43">
        <v>60</v>
      </c>
      <c r="I482" s="43">
        <v>-24.1479</v>
      </c>
      <c r="J482" s="28">
        <v>-1.3479999999999999E-7</v>
      </c>
      <c r="K482" s="43" t="s">
        <v>1685</v>
      </c>
      <c r="L482" s="43" t="s">
        <v>65</v>
      </c>
      <c r="N482" s="43" t="s">
        <v>425</v>
      </c>
      <c r="O482" s="43">
        <v>296</v>
      </c>
      <c r="P482" s="43" t="s">
        <v>1292</v>
      </c>
      <c r="Q482" s="43" t="s">
        <v>622</v>
      </c>
      <c r="R482" s="43" t="s">
        <v>1293</v>
      </c>
      <c r="S482" s="43" t="s">
        <v>625</v>
      </c>
      <c r="T482" s="43">
        <v>10</v>
      </c>
      <c r="U482" s="43">
        <v>-24.146599999999999</v>
      </c>
      <c r="V482" s="28">
        <v>-1.3479999999999999E-7</v>
      </c>
      <c r="W482" s="43" t="s">
        <v>1685</v>
      </c>
      <c r="X482" s="43" t="s">
        <v>65</v>
      </c>
    </row>
    <row r="483" spans="2:24" x14ac:dyDescent="0.2">
      <c r="B483" s="43" t="s">
        <v>425</v>
      </c>
      <c r="C483" s="43">
        <v>296</v>
      </c>
      <c r="D483" s="43" t="s">
        <v>1292</v>
      </c>
      <c r="E483" s="43" t="s">
        <v>107</v>
      </c>
      <c r="F483" s="43" t="s">
        <v>1294</v>
      </c>
      <c r="G483" s="43" t="s">
        <v>627</v>
      </c>
      <c r="H483" s="43">
        <v>60</v>
      </c>
      <c r="I483" s="43">
        <v>-17.586500000000001</v>
      </c>
      <c r="J483" s="28">
        <v>-9.8189999999999994E-8</v>
      </c>
      <c r="K483" s="43" t="s">
        <v>1685</v>
      </c>
      <c r="L483" s="43" t="s">
        <v>65</v>
      </c>
      <c r="N483" s="43" t="s">
        <v>425</v>
      </c>
      <c r="O483" s="43">
        <v>296</v>
      </c>
      <c r="P483" s="43" t="s">
        <v>1292</v>
      </c>
      <c r="Q483" s="43" t="s">
        <v>622</v>
      </c>
      <c r="R483" s="43" t="s">
        <v>1294</v>
      </c>
      <c r="S483" s="43" t="s">
        <v>627</v>
      </c>
      <c r="T483" s="43">
        <v>10</v>
      </c>
      <c r="U483" s="43">
        <v>-17.587900000000001</v>
      </c>
      <c r="V483" s="28">
        <v>-9.8200000000000006E-8</v>
      </c>
      <c r="W483" s="43" t="s">
        <v>1685</v>
      </c>
      <c r="X483" s="43" t="s">
        <v>65</v>
      </c>
    </row>
    <row r="484" spans="2:24" x14ac:dyDescent="0.2">
      <c r="B484" s="43" t="s">
        <v>425</v>
      </c>
      <c r="C484" s="43">
        <v>297</v>
      </c>
      <c r="D484" s="43" t="s">
        <v>1295</v>
      </c>
      <c r="E484" s="43" t="s">
        <v>107</v>
      </c>
      <c r="F484" s="43" t="s">
        <v>1296</v>
      </c>
      <c r="G484" s="43" t="s">
        <v>625</v>
      </c>
      <c r="H484" s="43">
        <v>60</v>
      </c>
      <c r="I484" s="43">
        <v>-19.502700000000001</v>
      </c>
      <c r="J484" s="28">
        <v>-1.089E-7</v>
      </c>
      <c r="K484" s="43" t="s">
        <v>1685</v>
      </c>
      <c r="L484" s="43" t="s">
        <v>65</v>
      </c>
      <c r="N484" s="43" t="s">
        <v>425</v>
      </c>
      <c r="O484" s="43">
        <v>297</v>
      </c>
      <c r="P484" s="43" t="s">
        <v>1295</v>
      </c>
      <c r="Q484" s="43" t="s">
        <v>622</v>
      </c>
      <c r="R484" s="43" t="s">
        <v>1296</v>
      </c>
      <c r="S484" s="43" t="s">
        <v>625</v>
      </c>
      <c r="T484" s="43">
        <v>10</v>
      </c>
      <c r="U484" s="43">
        <v>-19.5014</v>
      </c>
      <c r="V484" s="28">
        <v>-1.089E-7</v>
      </c>
      <c r="W484" s="43" t="s">
        <v>1685</v>
      </c>
      <c r="X484" s="43" t="s">
        <v>65</v>
      </c>
    </row>
    <row r="485" spans="2:24" x14ac:dyDescent="0.2">
      <c r="B485" s="43" t="s">
        <v>425</v>
      </c>
      <c r="C485" s="43">
        <v>297</v>
      </c>
      <c r="D485" s="43" t="s">
        <v>1295</v>
      </c>
      <c r="E485" s="43" t="s">
        <v>107</v>
      </c>
      <c r="F485" s="43" t="s">
        <v>1297</v>
      </c>
      <c r="G485" s="43" t="s">
        <v>627</v>
      </c>
      <c r="H485" s="43">
        <v>60</v>
      </c>
      <c r="I485" s="43">
        <v>-21.850200000000001</v>
      </c>
      <c r="J485" s="28">
        <v>-1.2200000000000001E-7</v>
      </c>
      <c r="K485" s="43" t="s">
        <v>1685</v>
      </c>
      <c r="L485" s="43" t="s">
        <v>65</v>
      </c>
      <c r="N485" s="43" t="s">
        <v>425</v>
      </c>
      <c r="O485" s="43">
        <v>297</v>
      </c>
      <c r="P485" s="43" t="s">
        <v>1295</v>
      </c>
      <c r="Q485" s="43" t="s">
        <v>622</v>
      </c>
      <c r="R485" s="43" t="s">
        <v>1297</v>
      </c>
      <c r="S485" s="43" t="s">
        <v>627</v>
      </c>
      <c r="T485" s="43">
        <v>10</v>
      </c>
      <c r="U485" s="43">
        <v>-21.851600000000001</v>
      </c>
      <c r="V485" s="28">
        <v>-1.2200000000000001E-7</v>
      </c>
      <c r="W485" s="43" t="s">
        <v>1685</v>
      </c>
      <c r="X485" s="43" t="s">
        <v>65</v>
      </c>
    </row>
    <row r="486" spans="2:24" x14ac:dyDescent="0.2">
      <c r="B486" s="43" t="s">
        <v>425</v>
      </c>
      <c r="C486" s="43">
        <v>298</v>
      </c>
      <c r="D486" s="43" t="s">
        <v>1295</v>
      </c>
      <c r="E486" s="43" t="s">
        <v>107</v>
      </c>
      <c r="F486" s="43" t="s">
        <v>1298</v>
      </c>
      <c r="G486" s="43" t="s">
        <v>625</v>
      </c>
      <c r="H486" s="43">
        <v>60</v>
      </c>
      <c r="I486" s="43">
        <v>-22.2775</v>
      </c>
      <c r="J486" s="28">
        <v>-1.2620000000000001E-7</v>
      </c>
      <c r="K486" s="43" t="s">
        <v>1685</v>
      </c>
      <c r="L486" s="43" t="s">
        <v>65</v>
      </c>
      <c r="N486" s="43" t="s">
        <v>425</v>
      </c>
      <c r="O486" s="43">
        <v>298</v>
      </c>
      <c r="P486" s="43" t="s">
        <v>1295</v>
      </c>
      <c r="Q486" s="43" t="s">
        <v>622</v>
      </c>
      <c r="R486" s="43" t="s">
        <v>1298</v>
      </c>
      <c r="S486" s="43" t="s">
        <v>625</v>
      </c>
      <c r="T486" s="43">
        <v>10</v>
      </c>
      <c r="U486" s="43">
        <v>-22.2761</v>
      </c>
      <c r="V486" s="28">
        <v>-1.2620000000000001E-7</v>
      </c>
      <c r="W486" s="43" t="s">
        <v>1685</v>
      </c>
      <c r="X486" s="43" t="s">
        <v>65</v>
      </c>
    </row>
    <row r="487" spans="2:24" x14ac:dyDescent="0.2">
      <c r="B487" s="43" t="s">
        <v>425</v>
      </c>
      <c r="C487" s="43">
        <v>298</v>
      </c>
      <c r="D487" s="43" t="s">
        <v>1295</v>
      </c>
      <c r="E487" s="43" t="s">
        <v>107</v>
      </c>
      <c r="F487" s="43" t="s">
        <v>1299</v>
      </c>
      <c r="G487" s="43" t="s">
        <v>627</v>
      </c>
      <c r="H487" s="43">
        <v>60</v>
      </c>
      <c r="I487" s="43">
        <v>-22.368600000000001</v>
      </c>
      <c r="J487" s="28">
        <v>-1.268E-7</v>
      </c>
      <c r="K487" s="43" t="s">
        <v>1685</v>
      </c>
      <c r="L487" s="43" t="s">
        <v>65</v>
      </c>
      <c r="N487" s="43" t="s">
        <v>425</v>
      </c>
      <c r="O487" s="43">
        <v>298</v>
      </c>
      <c r="P487" s="43" t="s">
        <v>1295</v>
      </c>
      <c r="Q487" s="43" t="s">
        <v>622</v>
      </c>
      <c r="R487" s="43" t="s">
        <v>1299</v>
      </c>
      <c r="S487" s="43" t="s">
        <v>627</v>
      </c>
      <c r="T487" s="43">
        <v>10</v>
      </c>
      <c r="U487" s="43">
        <v>-22.37</v>
      </c>
      <c r="V487" s="28">
        <v>-1.268E-7</v>
      </c>
      <c r="W487" s="43" t="s">
        <v>1685</v>
      </c>
      <c r="X487" s="43" t="s">
        <v>65</v>
      </c>
    </row>
    <row r="488" spans="2:24" x14ac:dyDescent="0.2">
      <c r="B488" s="43" t="s">
        <v>425</v>
      </c>
      <c r="C488" s="43">
        <v>299</v>
      </c>
      <c r="D488" s="43" t="s">
        <v>1295</v>
      </c>
      <c r="E488" s="43" t="s">
        <v>107</v>
      </c>
      <c r="F488" s="43" t="s">
        <v>1300</v>
      </c>
      <c r="G488" s="43" t="s">
        <v>625</v>
      </c>
      <c r="H488" s="43">
        <v>60</v>
      </c>
      <c r="I488" s="43">
        <v>-21.7684</v>
      </c>
      <c r="J488" s="28">
        <v>-1.215E-7</v>
      </c>
      <c r="K488" s="43" t="s">
        <v>1685</v>
      </c>
      <c r="L488" s="43" t="s">
        <v>65</v>
      </c>
      <c r="N488" s="43" t="s">
        <v>425</v>
      </c>
      <c r="O488" s="43">
        <v>299</v>
      </c>
      <c r="P488" s="43" t="s">
        <v>1295</v>
      </c>
      <c r="Q488" s="43" t="s">
        <v>622</v>
      </c>
      <c r="R488" s="43" t="s">
        <v>1300</v>
      </c>
      <c r="S488" s="43" t="s">
        <v>625</v>
      </c>
      <c r="T488" s="43">
        <v>10</v>
      </c>
      <c r="U488" s="43">
        <v>-21.767099999999999</v>
      </c>
      <c r="V488" s="28">
        <v>-1.215E-7</v>
      </c>
      <c r="W488" s="43" t="s">
        <v>1685</v>
      </c>
      <c r="X488" s="43" t="s">
        <v>65</v>
      </c>
    </row>
    <row r="489" spans="2:24" x14ac:dyDescent="0.2">
      <c r="B489" s="43" t="s">
        <v>425</v>
      </c>
      <c r="C489" s="43">
        <v>299</v>
      </c>
      <c r="D489" s="43" t="s">
        <v>1295</v>
      </c>
      <c r="E489" s="43" t="s">
        <v>107</v>
      </c>
      <c r="F489" s="43" t="s">
        <v>1301</v>
      </c>
      <c r="G489" s="43" t="s">
        <v>627</v>
      </c>
      <c r="H489" s="43">
        <v>60</v>
      </c>
      <c r="I489" s="43">
        <v>-19.605499999999999</v>
      </c>
      <c r="J489" s="28">
        <v>-1.0949999999999999E-7</v>
      </c>
      <c r="K489" s="43" t="s">
        <v>1685</v>
      </c>
      <c r="L489" s="43" t="s">
        <v>65</v>
      </c>
      <c r="N489" s="43" t="s">
        <v>425</v>
      </c>
      <c r="O489" s="43">
        <v>299</v>
      </c>
      <c r="P489" s="43" t="s">
        <v>1295</v>
      </c>
      <c r="Q489" s="43" t="s">
        <v>622</v>
      </c>
      <c r="R489" s="43" t="s">
        <v>1301</v>
      </c>
      <c r="S489" s="43" t="s">
        <v>627</v>
      </c>
      <c r="T489" s="43">
        <v>10</v>
      </c>
      <c r="U489" s="43">
        <v>-19.6068</v>
      </c>
      <c r="V489" s="28">
        <v>-1.0949999999999999E-7</v>
      </c>
      <c r="W489" s="43" t="s">
        <v>1685</v>
      </c>
      <c r="X489" s="43" t="s">
        <v>65</v>
      </c>
    </row>
    <row r="490" spans="2:24" x14ac:dyDescent="0.2">
      <c r="B490" s="43" t="s">
        <v>425</v>
      </c>
      <c r="C490" s="43">
        <v>300</v>
      </c>
      <c r="D490" s="43" t="s">
        <v>1302</v>
      </c>
      <c r="E490" s="43" t="s">
        <v>107</v>
      </c>
      <c r="F490" s="43" t="s">
        <v>1303</v>
      </c>
      <c r="G490" s="43" t="s">
        <v>625</v>
      </c>
      <c r="H490" s="43">
        <v>60</v>
      </c>
      <c r="I490" s="43">
        <v>-18.112300000000001</v>
      </c>
      <c r="J490" s="28">
        <v>-1.011E-7</v>
      </c>
      <c r="K490" s="43" t="s">
        <v>1685</v>
      </c>
      <c r="L490" s="43" t="s">
        <v>65</v>
      </c>
      <c r="N490" s="43" t="s">
        <v>425</v>
      </c>
      <c r="O490" s="43">
        <v>300</v>
      </c>
      <c r="P490" s="43" t="s">
        <v>1302</v>
      </c>
      <c r="Q490" s="43" t="s">
        <v>622</v>
      </c>
      <c r="R490" s="43" t="s">
        <v>1303</v>
      </c>
      <c r="S490" s="43" t="s">
        <v>625</v>
      </c>
      <c r="T490" s="43">
        <v>10</v>
      </c>
      <c r="U490" s="43">
        <v>-18.110900000000001</v>
      </c>
      <c r="V490" s="28">
        <v>-1.011E-7</v>
      </c>
      <c r="W490" s="43" t="s">
        <v>1685</v>
      </c>
      <c r="X490" s="43" t="s">
        <v>65</v>
      </c>
    </row>
    <row r="491" spans="2:24" x14ac:dyDescent="0.2">
      <c r="B491" s="43" t="s">
        <v>425</v>
      </c>
      <c r="C491" s="43">
        <v>300</v>
      </c>
      <c r="D491" s="43" t="s">
        <v>1302</v>
      </c>
      <c r="E491" s="43" t="s">
        <v>107</v>
      </c>
      <c r="F491" s="43" t="s">
        <v>1304</v>
      </c>
      <c r="G491" s="43" t="s">
        <v>627</v>
      </c>
      <c r="H491" s="43">
        <v>60</v>
      </c>
      <c r="I491" s="43">
        <v>-24.8765</v>
      </c>
      <c r="J491" s="28">
        <v>-1.3890000000000001E-7</v>
      </c>
      <c r="K491" s="43" t="s">
        <v>1685</v>
      </c>
      <c r="L491" s="43" t="s">
        <v>65</v>
      </c>
      <c r="N491" s="43" t="s">
        <v>425</v>
      </c>
      <c r="O491" s="43">
        <v>300</v>
      </c>
      <c r="P491" s="43" t="s">
        <v>1302</v>
      </c>
      <c r="Q491" s="43" t="s">
        <v>622</v>
      </c>
      <c r="R491" s="43" t="s">
        <v>1304</v>
      </c>
      <c r="S491" s="43" t="s">
        <v>627</v>
      </c>
      <c r="T491" s="43">
        <v>10</v>
      </c>
      <c r="U491" s="43">
        <v>-24.8779</v>
      </c>
      <c r="V491" s="28">
        <v>-1.3890000000000001E-7</v>
      </c>
      <c r="W491" s="43" t="s">
        <v>1685</v>
      </c>
      <c r="X491" s="43" t="s">
        <v>65</v>
      </c>
    </row>
    <row r="492" spans="2:24" x14ac:dyDescent="0.2">
      <c r="B492" s="43" t="s">
        <v>425</v>
      </c>
      <c r="C492" s="43">
        <v>274</v>
      </c>
      <c r="D492" s="43" t="s">
        <v>1305</v>
      </c>
      <c r="E492" s="43" t="s">
        <v>107</v>
      </c>
      <c r="F492" s="43" t="s">
        <v>1306</v>
      </c>
      <c r="G492" s="43" t="s">
        <v>625</v>
      </c>
      <c r="H492" s="43">
        <v>60</v>
      </c>
      <c r="I492" s="43">
        <v>-88.703900000000004</v>
      </c>
      <c r="J492" s="28">
        <v>-9.9999999999999995E-7</v>
      </c>
      <c r="K492" s="43" t="s">
        <v>1685</v>
      </c>
      <c r="L492" s="43" t="s">
        <v>65</v>
      </c>
      <c r="N492" s="43" t="s">
        <v>425</v>
      </c>
      <c r="O492" s="43">
        <v>274</v>
      </c>
      <c r="P492" s="43" t="s">
        <v>1305</v>
      </c>
      <c r="Q492" s="43" t="s">
        <v>622</v>
      </c>
      <c r="R492" s="43" t="s">
        <v>1306</v>
      </c>
      <c r="S492" s="43" t="s">
        <v>625</v>
      </c>
      <c r="T492" s="43">
        <v>10</v>
      </c>
      <c r="U492" s="43">
        <v>-88.709100000000007</v>
      </c>
      <c r="V492" s="28">
        <v>-9.9999999999999995E-7</v>
      </c>
      <c r="W492" s="43" t="s">
        <v>1685</v>
      </c>
      <c r="X492" s="43" t="s">
        <v>65</v>
      </c>
    </row>
    <row r="493" spans="2:24" x14ac:dyDescent="0.2">
      <c r="B493" s="43" t="s">
        <v>425</v>
      </c>
      <c r="C493" s="43">
        <v>274</v>
      </c>
      <c r="D493" s="43" t="s">
        <v>1305</v>
      </c>
      <c r="E493" s="43" t="s">
        <v>107</v>
      </c>
      <c r="F493" s="43" t="s">
        <v>1307</v>
      </c>
      <c r="G493" s="43" t="s">
        <v>627</v>
      </c>
      <c r="H493" s="43">
        <v>60</v>
      </c>
      <c r="I493" s="43">
        <v>0.45429999999999998</v>
      </c>
      <c r="J493" s="28">
        <v>3.4470000000000002E-9</v>
      </c>
      <c r="K493" s="43" t="s">
        <v>1685</v>
      </c>
      <c r="L493" s="43" t="s">
        <v>65</v>
      </c>
      <c r="N493" s="43" t="s">
        <v>425</v>
      </c>
      <c r="O493" s="43">
        <v>274</v>
      </c>
      <c r="P493" s="43" t="s">
        <v>1305</v>
      </c>
      <c r="Q493" s="43" t="s">
        <v>622</v>
      </c>
      <c r="R493" s="43" t="s">
        <v>1307</v>
      </c>
      <c r="S493" s="43" t="s">
        <v>627</v>
      </c>
      <c r="T493" s="43">
        <v>10</v>
      </c>
      <c r="U493" s="43">
        <v>0.4597</v>
      </c>
      <c r="V493" s="28">
        <v>3.4879999999999999E-9</v>
      </c>
      <c r="W493" s="43" t="s">
        <v>1685</v>
      </c>
      <c r="X493" s="43" t="s">
        <v>65</v>
      </c>
    </row>
    <row r="494" spans="2:24" x14ac:dyDescent="0.2">
      <c r="B494" s="43" t="s">
        <v>425</v>
      </c>
      <c r="C494" s="43">
        <v>277</v>
      </c>
      <c r="D494" s="43" t="s">
        <v>1308</v>
      </c>
      <c r="E494" s="43" t="s">
        <v>107</v>
      </c>
      <c r="F494" s="43" t="s">
        <v>1309</v>
      </c>
      <c r="G494" s="43" t="s">
        <v>625</v>
      </c>
      <c r="H494" s="43">
        <v>60</v>
      </c>
      <c r="I494" s="43">
        <v>-114.7251</v>
      </c>
      <c r="J494" s="28">
        <v>-9.9999999999999995E-7</v>
      </c>
      <c r="K494" s="43" t="s">
        <v>1685</v>
      </c>
      <c r="L494" s="43" t="s">
        <v>65</v>
      </c>
      <c r="N494" s="43" t="s">
        <v>425</v>
      </c>
      <c r="O494" s="43">
        <v>277</v>
      </c>
      <c r="P494" s="43" t="s">
        <v>1308</v>
      </c>
      <c r="Q494" s="43" t="s">
        <v>622</v>
      </c>
      <c r="R494" s="43" t="s">
        <v>1309</v>
      </c>
      <c r="S494" s="43" t="s">
        <v>625</v>
      </c>
      <c r="T494" s="43">
        <v>10</v>
      </c>
      <c r="U494" s="43">
        <v>-114.7315</v>
      </c>
      <c r="V494" s="28">
        <v>-9.9999999999999995E-7</v>
      </c>
      <c r="W494" s="43" t="s">
        <v>1685</v>
      </c>
      <c r="X494" s="43" t="s">
        <v>65</v>
      </c>
    </row>
    <row r="495" spans="2:24" x14ac:dyDescent="0.2">
      <c r="B495" s="43" t="s">
        <v>425</v>
      </c>
      <c r="C495" s="43">
        <v>277</v>
      </c>
      <c r="D495" s="43" t="s">
        <v>1308</v>
      </c>
      <c r="E495" s="43" t="s">
        <v>107</v>
      </c>
      <c r="F495" s="43" t="s">
        <v>1310</v>
      </c>
      <c r="G495" s="43" t="s">
        <v>627</v>
      </c>
      <c r="H495" s="43">
        <v>60</v>
      </c>
      <c r="I495" s="43">
        <v>-5.5206</v>
      </c>
      <c r="J495" s="28">
        <v>-3.4940000000000001E-8</v>
      </c>
      <c r="K495" s="43" t="s">
        <v>1685</v>
      </c>
      <c r="L495" s="43" t="s">
        <v>65</v>
      </c>
      <c r="N495" s="43" t="s">
        <v>425</v>
      </c>
      <c r="O495" s="43">
        <v>277</v>
      </c>
      <c r="P495" s="43" t="s">
        <v>1308</v>
      </c>
      <c r="Q495" s="43" t="s">
        <v>622</v>
      </c>
      <c r="R495" s="43" t="s">
        <v>1310</v>
      </c>
      <c r="S495" s="43" t="s">
        <v>627</v>
      </c>
      <c r="T495" s="43">
        <v>10</v>
      </c>
      <c r="U495" s="43">
        <v>-5.5141</v>
      </c>
      <c r="V495" s="28">
        <v>-3.4900000000000001E-8</v>
      </c>
      <c r="W495" s="43" t="s">
        <v>1685</v>
      </c>
      <c r="X495" s="43" t="s">
        <v>65</v>
      </c>
    </row>
    <row r="496" spans="2:24" x14ac:dyDescent="0.2">
      <c r="B496" s="43" t="s">
        <v>425</v>
      </c>
      <c r="C496" s="43">
        <v>280</v>
      </c>
      <c r="D496" s="43" t="s">
        <v>1311</v>
      </c>
      <c r="E496" s="43" t="s">
        <v>107</v>
      </c>
      <c r="F496" s="43" t="s">
        <v>1312</v>
      </c>
      <c r="G496" s="43" t="s">
        <v>625</v>
      </c>
      <c r="H496" s="43">
        <v>60</v>
      </c>
      <c r="I496" s="43">
        <v>-117.15049999999999</v>
      </c>
      <c r="J496" s="28">
        <v>-9.9999999999999995E-7</v>
      </c>
      <c r="K496" s="43" t="s">
        <v>1685</v>
      </c>
      <c r="L496" s="43" t="s">
        <v>65</v>
      </c>
      <c r="N496" s="43" t="s">
        <v>425</v>
      </c>
      <c r="O496" s="43">
        <v>280</v>
      </c>
      <c r="P496" s="43" t="s">
        <v>1311</v>
      </c>
      <c r="Q496" s="43" t="s">
        <v>622</v>
      </c>
      <c r="R496" s="43" t="s">
        <v>1312</v>
      </c>
      <c r="S496" s="43" t="s">
        <v>625</v>
      </c>
      <c r="T496" s="43">
        <v>10</v>
      </c>
      <c r="U496" s="43">
        <v>-117.1574</v>
      </c>
      <c r="V496" s="28">
        <v>-9.9999999999999995E-7</v>
      </c>
      <c r="W496" s="43" t="s">
        <v>1685</v>
      </c>
      <c r="X496" s="43" t="s">
        <v>65</v>
      </c>
    </row>
    <row r="497" spans="2:24" x14ac:dyDescent="0.2">
      <c r="B497" s="43" t="s">
        <v>425</v>
      </c>
      <c r="C497" s="43">
        <v>280</v>
      </c>
      <c r="D497" s="43" t="s">
        <v>1311</v>
      </c>
      <c r="E497" s="43" t="s">
        <v>107</v>
      </c>
      <c r="F497" s="43" t="s">
        <v>1313</v>
      </c>
      <c r="G497" s="43" t="s">
        <v>627</v>
      </c>
      <c r="H497" s="43">
        <v>60</v>
      </c>
      <c r="I497" s="43">
        <v>-0.87060000000000004</v>
      </c>
      <c r="J497" s="28">
        <v>-4.997E-9</v>
      </c>
      <c r="K497" s="43" t="s">
        <v>1685</v>
      </c>
      <c r="L497" s="43" t="s">
        <v>65</v>
      </c>
      <c r="N497" s="43" t="s">
        <v>425</v>
      </c>
      <c r="O497" s="43">
        <v>280</v>
      </c>
      <c r="P497" s="43" t="s">
        <v>1311</v>
      </c>
      <c r="Q497" s="43" t="s">
        <v>622</v>
      </c>
      <c r="R497" s="43" t="s">
        <v>1313</v>
      </c>
      <c r="S497" s="43" t="s">
        <v>627</v>
      </c>
      <c r="T497" s="43">
        <v>10</v>
      </c>
      <c r="U497" s="43">
        <v>-0.86370000000000002</v>
      </c>
      <c r="V497" s="28">
        <v>-4.9570000000000001E-9</v>
      </c>
      <c r="W497" s="43" t="s">
        <v>1685</v>
      </c>
      <c r="X497" s="43" t="s">
        <v>65</v>
      </c>
    </row>
    <row r="498" spans="2:24" x14ac:dyDescent="0.2">
      <c r="B498" s="43" t="s">
        <v>425</v>
      </c>
      <c r="C498" s="43">
        <v>283</v>
      </c>
      <c r="D498" s="43" t="s">
        <v>1314</v>
      </c>
      <c r="E498" s="43" t="s">
        <v>107</v>
      </c>
      <c r="F498" s="43" t="s">
        <v>1315</v>
      </c>
      <c r="G498" s="43" t="s">
        <v>625</v>
      </c>
      <c r="H498" s="43">
        <v>60</v>
      </c>
      <c r="I498" s="43">
        <v>-117.0521</v>
      </c>
      <c r="J498" s="28">
        <v>-9.9999999999999995E-7</v>
      </c>
      <c r="K498" s="43" t="s">
        <v>1685</v>
      </c>
      <c r="L498" s="43" t="s">
        <v>65</v>
      </c>
      <c r="N498" s="43" t="s">
        <v>425</v>
      </c>
      <c r="O498" s="43">
        <v>283</v>
      </c>
      <c r="P498" s="43" t="s">
        <v>1314</v>
      </c>
      <c r="Q498" s="43" t="s">
        <v>622</v>
      </c>
      <c r="R498" s="43" t="s">
        <v>1315</v>
      </c>
      <c r="S498" s="43" t="s">
        <v>625</v>
      </c>
      <c r="T498" s="43">
        <v>10</v>
      </c>
      <c r="U498" s="43">
        <v>-117.0591</v>
      </c>
      <c r="V498" s="28">
        <v>-9.9999999999999995E-7</v>
      </c>
      <c r="W498" s="43" t="s">
        <v>1685</v>
      </c>
      <c r="X498" s="43" t="s">
        <v>65</v>
      </c>
    </row>
    <row r="499" spans="2:24" x14ac:dyDescent="0.2">
      <c r="B499" s="43" t="s">
        <v>425</v>
      </c>
      <c r="C499" s="43">
        <v>283</v>
      </c>
      <c r="D499" s="43" t="s">
        <v>1314</v>
      </c>
      <c r="E499" s="43" t="s">
        <v>107</v>
      </c>
      <c r="F499" s="43" t="s">
        <v>1316</v>
      </c>
      <c r="G499" s="43" t="s">
        <v>627</v>
      </c>
      <c r="H499" s="43">
        <v>60</v>
      </c>
      <c r="I499" s="43">
        <v>-0.91769999999999996</v>
      </c>
      <c r="J499" s="28">
        <v>-5.2670000000000001E-9</v>
      </c>
      <c r="K499" s="43" t="s">
        <v>1685</v>
      </c>
      <c r="L499" s="43" t="s">
        <v>65</v>
      </c>
      <c r="N499" s="43" t="s">
        <v>425</v>
      </c>
      <c r="O499" s="43">
        <v>283</v>
      </c>
      <c r="P499" s="43" t="s">
        <v>1314</v>
      </c>
      <c r="Q499" s="43" t="s">
        <v>622</v>
      </c>
      <c r="R499" s="43" t="s">
        <v>1316</v>
      </c>
      <c r="S499" s="43" t="s">
        <v>627</v>
      </c>
      <c r="T499" s="43">
        <v>10</v>
      </c>
      <c r="U499" s="43">
        <v>-0.91080000000000005</v>
      </c>
      <c r="V499" s="28">
        <v>-5.2270000000000003E-9</v>
      </c>
      <c r="W499" s="43" t="s">
        <v>1685</v>
      </c>
      <c r="X499" s="43" t="s">
        <v>65</v>
      </c>
    </row>
    <row r="500" spans="2:24" x14ac:dyDescent="0.2">
      <c r="B500" s="43" t="s">
        <v>425</v>
      </c>
      <c r="C500" s="43">
        <v>286</v>
      </c>
      <c r="D500" s="43" t="s">
        <v>1317</v>
      </c>
      <c r="E500" s="43" t="s">
        <v>107</v>
      </c>
      <c r="F500" s="43" t="s">
        <v>1318</v>
      </c>
      <c r="G500" s="43" t="s">
        <v>625</v>
      </c>
      <c r="H500" s="43">
        <v>60</v>
      </c>
      <c r="I500" s="43">
        <v>-114.2983</v>
      </c>
      <c r="J500" s="28">
        <v>-9.9999999999999995E-7</v>
      </c>
      <c r="K500" s="43" t="s">
        <v>1685</v>
      </c>
      <c r="L500" s="43" t="s">
        <v>65</v>
      </c>
      <c r="N500" s="43" t="s">
        <v>425</v>
      </c>
      <c r="O500" s="43">
        <v>286</v>
      </c>
      <c r="P500" s="43" t="s">
        <v>1317</v>
      </c>
      <c r="Q500" s="43" t="s">
        <v>622</v>
      </c>
      <c r="R500" s="43" t="s">
        <v>1318</v>
      </c>
      <c r="S500" s="43" t="s">
        <v>625</v>
      </c>
      <c r="T500" s="43">
        <v>10</v>
      </c>
      <c r="U500" s="43">
        <v>-114.3048</v>
      </c>
      <c r="V500" s="28">
        <v>-9.9999999999999995E-7</v>
      </c>
      <c r="W500" s="43" t="s">
        <v>1685</v>
      </c>
      <c r="X500" s="43" t="s">
        <v>65</v>
      </c>
    </row>
    <row r="501" spans="2:24" x14ac:dyDescent="0.2">
      <c r="B501" s="43" t="s">
        <v>425</v>
      </c>
      <c r="C501" s="43">
        <v>286</v>
      </c>
      <c r="D501" s="43" t="s">
        <v>1317</v>
      </c>
      <c r="E501" s="43" t="s">
        <v>107</v>
      </c>
      <c r="F501" s="43" t="s">
        <v>1319</v>
      </c>
      <c r="G501" s="43" t="s">
        <v>627</v>
      </c>
      <c r="H501" s="43">
        <v>60</v>
      </c>
      <c r="I501" s="43">
        <v>-5.4423000000000004</v>
      </c>
      <c r="J501" s="28">
        <v>-3.4450000000000001E-8</v>
      </c>
      <c r="K501" s="43" t="s">
        <v>1685</v>
      </c>
      <c r="L501" s="43" t="s">
        <v>65</v>
      </c>
      <c r="N501" s="43" t="s">
        <v>425</v>
      </c>
      <c r="O501" s="43">
        <v>286</v>
      </c>
      <c r="P501" s="43" t="s">
        <v>1317</v>
      </c>
      <c r="Q501" s="43" t="s">
        <v>622</v>
      </c>
      <c r="R501" s="43" t="s">
        <v>1319</v>
      </c>
      <c r="S501" s="43" t="s">
        <v>627</v>
      </c>
      <c r="T501" s="43">
        <v>10</v>
      </c>
      <c r="U501" s="43">
        <v>-5.4358000000000004</v>
      </c>
      <c r="V501" s="28">
        <v>-3.4410000000000002E-8</v>
      </c>
      <c r="W501" s="43" t="s">
        <v>1685</v>
      </c>
      <c r="X501" s="43" t="s">
        <v>65</v>
      </c>
    </row>
    <row r="502" spans="2:24" x14ac:dyDescent="0.2">
      <c r="B502" s="43" t="s">
        <v>425</v>
      </c>
      <c r="C502" s="43">
        <v>289</v>
      </c>
      <c r="D502" s="43" t="s">
        <v>1320</v>
      </c>
      <c r="E502" s="43" t="s">
        <v>107</v>
      </c>
      <c r="F502" s="43" t="s">
        <v>1321</v>
      </c>
      <c r="G502" s="43" t="s">
        <v>625</v>
      </c>
      <c r="H502" s="43">
        <v>60</v>
      </c>
      <c r="I502" s="43">
        <v>-93.8339</v>
      </c>
      <c r="J502" s="28">
        <v>-9.9999999999999995E-7</v>
      </c>
      <c r="K502" s="43" t="s">
        <v>1685</v>
      </c>
      <c r="L502" s="43" t="s">
        <v>65</v>
      </c>
      <c r="N502" s="43" t="s">
        <v>425</v>
      </c>
      <c r="O502" s="43">
        <v>289</v>
      </c>
      <c r="P502" s="43" t="s">
        <v>1320</v>
      </c>
      <c r="Q502" s="43" t="s">
        <v>622</v>
      </c>
      <c r="R502" s="43" t="s">
        <v>1321</v>
      </c>
      <c r="S502" s="43" t="s">
        <v>625</v>
      </c>
      <c r="T502" s="43">
        <v>10</v>
      </c>
      <c r="U502" s="43">
        <v>-93.8399</v>
      </c>
      <c r="V502" s="28">
        <v>-9.9999999999999995E-7</v>
      </c>
      <c r="W502" s="43" t="s">
        <v>1685</v>
      </c>
      <c r="X502" s="43" t="s">
        <v>65</v>
      </c>
    </row>
    <row r="503" spans="2:24" x14ac:dyDescent="0.2">
      <c r="B503" s="43" t="s">
        <v>425</v>
      </c>
      <c r="C503" s="43">
        <v>289</v>
      </c>
      <c r="D503" s="43" t="s">
        <v>1320</v>
      </c>
      <c r="E503" s="43" t="s">
        <v>107</v>
      </c>
      <c r="F503" s="43" t="s">
        <v>1322</v>
      </c>
      <c r="G503" s="43" t="s">
        <v>627</v>
      </c>
      <c r="H503" s="43">
        <v>60</v>
      </c>
      <c r="I503" s="43">
        <v>4.0057999999999998</v>
      </c>
      <c r="J503" s="28">
        <v>2.7450000000000001E-8</v>
      </c>
      <c r="K503" s="43" t="s">
        <v>1685</v>
      </c>
      <c r="L503" s="43" t="s">
        <v>65</v>
      </c>
      <c r="N503" s="43" t="s">
        <v>425</v>
      </c>
      <c r="O503" s="43">
        <v>289</v>
      </c>
      <c r="P503" s="43" t="s">
        <v>1320</v>
      </c>
      <c r="Q503" s="43" t="s">
        <v>622</v>
      </c>
      <c r="R503" s="43" t="s">
        <v>1322</v>
      </c>
      <c r="S503" s="43" t="s">
        <v>627</v>
      </c>
      <c r="T503" s="43">
        <v>10</v>
      </c>
      <c r="U503" s="43">
        <v>4.0115999999999996</v>
      </c>
      <c r="V503" s="28">
        <v>2.749E-8</v>
      </c>
      <c r="W503" s="43" t="s">
        <v>1685</v>
      </c>
      <c r="X503" s="43" t="s">
        <v>65</v>
      </c>
    </row>
    <row r="504" spans="2:24" x14ac:dyDescent="0.2">
      <c r="B504" s="43" t="s">
        <v>425</v>
      </c>
      <c r="C504" s="43">
        <v>301</v>
      </c>
      <c r="D504" s="43" t="s">
        <v>1323</v>
      </c>
      <c r="E504" s="43" t="s">
        <v>107</v>
      </c>
      <c r="F504" s="43" t="s">
        <v>1324</v>
      </c>
      <c r="G504" s="43" t="s">
        <v>625</v>
      </c>
      <c r="H504" s="43">
        <v>60</v>
      </c>
      <c r="I504" s="43">
        <v>-24.217600000000001</v>
      </c>
      <c r="J504" s="28">
        <v>-1.3519999999999999E-7</v>
      </c>
      <c r="K504" s="43" t="s">
        <v>1685</v>
      </c>
      <c r="L504" s="43" t="s">
        <v>65</v>
      </c>
      <c r="N504" s="43" t="s">
        <v>425</v>
      </c>
      <c r="O504" s="43">
        <v>301</v>
      </c>
      <c r="P504" s="43" t="s">
        <v>1323</v>
      </c>
      <c r="Q504" s="43" t="s">
        <v>622</v>
      </c>
      <c r="R504" s="43" t="s">
        <v>1324</v>
      </c>
      <c r="S504" s="43" t="s">
        <v>625</v>
      </c>
      <c r="T504" s="43">
        <v>10</v>
      </c>
      <c r="U504" s="43">
        <v>-24.216200000000001</v>
      </c>
      <c r="V504" s="28">
        <v>-1.3519999999999999E-7</v>
      </c>
      <c r="W504" s="43" t="s">
        <v>1685</v>
      </c>
      <c r="X504" s="43" t="s">
        <v>65</v>
      </c>
    </row>
    <row r="505" spans="2:24" x14ac:dyDescent="0.2">
      <c r="B505" s="43" t="s">
        <v>425</v>
      </c>
      <c r="C505" s="43">
        <v>301</v>
      </c>
      <c r="D505" s="43" t="s">
        <v>1323</v>
      </c>
      <c r="E505" s="43" t="s">
        <v>107</v>
      </c>
      <c r="F505" s="43" t="s">
        <v>1325</v>
      </c>
      <c r="G505" s="43" t="s">
        <v>627</v>
      </c>
      <c r="H505" s="43">
        <v>60</v>
      </c>
      <c r="I505" s="43">
        <v>-17.463000000000001</v>
      </c>
      <c r="J505" s="28">
        <v>-9.7500000000000006E-8</v>
      </c>
      <c r="K505" s="43" t="s">
        <v>1685</v>
      </c>
      <c r="L505" s="43" t="s">
        <v>65</v>
      </c>
      <c r="N505" s="43" t="s">
        <v>425</v>
      </c>
      <c r="O505" s="43">
        <v>301</v>
      </c>
      <c r="P505" s="43" t="s">
        <v>1323</v>
      </c>
      <c r="Q505" s="43" t="s">
        <v>622</v>
      </c>
      <c r="R505" s="43" t="s">
        <v>1325</v>
      </c>
      <c r="S505" s="43" t="s">
        <v>627</v>
      </c>
      <c r="T505" s="43">
        <v>10</v>
      </c>
      <c r="U505" s="43">
        <v>-17.464400000000001</v>
      </c>
      <c r="V505" s="28">
        <v>-9.7510000000000004E-8</v>
      </c>
      <c r="W505" s="43" t="s">
        <v>1685</v>
      </c>
      <c r="X505" s="43" t="s">
        <v>65</v>
      </c>
    </row>
    <row r="506" spans="2:24" x14ac:dyDescent="0.2">
      <c r="B506" s="43" t="s">
        <v>425</v>
      </c>
      <c r="C506" s="43">
        <v>302</v>
      </c>
      <c r="D506" s="43" t="s">
        <v>1326</v>
      </c>
      <c r="E506" s="43" t="s">
        <v>107</v>
      </c>
      <c r="F506" s="43" t="s">
        <v>1327</v>
      </c>
      <c r="G506" s="43" t="s">
        <v>625</v>
      </c>
      <c r="H506" s="43">
        <v>60</v>
      </c>
      <c r="I506" s="43">
        <v>-19.578199999999999</v>
      </c>
      <c r="J506" s="28">
        <v>-1.0930000000000001E-7</v>
      </c>
      <c r="K506" s="43" t="s">
        <v>1685</v>
      </c>
      <c r="L506" s="43" t="s">
        <v>65</v>
      </c>
      <c r="N506" s="43" t="s">
        <v>425</v>
      </c>
      <c r="O506" s="43">
        <v>302</v>
      </c>
      <c r="P506" s="43" t="s">
        <v>1326</v>
      </c>
      <c r="Q506" s="43" t="s">
        <v>622</v>
      </c>
      <c r="R506" s="43" t="s">
        <v>1327</v>
      </c>
      <c r="S506" s="43" t="s">
        <v>625</v>
      </c>
      <c r="T506" s="43">
        <v>10</v>
      </c>
      <c r="U506" s="43">
        <v>-19.576799999999999</v>
      </c>
      <c r="V506" s="28">
        <v>-1.0930000000000001E-7</v>
      </c>
      <c r="W506" s="43" t="s">
        <v>1685</v>
      </c>
      <c r="X506" s="43" t="s">
        <v>65</v>
      </c>
    </row>
    <row r="507" spans="2:24" x14ac:dyDescent="0.2">
      <c r="B507" s="43" t="s">
        <v>425</v>
      </c>
      <c r="C507" s="43">
        <v>302</v>
      </c>
      <c r="D507" s="43" t="s">
        <v>1326</v>
      </c>
      <c r="E507" s="43" t="s">
        <v>107</v>
      </c>
      <c r="F507" s="43" t="s">
        <v>1328</v>
      </c>
      <c r="G507" s="43" t="s">
        <v>627</v>
      </c>
      <c r="H507" s="43">
        <v>60</v>
      </c>
      <c r="I507" s="43">
        <v>-21.722300000000001</v>
      </c>
      <c r="J507" s="28">
        <v>-1.2130000000000001E-7</v>
      </c>
      <c r="K507" s="43" t="s">
        <v>1685</v>
      </c>
      <c r="L507" s="43" t="s">
        <v>65</v>
      </c>
      <c r="N507" s="43" t="s">
        <v>425</v>
      </c>
      <c r="O507" s="43">
        <v>302</v>
      </c>
      <c r="P507" s="43" t="s">
        <v>1326</v>
      </c>
      <c r="Q507" s="43" t="s">
        <v>622</v>
      </c>
      <c r="R507" s="43" t="s">
        <v>1328</v>
      </c>
      <c r="S507" s="43" t="s">
        <v>627</v>
      </c>
      <c r="T507" s="43">
        <v>10</v>
      </c>
      <c r="U507" s="43">
        <v>-21.723700000000001</v>
      </c>
      <c r="V507" s="28">
        <v>-1.2130000000000001E-7</v>
      </c>
      <c r="W507" s="43" t="s">
        <v>1685</v>
      </c>
      <c r="X507" s="43" t="s">
        <v>65</v>
      </c>
    </row>
    <row r="508" spans="2:24" x14ac:dyDescent="0.2">
      <c r="B508" s="43" t="s">
        <v>425</v>
      </c>
      <c r="C508" s="43">
        <v>303</v>
      </c>
      <c r="D508" s="43" t="s">
        <v>1326</v>
      </c>
      <c r="E508" s="43" t="s">
        <v>107</v>
      </c>
      <c r="F508" s="43" t="s">
        <v>1329</v>
      </c>
      <c r="G508" s="43" t="s">
        <v>625</v>
      </c>
      <c r="H508" s="43">
        <v>60</v>
      </c>
      <c r="I508" s="43">
        <v>-22.346599999999999</v>
      </c>
      <c r="J508" s="28">
        <v>-1.2660000000000001E-7</v>
      </c>
      <c r="K508" s="43" t="s">
        <v>1685</v>
      </c>
      <c r="L508" s="43" t="s">
        <v>65</v>
      </c>
      <c r="N508" s="43" t="s">
        <v>425</v>
      </c>
      <c r="O508" s="43">
        <v>303</v>
      </c>
      <c r="P508" s="43" t="s">
        <v>1326</v>
      </c>
      <c r="Q508" s="43" t="s">
        <v>622</v>
      </c>
      <c r="R508" s="43" t="s">
        <v>1329</v>
      </c>
      <c r="S508" s="43" t="s">
        <v>625</v>
      </c>
      <c r="T508" s="43">
        <v>10</v>
      </c>
      <c r="U508" s="43">
        <v>-22.345199999999998</v>
      </c>
      <c r="V508" s="28">
        <v>-1.2660000000000001E-7</v>
      </c>
      <c r="W508" s="43" t="s">
        <v>1685</v>
      </c>
      <c r="X508" s="43" t="s">
        <v>65</v>
      </c>
    </row>
    <row r="509" spans="2:24" x14ac:dyDescent="0.2">
      <c r="B509" s="43" t="s">
        <v>425</v>
      </c>
      <c r="C509" s="43">
        <v>303</v>
      </c>
      <c r="D509" s="43" t="s">
        <v>1326</v>
      </c>
      <c r="E509" s="43" t="s">
        <v>107</v>
      </c>
      <c r="F509" s="43" t="s">
        <v>1330</v>
      </c>
      <c r="G509" s="43" t="s">
        <v>627</v>
      </c>
      <c r="H509" s="43">
        <v>60</v>
      </c>
      <c r="I509" s="43">
        <v>-22.233000000000001</v>
      </c>
      <c r="J509" s="28">
        <v>-1.2599999999999999E-7</v>
      </c>
      <c r="K509" s="43" t="s">
        <v>1685</v>
      </c>
      <c r="L509" s="43" t="s">
        <v>65</v>
      </c>
      <c r="N509" s="43" t="s">
        <v>425</v>
      </c>
      <c r="O509" s="43">
        <v>303</v>
      </c>
      <c r="P509" s="43" t="s">
        <v>1326</v>
      </c>
      <c r="Q509" s="43" t="s">
        <v>622</v>
      </c>
      <c r="R509" s="43" t="s">
        <v>1330</v>
      </c>
      <c r="S509" s="43" t="s">
        <v>627</v>
      </c>
      <c r="T509" s="43">
        <v>10</v>
      </c>
      <c r="U509" s="43">
        <v>-22.234400000000001</v>
      </c>
      <c r="V509" s="28">
        <v>-1.2599999999999999E-7</v>
      </c>
      <c r="W509" s="43" t="s">
        <v>1685</v>
      </c>
      <c r="X509" s="43" t="s">
        <v>65</v>
      </c>
    </row>
    <row r="510" spans="2:24" x14ac:dyDescent="0.2">
      <c r="B510" s="43" t="s">
        <v>425</v>
      </c>
      <c r="C510" s="43">
        <v>304</v>
      </c>
      <c r="D510" s="43" t="s">
        <v>1326</v>
      </c>
      <c r="E510" s="43" t="s">
        <v>107</v>
      </c>
      <c r="F510" s="43" t="s">
        <v>1331</v>
      </c>
      <c r="G510" s="43" t="s">
        <v>625</v>
      </c>
      <c r="H510" s="43">
        <v>60</v>
      </c>
      <c r="I510" s="43">
        <v>-21.8385</v>
      </c>
      <c r="J510" s="28">
        <v>-1.219E-7</v>
      </c>
      <c r="K510" s="43" t="s">
        <v>1685</v>
      </c>
      <c r="L510" s="43" t="s">
        <v>65</v>
      </c>
      <c r="N510" s="43" t="s">
        <v>425</v>
      </c>
      <c r="O510" s="43">
        <v>304</v>
      </c>
      <c r="P510" s="43" t="s">
        <v>1326</v>
      </c>
      <c r="Q510" s="43" t="s">
        <v>622</v>
      </c>
      <c r="R510" s="43" t="s">
        <v>1331</v>
      </c>
      <c r="S510" s="43" t="s">
        <v>625</v>
      </c>
      <c r="T510" s="43">
        <v>10</v>
      </c>
      <c r="U510" s="43">
        <v>-21.8371</v>
      </c>
      <c r="V510" s="28">
        <v>-1.219E-7</v>
      </c>
      <c r="W510" s="43" t="s">
        <v>1685</v>
      </c>
      <c r="X510" s="43" t="s">
        <v>65</v>
      </c>
    </row>
    <row r="511" spans="2:24" x14ac:dyDescent="0.2">
      <c r="B511" s="43" t="s">
        <v>425</v>
      </c>
      <c r="C511" s="43">
        <v>304</v>
      </c>
      <c r="D511" s="43" t="s">
        <v>1326</v>
      </c>
      <c r="E511" s="43" t="s">
        <v>107</v>
      </c>
      <c r="F511" s="43" t="s">
        <v>1332</v>
      </c>
      <c r="G511" s="43" t="s">
        <v>627</v>
      </c>
      <c r="H511" s="43">
        <v>60</v>
      </c>
      <c r="I511" s="43">
        <v>-19.465199999999999</v>
      </c>
      <c r="J511" s="28">
        <v>-1.087E-7</v>
      </c>
      <c r="K511" s="43" t="s">
        <v>1685</v>
      </c>
      <c r="L511" s="43" t="s">
        <v>65</v>
      </c>
      <c r="N511" s="43" t="s">
        <v>425</v>
      </c>
      <c r="O511" s="43">
        <v>304</v>
      </c>
      <c r="P511" s="43" t="s">
        <v>1326</v>
      </c>
      <c r="Q511" s="43" t="s">
        <v>622</v>
      </c>
      <c r="R511" s="43" t="s">
        <v>1332</v>
      </c>
      <c r="S511" s="43" t="s">
        <v>627</v>
      </c>
      <c r="T511" s="43">
        <v>10</v>
      </c>
      <c r="U511" s="43">
        <v>-19.4665</v>
      </c>
      <c r="V511" s="28">
        <v>-1.087E-7</v>
      </c>
      <c r="W511" s="43" t="s">
        <v>1685</v>
      </c>
      <c r="X511" s="43" t="s">
        <v>65</v>
      </c>
    </row>
    <row r="512" spans="2:24" x14ac:dyDescent="0.2">
      <c r="B512" s="43" t="s">
        <v>425</v>
      </c>
      <c r="C512" s="43">
        <v>305</v>
      </c>
      <c r="D512" s="43" t="s">
        <v>1333</v>
      </c>
      <c r="E512" s="43" t="s">
        <v>107</v>
      </c>
      <c r="F512" s="43" t="s">
        <v>1334</v>
      </c>
      <c r="G512" s="43" t="s">
        <v>625</v>
      </c>
      <c r="H512" s="43">
        <v>60</v>
      </c>
      <c r="I512" s="43">
        <v>-17.536000000000001</v>
      </c>
      <c r="J512" s="28">
        <v>-9.7909999999999995E-8</v>
      </c>
      <c r="K512" s="43" t="s">
        <v>1685</v>
      </c>
      <c r="L512" s="43" t="s">
        <v>65</v>
      </c>
      <c r="N512" s="43" t="s">
        <v>425</v>
      </c>
      <c r="O512" s="43">
        <v>305</v>
      </c>
      <c r="P512" s="43" t="s">
        <v>1333</v>
      </c>
      <c r="Q512" s="43" t="s">
        <v>622</v>
      </c>
      <c r="R512" s="43" t="s">
        <v>1334</v>
      </c>
      <c r="S512" s="43" t="s">
        <v>625</v>
      </c>
      <c r="T512" s="43">
        <v>10</v>
      </c>
      <c r="U512" s="43">
        <v>-17.534600000000001</v>
      </c>
      <c r="V512" s="28">
        <v>-9.7899999999999997E-8</v>
      </c>
      <c r="W512" s="43" t="s">
        <v>1685</v>
      </c>
      <c r="X512" s="43" t="s">
        <v>65</v>
      </c>
    </row>
    <row r="513" spans="2:24" x14ac:dyDescent="0.2">
      <c r="B513" s="43" t="s">
        <v>425</v>
      </c>
      <c r="C513" s="43">
        <v>305</v>
      </c>
      <c r="D513" s="43" t="s">
        <v>1333</v>
      </c>
      <c r="E513" s="43" t="s">
        <v>107</v>
      </c>
      <c r="F513" s="43" t="s">
        <v>1335</v>
      </c>
      <c r="G513" s="43" t="s">
        <v>627</v>
      </c>
      <c r="H513" s="43">
        <v>60</v>
      </c>
      <c r="I513" s="43">
        <v>-24.035</v>
      </c>
      <c r="J513" s="28">
        <v>-1.342E-7</v>
      </c>
      <c r="K513" s="43" t="s">
        <v>1685</v>
      </c>
      <c r="L513" s="43" t="s">
        <v>65</v>
      </c>
      <c r="N513" s="43" t="s">
        <v>425</v>
      </c>
      <c r="O513" s="43">
        <v>305</v>
      </c>
      <c r="P513" s="43" t="s">
        <v>1333</v>
      </c>
      <c r="Q513" s="43" t="s">
        <v>622</v>
      </c>
      <c r="R513" s="43" t="s">
        <v>1335</v>
      </c>
      <c r="S513" s="43" t="s">
        <v>627</v>
      </c>
      <c r="T513" s="43">
        <v>10</v>
      </c>
      <c r="U513" s="43">
        <v>-24.0364</v>
      </c>
      <c r="V513" s="28">
        <v>-1.342E-7</v>
      </c>
      <c r="W513" s="43" t="s">
        <v>1685</v>
      </c>
      <c r="X513" s="43" t="s">
        <v>65</v>
      </c>
    </row>
    <row r="514" spans="2:24" x14ac:dyDescent="0.2">
      <c r="B514" s="43" t="s">
        <v>425</v>
      </c>
      <c r="C514" s="43">
        <v>275</v>
      </c>
      <c r="D514" s="43" t="s">
        <v>1336</v>
      </c>
      <c r="E514" s="43" t="s">
        <v>107</v>
      </c>
      <c r="F514" s="43" t="s">
        <v>1337</v>
      </c>
      <c r="G514" s="43" t="s">
        <v>625</v>
      </c>
      <c r="H514" s="43">
        <v>60</v>
      </c>
      <c r="I514" s="43">
        <v>-87.991299999999995</v>
      </c>
      <c r="J514" s="28">
        <v>-9.9999999999999995E-7</v>
      </c>
      <c r="K514" s="43" t="s">
        <v>1685</v>
      </c>
      <c r="L514" s="43" t="s">
        <v>65</v>
      </c>
      <c r="N514" s="43" t="s">
        <v>425</v>
      </c>
      <c r="O514" s="43">
        <v>275</v>
      </c>
      <c r="P514" s="43" t="s">
        <v>1336</v>
      </c>
      <c r="Q514" s="43" t="s">
        <v>622</v>
      </c>
      <c r="R514" s="43" t="s">
        <v>1337</v>
      </c>
      <c r="S514" s="43" t="s">
        <v>625</v>
      </c>
      <c r="T514" s="43">
        <v>10</v>
      </c>
      <c r="U514" s="43">
        <v>-87.996600000000001</v>
      </c>
      <c r="V514" s="28">
        <v>-9.9999999999999995E-7</v>
      </c>
      <c r="W514" s="43" t="s">
        <v>1685</v>
      </c>
      <c r="X514" s="43" t="s">
        <v>65</v>
      </c>
    </row>
    <row r="515" spans="2:24" x14ac:dyDescent="0.2">
      <c r="B515" s="43" t="s">
        <v>425</v>
      </c>
      <c r="C515" s="43">
        <v>275</v>
      </c>
      <c r="D515" s="43" t="s">
        <v>1336</v>
      </c>
      <c r="E515" s="43" t="s">
        <v>107</v>
      </c>
      <c r="F515" s="43" t="s">
        <v>1338</v>
      </c>
      <c r="G515" s="43" t="s">
        <v>627</v>
      </c>
      <c r="H515" s="43">
        <v>60</v>
      </c>
      <c r="I515" s="43">
        <v>-2.2088999999999999</v>
      </c>
      <c r="J515" s="28">
        <v>-1.6919999999999999E-8</v>
      </c>
      <c r="K515" s="43" t="s">
        <v>1685</v>
      </c>
      <c r="L515" s="43" t="s">
        <v>65</v>
      </c>
      <c r="N515" s="43" t="s">
        <v>425</v>
      </c>
      <c r="O515" s="43">
        <v>275</v>
      </c>
      <c r="P515" s="43" t="s">
        <v>1336</v>
      </c>
      <c r="Q515" s="43" t="s">
        <v>622</v>
      </c>
      <c r="R515" s="43" t="s">
        <v>1338</v>
      </c>
      <c r="S515" s="43" t="s">
        <v>627</v>
      </c>
      <c r="T515" s="43">
        <v>10</v>
      </c>
      <c r="U515" s="43">
        <v>-2.2033</v>
      </c>
      <c r="V515" s="28">
        <v>-1.688E-8</v>
      </c>
      <c r="W515" s="43" t="s">
        <v>1685</v>
      </c>
      <c r="X515" s="43" t="s">
        <v>65</v>
      </c>
    </row>
    <row r="516" spans="2:24" x14ac:dyDescent="0.2">
      <c r="B516" s="43" t="s">
        <v>425</v>
      </c>
      <c r="C516" s="43">
        <v>278</v>
      </c>
      <c r="D516" s="43" t="s">
        <v>1339</v>
      </c>
      <c r="E516" s="43" t="s">
        <v>107</v>
      </c>
      <c r="F516" s="43" t="s">
        <v>1340</v>
      </c>
      <c r="G516" s="43" t="s">
        <v>625</v>
      </c>
      <c r="H516" s="43">
        <v>60</v>
      </c>
      <c r="I516" s="43">
        <v>-113.25069999999999</v>
      </c>
      <c r="J516" s="28">
        <v>-9.9999999999999995E-7</v>
      </c>
      <c r="K516" s="43" t="s">
        <v>1685</v>
      </c>
      <c r="L516" s="43" t="s">
        <v>65</v>
      </c>
      <c r="N516" s="43" t="s">
        <v>425</v>
      </c>
      <c r="O516" s="43">
        <v>278</v>
      </c>
      <c r="P516" s="43" t="s">
        <v>1339</v>
      </c>
      <c r="Q516" s="43" t="s">
        <v>622</v>
      </c>
      <c r="R516" s="43" t="s">
        <v>1340</v>
      </c>
      <c r="S516" s="43" t="s">
        <v>625</v>
      </c>
      <c r="T516" s="43">
        <v>10</v>
      </c>
      <c r="U516" s="43">
        <v>-113.2573</v>
      </c>
      <c r="V516" s="28">
        <v>-9.9999999999999995E-7</v>
      </c>
      <c r="W516" s="43" t="s">
        <v>1685</v>
      </c>
      <c r="X516" s="43" t="s">
        <v>65</v>
      </c>
    </row>
    <row r="517" spans="2:24" x14ac:dyDescent="0.2">
      <c r="B517" s="43" t="s">
        <v>425</v>
      </c>
      <c r="C517" s="43">
        <v>278</v>
      </c>
      <c r="D517" s="43" t="s">
        <v>1339</v>
      </c>
      <c r="E517" s="43" t="s">
        <v>107</v>
      </c>
      <c r="F517" s="43" t="s">
        <v>1341</v>
      </c>
      <c r="G517" s="43" t="s">
        <v>627</v>
      </c>
      <c r="H517" s="43">
        <v>60</v>
      </c>
      <c r="I517" s="43">
        <v>-4.1976000000000004</v>
      </c>
      <c r="J517" s="28">
        <v>-2.632E-8</v>
      </c>
      <c r="K517" s="43" t="s">
        <v>1685</v>
      </c>
      <c r="L517" s="43" t="s">
        <v>65</v>
      </c>
      <c r="N517" s="43" t="s">
        <v>425</v>
      </c>
      <c r="O517" s="43">
        <v>278</v>
      </c>
      <c r="P517" s="43" t="s">
        <v>1339</v>
      </c>
      <c r="Q517" s="43" t="s">
        <v>622</v>
      </c>
      <c r="R517" s="43" t="s">
        <v>1341</v>
      </c>
      <c r="S517" s="43" t="s">
        <v>627</v>
      </c>
      <c r="T517" s="43">
        <v>10</v>
      </c>
      <c r="U517" s="43">
        <v>-4.1912000000000003</v>
      </c>
      <c r="V517" s="28">
        <v>-2.6280000000000001E-8</v>
      </c>
      <c r="W517" s="43" t="s">
        <v>1685</v>
      </c>
      <c r="X517" s="43" t="s">
        <v>65</v>
      </c>
    </row>
    <row r="518" spans="2:24" x14ac:dyDescent="0.2">
      <c r="B518" s="43" t="s">
        <v>425</v>
      </c>
      <c r="C518" s="43">
        <v>281</v>
      </c>
      <c r="D518" s="43" t="s">
        <v>1342</v>
      </c>
      <c r="E518" s="43" t="s">
        <v>107</v>
      </c>
      <c r="F518" s="43" t="s">
        <v>1343</v>
      </c>
      <c r="G518" s="43" t="s">
        <v>625</v>
      </c>
      <c r="H518" s="43">
        <v>60</v>
      </c>
      <c r="I518" s="43">
        <v>-114.1729</v>
      </c>
      <c r="J518" s="28">
        <v>-9.9999999999999995E-7</v>
      </c>
      <c r="K518" s="43" t="s">
        <v>1685</v>
      </c>
      <c r="L518" s="43" t="s">
        <v>65</v>
      </c>
      <c r="N518" s="43" t="s">
        <v>425</v>
      </c>
      <c r="O518" s="43">
        <v>281</v>
      </c>
      <c r="P518" s="43" t="s">
        <v>1342</v>
      </c>
      <c r="Q518" s="43" t="s">
        <v>622</v>
      </c>
      <c r="R518" s="43" t="s">
        <v>1343</v>
      </c>
      <c r="S518" s="43" t="s">
        <v>625</v>
      </c>
      <c r="T518" s="43">
        <v>10</v>
      </c>
      <c r="U518" s="43">
        <v>-114.1799</v>
      </c>
      <c r="V518" s="28">
        <v>-9.9999999999999995E-7</v>
      </c>
      <c r="W518" s="43" t="s">
        <v>1685</v>
      </c>
      <c r="X518" s="43" t="s">
        <v>65</v>
      </c>
    </row>
    <row r="519" spans="2:24" x14ac:dyDescent="0.2">
      <c r="B519" s="43" t="s">
        <v>425</v>
      </c>
      <c r="C519" s="43">
        <v>281</v>
      </c>
      <c r="D519" s="43" t="s">
        <v>1342</v>
      </c>
      <c r="E519" s="43" t="s">
        <v>107</v>
      </c>
      <c r="F519" s="43" t="s">
        <v>1344</v>
      </c>
      <c r="G519" s="43" t="s">
        <v>627</v>
      </c>
      <c r="H519" s="43">
        <v>60</v>
      </c>
      <c r="I519" s="43">
        <v>-3.9081000000000001</v>
      </c>
      <c r="J519" s="28">
        <v>-2.264E-8</v>
      </c>
      <c r="K519" s="43" t="s">
        <v>1685</v>
      </c>
      <c r="L519" s="43" t="s">
        <v>65</v>
      </c>
      <c r="N519" s="43" t="s">
        <v>425</v>
      </c>
      <c r="O519" s="43">
        <v>281</v>
      </c>
      <c r="P519" s="43" t="s">
        <v>1342</v>
      </c>
      <c r="Q519" s="43" t="s">
        <v>622</v>
      </c>
      <c r="R519" s="43" t="s">
        <v>1344</v>
      </c>
      <c r="S519" s="43" t="s">
        <v>627</v>
      </c>
      <c r="T519" s="43">
        <v>10</v>
      </c>
      <c r="U519" s="43">
        <v>-3.9009999999999998</v>
      </c>
      <c r="V519" s="28">
        <v>-2.2600000000000001E-8</v>
      </c>
      <c r="W519" s="43" t="s">
        <v>1685</v>
      </c>
      <c r="X519" s="43" t="s">
        <v>65</v>
      </c>
    </row>
    <row r="520" spans="2:24" x14ac:dyDescent="0.2">
      <c r="B520" s="43" t="s">
        <v>425</v>
      </c>
      <c r="C520" s="43">
        <v>284</v>
      </c>
      <c r="D520" s="43" t="s">
        <v>1345</v>
      </c>
      <c r="E520" s="43" t="s">
        <v>107</v>
      </c>
      <c r="F520" s="43" t="s">
        <v>1346</v>
      </c>
      <c r="G520" s="43" t="s">
        <v>625</v>
      </c>
      <c r="H520" s="43">
        <v>60</v>
      </c>
      <c r="I520" s="43">
        <v>-114.0874</v>
      </c>
      <c r="J520" s="28">
        <v>-9.9999999999999995E-7</v>
      </c>
      <c r="K520" s="43" t="s">
        <v>1685</v>
      </c>
      <c r="L520" s="43" t="s">
        <v>65</v>
      </c>
      <c r="N520" s="43" t="s">
        <v>425</v>
      </c>
      <c r="O520" s="43">
        <v>284</v>
      </c>
      <c r="P520" s="43" t="s">
        <v>1345</v>
      </c>
      <c r="Q520" s="43" t="s">
        <v>622</v>
      </c>
      <c r="R520" s="43" t="s">
        <v>1346</v>
      </c>
      <c r="S520" s="43" t="s">
        <v>625</v>
      </c>
      <c r="T520" s="43">
        <v>10</v>
      </c>
      <c r="U520" s="43">
        <v>-114.09439999999999</v>
      </c>
      <c r="V520" s="28">
        <v>-9.9999999999999995E-7</v>
      </c>
      <c r="W520" s="43" t="s">
        <v>1685</v>
      </c>
      <c r="X520" s="43" t="s">
        <v>65</v>
      </c>
    </row>
    <row r="521" spans="2:24" x14ac:dyDescent="0.2">
      <c r="B521" s="43" t="s">
        <v>425</v>
      </c>
      <c r="C521" s="43">
        <v>284</v>
      </c>
      <c r="D521" s="43" t="s">
        <v>1345</v>
      </c>
      <c r="E521" s="43" t="s">
        <v>107</v>
      </c>
      <c r="F521" s="43" t="s">
        <v>1347</v>
      </c>
      <c r="G521" s="43" t="s">
        <v>627</v>
      </c>
      <c r="H521" s="43">
        <v>60</v>
      </c>
      <c r="I521" s="43">
        <v>-3.9676</v>
      </c>
      <c r="J521" s="28">
        <v>-2.2989999999999999E-8</v>
      </c>
      <c r="K521" s="43" t="s">
        <v>1685</v>
      </c>
      <c r="L521" s="43" t="s">
        <v>65</v>
      </c>
      <c r="N521" s="43" t="s">
        <v>425</v>
      </c>
      <c r="O521" s="43">
        <v>284</v>
      </c>
      <c r="P521" s="43" t="s">
        <v>1345</v>
      </c>
      <c r="Q521" s="43" t="s">
        <v>622</v>
      </c>
      <c r="R521" s="43" t="s">
        <v>1347</v>
      </c>
      <c r="S521" s="43" t="s">
        <v>627</v>
      </c>
      <c r="T521" s="43">
        <v>10</v>
      </c>
      <c r="U521" s="43">
        <v>-3.9605000000000001</v>
      </c>
      <c r="V521" s="28">
        <v>-2.295E-8</v>
      </c>
      <c r="W521" s="43" t="s">
        <v>1685</v>
      </c>
      <c r="X521" s="43" t="s">
        <v>65</v>
      </c>
    </row>
    <row r="522" spans="2:24" x14ac:dyDescent="0.2">
      <c r="B522" s="43" t="s">
        <v>425</v>
      </c>
      <c r="C522" s="43">
        <v>287</v>
      </c>
      <c r="D522" s="43" t="s">
        <v>1348</v>
      </c>
      <c r="E522" s="43" t="s">
        <v>107</v>
      </c>
      <c r="F522" s="43" t="s">
        <v>1349</v>
      </c>
      <c r="G522" s="43" t="s">
        <v>625</v>
      </c>
      <c r="H522" s="43">
        <v>60</v>
      </c>
      <c r="I522" s="43">
        <v>-112.9053</v>
      </c>
      <c r="J522" s="28">
        <v>-9.9999999999999995E-7</v>
      </c>
      <c r="K522" s="43" t="s">
        <v>1685</v>
      </c>
      <c r="L522" s="43" t="s">
        <v>65</v>
      </c>
      <c r="N522" s="43" t="s">
        <v>425</v>
      </c>
      <c r="O522" s="43">
        <v>287</v>
      </c>
      <c r="P522" s="43" t="s">
        <v>1348</v>
      </c>
      <c r="Q522" s="43" t="s">
        <v>622</v>
      </c>
      <c r="R522" s="43" t="s">
        <v>1349</v>
      </c>
      <c r="S522" s="43" t="s">
        <v>625</v>
      </c>
      <c r="T522" s="43">
        <v>10</v>
      </c>
      <c r="U522" s="43">
        <v>-112.9119</v>
      </c>
      <c r="V522" s="28">
        <v>-9.9999999999999995E-7</v>
      </c>
      <c r="W522" s="43" t="s">
        <v>1685</v>
      </c>
      <c r="X522" s="43" t="s">
        <v>65</v>
      </c>
    </row>
    <row r="523" spans="2:24" x14ac:dyDescent="0.2">
      <c r="B523" s="43" t="s">
        <v>425</v>
      </c>
      <c r="C523" s="43">
        <v>287</v>
      </c>
      <c r="D523" s="43" t="s">
        <v>1348</v>
      </c>
      <c r="E523" s="43" t="s">
        <v>107</v>
      </c>
      <c r="F523" s="43" t="s">
        <v>1350</v>
      </c>
      <c r="G523" s="43" t="s">
        <v>627</v>
      </c>
      <c r="H523" s="43">
        <v>60</v>
      </c>
      <c r="I523" s="43">
        <v>-4.2835000000000001</v>
      </c>
      <c r="J523" s="28">
        <v>-2.686E-8</v>
      </c>
      <c r="K523" s="43" t="s">
        <v>1685</v>
      </c>
      <c r="L523" s="43" t="s">
        <v>65</v>
      </c>
      <c r="N523" s="43" t="s">
        <v>425</v>
      </c>
      <c r="O523" s="43">
        <v>287</v>
      </c>
      <c r="P523" s="43" t="s">
        <v>1348</v>
      </c>
      <c r="Q523" s="43" t="s">
        <v>622</v>
      </c>
      <c r="R523" s="43" t="s">
        <v>1350</v>
      </c>
      <c r="S523" s="43" t="s">
        <v>627</v>
      </c>
      <c r="T523" s="43">
        <v>10</v>
      </c>
      <c r="U523" s="43">
        <v>-4.2770999999999999</v>
      </c>
      <c r="V523" s="28">
        <v>-2.6820000000000001E-8</v>
      </c>
      <c r="W523" s="43" t="s">
        <v>1685</v>
      </c>
      <c r="X523" s="43" t="s">
        <v>65</v>
      </c>
    </row>
    <row r="524" spans="2:24" x14ac:dyDescent="0.2">
      <c r="B524" s="43" t="s">
        <v>425</v>
      </c>
      <c r="C524" s="43">
        <v>290</v>
      </c>
      <c r="D524" s="43" t="s">
        <v>1351</v>
      </c>
      <c r="E524" s="43" t="s">
        <v>107</v>
      </c>
      <c r="F524" s="43" t="s">
        <v>1352</v>
      </c>
      <c r="G524" s="43" t="s">
        <v>625</v>
      </c>
      <c r="H524" s="43">
        <v>60</v>
      </c>
      <c r="I524" s="43">
        <v>-90.345100000000002</v>
      </c>
      <c r="J524" s="28">
        <v>-9.9999999999999995E-7</v>
      </c>
      <c r="K524" s="43" t="s">
        <v>1685</v>
      </c>
      <c r="L524" s="43" t="s">
        <v>65</v>
      </c>
      <c r="N524" s="43" t="s">
        <v>425</v>
      </c>
      <c r="O524" s="43">
        <v>290</v>
      </c>
      <c r="P524" s="43" t="s">
        <v>1351</v>
      </c>
      <c r="Q524" s="43" t="s">
        <v>622</v>
      </c>
      <c r="R524" s="43" t="s">
        <v>1352</v>
      </c>
      <c r="S524" s="43" t="s">
        <v>625</v>
      </c>
      <c r="T524" s="43">
        <v>10</v>
      </c>
      <c r="U524" s="43">
        <v>-90.350899999999996</v>
      </c>
      <c r="V524" s="28">
        <v>-9.9999999999999995E-7</v>
      </c>
      <c r="W524" s="43" t="s">
        <v>1685</v>
      </c>
      <c r="X524" s="43" t="s">
        <v>65</v>
      </c>
    </row>
    <row r="525" spans="2:24" x14ac:dyDescent="0.2">
      <c r="B525" s="43" t="s">
        <v>425</v>
      </c>
      <c r="C525" s="43">
        <v>290</v>
      </c>
      <c r="D525" s="43" t="s">
        <v>1351</v>
      </c>
      <c r="E525" s="43" t="s">
        <v>107</v>
      </c>
      <c r="F525" s="43" t="s">
        <v>1353</v>
      </c>
      <c r="G525" s="43" t="s">
        <v>627</v>
      </c>
      <c r="H525" s="43">
        <v>60</v>
      </c>
      <c r="I525" s="43">
        <v>-0.61260000000000003</v>
      </c>
      <c r="J525" s="28">
        <v>-4.4539999999999997E-9</v>
      </c>
      <c r="K525" s="43" t="s">
        <v>1685</v>
      </c>
      <c r="L525" s="43" t="s">
        <v>65</v>
      </c>
      <c r="N525" s="43" t="s">
        <v>425</v>
      </c>
      <c r="O525" s="43">
        <v>290</v>
      </c>
      <c r="P525" s="43" t="s">
        <v>1351</v>
      </c>
      <c r="Q525" s="43" t="s">
        <v>622</v>
      </c>
      <c r="R525" s="43" t="s">
        <v>1353</v>
      </c>
      <c r="S525" s="43" t="s">
        <v>627</v>
      </c>
      <c r="T525" s="43">
        <v>10</v>
      </c>
      <c r="U525" s="43">
        <v>-0.60699999999999998</v>
      </c>
      <c r="V525" s="28">
        <v>-4.4130000000000004E-9</v>
      </c>
      <c r="W525" s="43" t="s">
        <v>1685</v>
      </c>
      <c r="X525" s="43" t="s">
        <v>65</v>
      </c>
    </row>
    <row r="526" spans="2:24" x14ac:dyDescent="0.2">
      <c r="B526" s="43" t="s">
        <v>425</v>
      </c>
      <c r="C526" s="43">
        <v>306</v>
      </c>
      <c r="D526" s="43" t="s">
        <v>1354</v>
      </c>
      <c r="E526" s="43" t="s">
        <v>107</v>
      </c>
      <c r="F526" s="43" t="s">
        <v>1355</v>
      </c>
      <c r="G526" s="43" t="s">
        <v>625</v>
      </c>
      <c r="H526" s="43">
        <v>60</v>
      </c>
      <c r="I526" s="43">
        <v>-17.702200000000001</v>
      </c>
      <c r="J526" s="28">
        <v>-1.126E-7</v>
      </c>
      <c r="K526" s="43" t="s">
        <v>1685</v>
      </c>
      <c r="L526" s="43" t="s">
        <v>65</v>
      </c>
      <c r="N526" s="43" t="s">
        <v>425</v>
      </c>
      <c r="O526" s="43">
        <v>306</v>
      </c>
      <c r="P526" s="43" t="s">
        <v>1354</v>
      </c>
      <c r="Q526" s="43" t="s">
        <v>622</v>
      </c>
      <c r="R526" s="43" t="s">
        <v>1355</v>
      </c>
      <c r="S526" s="43" t="s">
        <v>625</v>
      </c>
      <c r="T526" s="43">
        <v>10</v>
      </c>
      <c r="U526" s="43">
        <v>-17.700900000000001</v>
      </c>
      <c r="V526" s="28">
        <v>-1.126E-7</v>
      </c>
      <c r="W526" s="43" t="s">
        <v>1685</v>
      </c>
      <c r="X526" s="43" t="s">
        <v>65</v>
      </c>
    </row>
    <row r="527" spans="2:24" x14ac:dyDescent="0.2">
      <c r="B527" s="43" t="s">
        <v>425</v>
      </c>
      <c r="C527" s="43">
        <v>306</v>
      </c>
      <c r="D527" s="43" t="s">
        <v>1354</v>
      </c>
      <c r="E527" s="43" t="s">
        <v>107</v>
      </c>
      <c r="F527" s="43" t="s">
        <v>1356</v>
      </c>
      <c r="G527" s="43" t="s">
        <v>627</v>
      </c>
      <c r="H527" s="43">
        <v>60</v>
      </c>
      <c r="I527" s="43">
        <v>-15.8726</v>
      </c>
      <c r="J527" s="28">
        <v>-1.01E-7</v>
      </c>
      <c r="K527" s="43" t="s">
        <v>1685</v>
      </c>
      <c r="L527" s="43" t="s">
        <v>65</v>
      </c>
      <c r="N527" s="43" t="s">
        <v>425</v>
      </c>
      <c r="O527" s="43">
        <v>306</v>
      </c>
      <c r="P527" s="43" t="s">
        <v>1354</v>
      </c>
      <c r="Q527" s="43" t="s">
        <v>622</v>
      </c>
      <c r="R527" s="43" t="s">
        <v>1356</v>
      </c>
      <c r="S527" s="43" t="s">
        <v>627</v>
      </c>
      <c r="T527" s="43">
        <v>10</v>
      </c>
      <c r="U527" s="43">
        <v>-15.873699999999999</v>
      </c>
      <c r="V527" s="28">
        <v>-1.01E-7</v>
      </c>
      <c r="W527" s="43" t="s">
        <v>1685</v>
      </c>
      <c r="X527" s="43" t="s">
        <v>65</v>
      </c>
    </row>
    <row r="528" spans="2:24" x14ac:dyDescent="0.2">
      <c r="B528" s="43" t="s">
        <v>425</v>
      </c>
      <c r="C528" s="43">
        <v>307</v>
      </c>
      <c r="D528" s="43" t="s">
        <v>1357</v>
      </c>
      <c r="E528" s="43" t="s">
        <v>107</v>
      </c>
      <c r="F528" s="43" t="s">
        <v>1358</v>
      </c>
      <c r="G528" s="43" t="s">
        <v>625</v>
      </c>
      <c r="H528" s="43">
        <v>60</v>
      </c>
      <c r="I528" s="43">
        <v>-16.8672</v>
      </c>
      <c r="J528" s="28">
        <v>-1.057E-7</v>
      </c>
      <c r="K528" s="43" t="s">
        <v>1685</v>
      </c>
      <c r="L528" s="43" t="s">
        <v>65</v>
      </c>
      <c r="N528" s="43" t="s">
        <v>425</v>
      </c>
      <c r="O528" s="43">
        <v>307</v>
      </c>
      <c r="P528" s="43" t="s">
        <v>1357</v>
      </c>
      <c r="Q528" s="43" t="s">
        <v>622</v>
      </c>
      <c r="R528" s="43" t="s">
        <v>1358</v>
      </c>
      <c r="S528" s="43" t="s">
        <v>625</v>
      </c>
      <c r="T528" s="43">
        <v>10</v>
      </c>
      <c r="U528" s="43">
        <v>-16.8659</v>
      </c>
      <c r="V528" s="28">
        <v>-1.057E-7</v>
      </c>
      <c r="W528" s="43" t="s">
        <v>1685</v>
      </c>
      <c r="X528" s="43" t="s">
        <v>65</v>
      </c>
    </row>
    <row r="529" spans="2:24" x14ac:dyDescent="0.2">
      <c r="B529" s="43" t="s">
        <v>425</v>
      </c>
      <c r="C529" s="43">
        <v>307</v>
      </c>
      <c r="D529" s="43" t="s">
        <v>1357</v>
      </c>
      <c r="E529" s="43" t="s">
        <v>107</v>
      </c>
      <c r="F529" s="43" t="s">
        <v>1359</v>
      </c>
      <c r="G529" s="43" t="s">
        <v>627</v>
      </c>
      <c r="H529" s="43">
        <v>60</v>
      </c>
      <c r="I529" s="43">
        <v>-14.674799999999999</v>
      </c>
      <c r="J529" s="28">
        <v>-9.2000000000000003E-8</v>
      </c>
      <c r="K529" s="43" t="s">
        <v>1685</v>
      </c>
      <c r="L529" s="43" t="s">
        <v>65</v>
      </c>
      <c r="N529" s="43" t="s">
        <v>425</v>
      </c>
      <c r="O529" s="43">
        <v>307</v>
      </c>
      <c r="P529" s="43" t="s">
        <v>1357</v>
      </c>
      <c r="Q529" s="43" t="s">
        <v>622</v>
      </c>
      <c r="R529" s="43" t="s">
        <v>1359</v>
      </c>
      <c r="S529" s="43" t="s">
        <v>627</v>
      </c>
      <c r="T529" s="43">
        <v>10</v>
      </c>
      <c r="U529" s="43">
        <v>-14.676</v>
      </c>
      <c r="V529" s="28">
        <v>-9.2000000000000003E-8</v>
      </c>
      <c r="W529" s="43" t="s">
        <v>1685</v>
      </c>
      <c r="X529" s="43" t="s">
        <v>65</v>
      </c>
    </row>
    <row r="530" spans="2:24" x14ac:dyDescent="0.2">
      <c r="B530" s="43" t="s">
        <v>425</v>
      </c>
      <c r="C530" s="43">
        <v>308</v>
      </c>
      <c r="D530" s="43" t="s">
        <v>1357</v>
      </c>
      <c r="E530" s="43" t="s">
        <v>107</v>
      </c>
      <c r="F530" s="43" t="s">
        <v>1360</v>
      </c>
      <c r="G530" s="43" t="s">
        <v>625</v>
      </c>
      <c r="H530" s="43">
        <v>60</v>
      </c>
      <c r="I530" s="43">
        <v>-14.927899999999999</v>
      </c>
      <c r="J530" s="28">
        <v>-9.2189999999999994E-8</v>
      </c>
      <c r="K530" s="43" t="s">
        <v>1685</v>
      </c>
      <c r="L530" s="43" t="s">
        <v>65</v>
      </c>
      <c r="N530" s="43" t="s">
        <v>425</v>
      </c>
      <c r="O530" s="43">
        <v>308</v>
      </c>
      <c r="P530" s="43" t="s">
        <v>1357</v>
      </c>
      <c r="Q530" s="43" t="s">
        <v>622</v>
      </c>
      <c r="R530" s="43" t="s">
        <v>1360</v>
      </c>
      <c r="S530" s="43" t="s">
        <v>625</v>
      </c>
      <c r="T530" s="43">
        <v>10</v>
      </c>
      <c r="U530" s="43">
        <v>-14.9267</v>
      </c>
      <c r="V530" s="28">
        <v>-9.2179999999999996E-8</v>
      </c>
      <c r="W530" s="43" t="s">
        <v>1685</v>
      </c>
      <c r="X530" s="43" t="s">
        <v>65</v>
      </c>
    </row>
    <row r="531" spans="2:24" x14ac:dyDescent="0.2">
      <c r="B531" s="43" t="s">
        <v>425</v>
      </c>
      <c r="C531" s="43">
        <v>308</v>
      </c>
      <c r="D531" s="43" t="s">
        <v>1357</v>
      </c>
      <c r="E531" s="43" t="s">
        <v>107</v>
      </c>
      <c r="F531" s="43" t="s">
        <v>1361</v>
      </c>
      <c r="G531" s="43" t="s">
        <v>627</v>
      </c>
      <c r="H531" s="43">
        <v>60</v>
      </c>
      <c r="I531" s="43">
        <v>-14.6486</v>
      </c>
      <c r="J531" s="28">
        <v>-9.0460000000000004E-8</v>
      </c>
      <c r="K531" s="43" t="s">
        <v>1685</v>
      </c>
      <c r="L531" s="43" t="s">
        <v>65</v>
      </c>
      <c r="N531" s="43" t="s">
        <v>425</v>
      </c>
      <c r="O531" s="43">
        <v>308</v>
      </c>
      <c r="P531" s="43" t="s">
        <v>1357</v>
      </c>
      <c r="Q531" s="43" t="s">
        <v>622</v>
      </c>
      <c r="R531" s="43" t="s">
        <v>1361</v>
      </c>
      <c r="S531" s="43" t="s">
        <v>627</v>
      </c>
      <c r="T531" s="43">
        <v>10</v>
      </c>
      <c r="U531" s="43">
        <v>-14.649800000000001</v>
      </c>
      <c r="V531" s="28">
        <v>-9.0470000000000002E-8</v>
      </c>
      <c r="W531" s="43" t="s">
        <v>1685</v>
      </c>
      <c r="X531" s="43" t="s">
        <v>65</v>
      </c>
    </row>
    <row r="532" spans="2:24" x14ac:dyDescent="0.2">
      <c r="B532" s="43" t="s">
        <v>425</v>
      </c>
      <c r="C532" s="43">
        <v>309</v>
      </c>
      <c r="D532" s="43" t="s">
        <v>1357</v>
      </c>
      <c r="E532" s="43" t="s">
        <v>107</v>
      </c>
      <c r="F532" s="43" t="s">
        <v>1362</v>
      </c>
      <c r="G532" s="43" t="s">
        <v>625</v>
      </c>
      <c r="H532" s="43">
        <v>60</v>
      </c>
      <c r="I532" s="43">
        <v>-14.956099999999999</v>
      </c>
      <c r="J532" s="28">
        <v>-9.376E-8</v>
      </c>
      <c r="K532" s="43" t="s">
        <v>1685</v>
      </c>
      <c r="L532" s="43" t="s">
        <v>65</v>
      </c>
      <c r="N532" s="43" t="s">
        <v>425</v>
      </c>
      <c r="O532" s="43">
        <v>309</v>
      </c>
      <c r="P532" s="43" t="s">
        <v>1357</v>
      </c>
      <c r="Q532" s="43" t="s">
        <v>622</v>
      </c>
      <c r="R532" s="43" t="s">
        <v>1362</v>
      </c>
      <c r="S532" s="43" t="s">
        <v>625</v>
      </c>
      <c r="T532" s="43">
        <v>10</v>
      </c>
      <c r="U532" s="43">
        <v>-14.954800000000001</v>
      </c>
      <c r="V532" s="28">
        <v>-9.3750000000000002E-8</v>
      </c>
      <c r="W532" s="43" t="s">
        <v>1685</v>
      </c>
      <c r="X532" s="43" t="s">
        <v>65</v>
      </c>
    </row>
    <row r="533" spans="2:24" x14ac:dyDescent="0.2">
      <c r="B533" s="43" t="s">
        <v>425</v>
      </c>
      <c r="C533" s="43">
        <v>309</v>
      </c>
      <c r="D533" s="43" t="s">
        <v>1357</v>
      </c>
      <c r="E533" s="43" t="s">
        <v>107</v>
      </c>
      <c r="F533" s="43" t="s">
        <v>1363</v>
      </c>
      <c r="G533" s="43" t="s">
        <v>627</v>
      </c>
      <c r="H533" s="43">
        <v>60</v>
      </c>
      <c r="I533" s="43">
        <v>-16.5824</v>
      </c>
      <c r="J533" s="28">
        <v>-1.04E-7</v>
      </c>
      <c r="K533" s="43" t="s">
        <v>1685</v>
      </c>
      <c r="L533" s="43" t="s">
        <v>65</v>
      </c>
      <c r="N533" s="43" t="s">
        <v>425</v>
      </c>
      <c r="O533" s="43">
        <v>309</v>
      </c>
      <c r="P533" s="43" t="s">
        <v>1357</v>
      </c>
      <c r="Q533" s="43" t="s">
        <v>622</v>
      </c>
      <c r="R533" s="43" t="s">
        <v>1363</v>
      </c>
      <c r="S533" s="43" t="s">
        <v>627</v>
      </c>
      <c r="T533" s="43">
        <v>10</v>
      </c>
      <c r="U533" s="43">
        <v>-16.583600000000001</v>
      </c>
      <c r="V533" s="28">
        <v>-1.04E-7</v>
      </c>
      <c r="W533" s="43" t="s">
        <v>1685</v>
      </c>
      <c r="X533" s="43" t="s">
        <v>65</v>
      </c>
    </row>
    <row r="534" spans="2:24" x14ac:dyDescent="0.2">
      <c r="B534" s="43" t="s">
        <v>425</v>
      </c>
      <c r="C534" s="43">
        <v>310</v>
      </c>
      <c r="D534" s="43" t="s">
        <v>1364</v>
      </c>
      <c r="E534" s="43" t="s">
        <v>107</v>
      </c>
      <c r="F534" s="43" t="s">
        <v>1365</v>
      </c>
      <c r="G534" s="43" t="s">
        <v>625</v>
      </c>
      <c r="H534" s="43">
        <v>60</v>
      </c>
      <c r="I534" s="43">
        <v>-16.142900000000001</v>
      </c>
      <c r="J534" s="28">
        <v>-1.027E-7</v>
      </c>
      <c r="K534" s="43" t="s">
        <v>1685</v>
      </c>
      <c r="L534" s="43" t="s">
        <v>65</v>
      </c>
      <c r="N534" s="43" t="s">
        <v>425</v>
      </c>
      <c r="O534" s="43">
        <v>310</v>
      </c>
      <c r="P534" s="43" t="s">
        <v>1364</v>
      </c>
      <c r="Q534" s="43" t="s">
        <v>622</v>
      </c>
      <c r="R534" s="43" t="s">
        <v>1365</v>
      </c>
      <c r="S534" s="43" t="s">
        <v>625</v>
      </c>
      <c r="T534" s="43">
        <v>10</v>
      </c>
      <c r="U534" s="43">
        <v>-16.141500000000001</v>
      </c>
      <c r="V534" s="28">
        <v>-1.027E-7</v>
      </c>
      <c r="W534" s="43" t="s">
        <v>1685</v>
      </c>
      <c r="X534" s="43" t="s">
        <v>65</v>
      </c>
    </row>
    <row r="535" spans="2:24" x14ac:dyDescent="0.2">
      <c r="B535" s="43" t="s">
        <v>425</v>
      </c>
      <c r="C535" s="43">
        <v>310</v>
      </c>
      <c r="D535" s="43" t="s">
        <v>1364</v>
      </c>
      <c r="E535" s="43" t="s">
        <v>107</v>
      </c>
      <c r="F535" s="43" t="s">
        <v>1366</v>
      </c>
      <c r="G535" s="43" t="s">
        <v>627</v>
      </c>
      <c r="H535" s="43">
        <v>60</v>
      </c>
      <c r="I535" s="43">
        <v>-17.392099999999999</v>
      </c>
      <c r="J535" s="28">
        <v>-1.1070000000000001E-7</v>
      </c>
      <c r="K535" s="43" t="s">
        <v>1685</v>
      </c>
      <c r="L535" s="43" t="s">
        <v>65</v>
      </c>
      <c r="N535" s="43" t="s">
        <v>425</v>
      </c>
      <c r="O535" s="43">
        <v>310</v>
      </c>
      <c r="P535" s="43" t="s">
        <v>1364</v>
      </c>
      <c r="Q535" s="43" t="s">
        <v>622</v>
      </c>
      <c r="R535" s="43" t="s">
        <v>1366</v>
      </c>
      <c r="S535" s="43" t="s">
        <v>627</v>
      </c>
      <c r="T535" s="43">
        <v>10</v>
      </c>
      <c r="U535" s="43">
        <v>-17.3933</v>
      </c>
      <c r="V535" s="28">
        <v>-1.1070000000000001E-7</v>
      </c>
      <c r="W535" s="43" t="s">
        <v>1685</v>
      </c>
      <c r="X535" s="43" t="s">
        <v>65</v>
      </c>
    </row>
    <row r="536" spans="2:24" x14ac:dyDescent="0.2">
      <c r="B536" s="43" t="s">
        <v>474</v>
      </c>
      <c r="C536" s="43">
        <v>105</v>
      </c>
      <c r="D536" s="43" t="s">
        <v>1367</v>
      </c>
      <c r="E536" s="43" t="s">
        <v>107</v>
      </c>
      <c r="F536" s="43" t="s">
        <v>1368</v>
      </c>
      <c r="G536" s="43" t="s">
        <v>625</v>
      </c>
      <c r="H536" s="43">
        <v>60</v>
      </c>
      <c r="I536" s="43">
        <v>-18.671800000000001</v>
      </c>
      <c r="J536" s="28">
        <v>-1.1880000000000001E-7</v>
      </c>
      <c r="K536" s="43" t="s">
        <v>1685</v>
      </c>
      <c r="L536" s="43" t="s">
        <v>65</v>
      </c>
      <c r="N536" s="43" t="s">
        <v>474</v>
      </c>
      <c r="O536" s="43">
        <v>105</v>
      </c>
      <c r="P536" s="43" t="s">
        <v>1367</v>
      </c>
      <c r="Q536" s="43" t="s">
        <v>622</v>
      </c>
      <c r="R536" s="43" t="s">
        <v>1368</v>
      </c>
      <c r="S536" s="43" t="s">
        <v>625</v>
      </c>
      <c r="T536" s="43">
        <v>10</v>
      </c>
      <c r="U536" s="43">
        <v>-18.6708</v>
      </c>
      <c r="V536" s="28">
        <v>-1.1880000000000001E-7</v>
      </c>
      <c r="W536" s="43" t="s">
        <v>1685</v>
      </c>
      <c r="X536" s="43" t="s">
        <v>65</v>
      </c>
    </row>
    <row r="537" spans="2:24" x14ac:dyDescent="0.2">
      <c r="B537" s="43" t="s">
        <v>474</v>
      </c>
      <c r="C537" s="43">
        <v>105</v>
      </c>
      <c r="D537" s="43" t="s">
        <v>1367</v>
      </c>
      <c r="E537" s="43" t="s">
        <v>107</v>
      </c>
      <c r="F537" s="43" t="s">
        <v>1369</v>
      </c>
      <c r="G537" s="43" t="s">
        <v>627</v>
      </c>
      <c r="H537" s="43">
        <v>60</v>
      </c>
      <c r="I537" s="43">
        <v>-17.618500000000001</v>
      </c>
      <c r="J537" s="28">
        <v>-1.121E-7</v>
      </c>
      <c r="K537" s="43" t="s">
        <v>1685</v>
      </c>
      <c r="L537" s="43" t="s">
        <v>65</v>
      </c>
      <c r="N537" s="43" t="s">
        <v>474</v>
      </c>
      <c r="O537" s="43">
        <v>105</v>
      </c>
      <c r="P537" s="43" t="s">
        <v>1367</v>
      </c>
      <c r="Q537" s="43" t="s">
        <v>622</v>
      </c>
      <c r="R537" s="43" t="s">
        <v>1369</v>
      </c>
      <c r="S537" s="43" t="s">
        <v>627</v>
      </c>
      <c r="T537" s="43">
        <v>10</v>
      </c>
      <c r="U537" s="43">
        <v>-17.619900000000001</v>
      </c>
      <c r="V537" s="28">
        <v>-1.121E-7</v>
      </c>
      <c r="W537" s="43" t="s">
        <v>1685</v>
      </c>
      <c r="X537" s="43" t="s">
        <v>65</v>
      </c>
    </row>
    <row r="538" spans="2:24" x14ac:dyDescent="0.2">
      <c r="B538" s="43" t="s">
        <v>474</v>
      </c>
      <c r="C538" s="43">
        <v>106</v>
      </c>
      <c r="D538" s="43" t="s">
        <v>1370</v>
      </c>
      <c r="E538" s="43" t="s">
        <v>107</v>
      </c>
      <c r="F538" s="43" t="s">
        <v>1371</v>
      </c>
      <c r="G538" s="43" t="s">
        <v>625</v>
      </c>
      <c r="H538" s="43">
        <v>60</v>
      </c>
      <c r="I538" s="43">
        <v>-18</v>
      </c>
      <c r="J538" s="28">
        <v>-1.128E-7</v>
      </c>
      <c r="K538" s="43" t="s">
        <v>1685</v>
      </c>
      <c r="L538" s="43" t="s">
        <v>65</v>
      </c>
      <c r="N538" s="43" t="s">
        <v>474</v>
      </c>
      <c r="O538" s="43">
        <v>106</v>
      </c>
      <c r="P538" s="43" t="s">
        <v>1370</v>
      </c>
      <c r="Q538" s="43" t="s">
        <v>622</v>
      </c>
      <c r="R538" s="43" t="s">
        <v>1371</v>
      </c>
      <c r="S538" s="43" t="s">
        <v>625</v>
      </c>
      <c r="T538" s="43">
        <v>10</v>
      </c>
      <c r="U538" s="43">
        <v>-17.998999999999999</v>
      </c>
      <c r="V538" s="28">
        <v>-1.128E-7</v>
      </c>
      <c r="W538" s="43" t="s">
        <v>1685</v>
      </c>
      <c r="X538" s="43" t="s">
        <v>65</v>
      </c>
    </row>
    <row r="539" spans="2:24" x14ac:dyDescent="0.2">
      <c r="B539" s="43" t="s">
        <v>474</v>
      </c>
      <c r="C539" s="43">
        <v>106</v>
      </c>
      <c r="D539" s="43" t="s">
        <v>1370</v>
      </c>
      <c r="E539" s="43" t="s">
        <v>107</v>
      </c>
      <c r="F539" s="43" t="s">
        <v>1372</v>
      </c>
      <c r="G539" s="43" t="s">
        <v>627</v>
      </c>
      <c r="H539" s="43">
        <v>60</v>
      </c>
      <c r="I539" s="43">
        <v>-16.168199999999999</v>
      </c>
      <c r="J539" s="28">
        <v>-1.0139999999999999E-7</v>
      </c>
      <c r="K539" s="43" t="s">
        <v>1685</v>
      </c>
      <c r="L539" s="43" t="s">
        <v>65</v>
      </c>
      <c r="N539" s="43" t="s">
        <v>474</v>
      </c>
      <c r="O539" s="43">
        <v>106</v>
      </c>
      <c r="P539" s="43" t="s">
        <v>1370</v>
      </c>
      <c r="Q539" s="43" t="s">
        <v>622</v>
      </c>
      <c r="R539" s="43" t="s">
        <v>1372</v>
      </c>
      <c r="S539" s="43" t="s">
        <v>627</v>
      </c>
      <c r="T539" s="43">
        <v>10</v>
      </c>
      <c r="U539" s="43">
        <v>-16.169499999999999</v>
      </c>
      <c r="V539" s="28">
        <v>-1.0139999999999999E-7</v>
      </c>
      <c r="W539" s="43" t="s">
        <v>1685</v>
      </c>
      <c r="X539" s="43" t="s">
        <v>65</v>
      </c>
    </row>
    <row r="540" spans="2:24" x14ac:dyDescent="0.2">
      <c r="B540" s="43" t="s">
        <v>474</v>
      </c>
      <c r="C540" s="43">
        <v>107</v>
      </c>
      <c r="D540" s="43" t="s">
        <v>1370</v>
      </c>
      <c r="E540" s="43" t="s">
        <v>107</v>
      </c>
      <c r="F540" s="43" t="s">
        <v>1373</v>
      </c>
      <c r="G540" s="43" t="s">
        <v>625</v>
      </c>
      <c r="H540" s="43">
        <v>60</v>
      </c>
      <c r="I540" s="43">
        <v>-15.9712</v>
      </c>
      <c r="J540" s="28">
        <v>-9.8630000000000004E-8</v>
      </c>
      <c r="K540" s="43" t="s">
        <v>1685</v>
      </c>
      <c r="L540" s="43" t="s">
        <v>65</v>
      </c>
      <c r="N540" s="43" t="s">
        <v>474</v>
      </c>
      <c r="O540" s="43">
        <v>107</v>
      </c>
      <c r="P540" s="43" t="s">
        <v>1370</v>
      </c>
      <c r="Q540" s="43" t="s">
        <v>622</v>
      </c>
      <c r="R540" s="43" t="s">
        <v>1373</v>
      </c>
      <c r="S540" s="43" t="s">
        <v>625</v>
      </c>
      <c r="T540" s="43">
        <v>10</v>
      </c>
      <c r="U540" s="43">
        <v>-15.9702</v>
      </c>
      <c r="V540" s="28">
        <v>-9.8620000000000006E-8</v>
      </c>
      <c r="W540" s="43" t="s">
        <v>1685</v>
      </c>
      <c r="X540" s="43" t="s">
        <v>65</v>
      </c>
    </row>
    <row r="541" spans="2:24" x14ac:dyDescent="0.2">
      <c r="B541" s="43" t="s">
        <v>474</v>
      </c>
      <c r="C541" s="43">
        <v>107</v>
      </c>
      <c r="D541" s="43" t="s">
        <v>1370</v>
      </c>
      <c r="E541" s="43" t="s">
        <v>107</v>
      </c>
      <c r="F541" s="43" t="s">
        <v>1374</v>
      </c>
      <c r="G541" s="43" t="s">
        <v>627</v>
      </c>
      <c r="H541" s="43">
        <v>60</v>
      </c>
      <c r="I541" s="43">
        <v>-16.1877</v>
      </c>
      <c r="J541" s="28">
        <v>-9.9970000000000001E-8</v>
      </c>
      <c r="K541" s="43" t="s">
        <v>1685</v>
      </c>
      <c r="L541" s="43" t="s">
        <v>65</v>
      </c>
      <c r="N541" s="43" t="s">
        <v>474</v>
      </c>
      <c r="O541" s="43">
        <v>107</v>
      </c>
      <c r="P541" s="43" t="s">
        <v>1370</v>
      </c>
      <c r="Q541" s="43" t="s">
        <v>622</v>
      </c>
      <c r="R541" s="43" t="s">
        <v>1374</v>
      </c>
      <c r="S541" s="43" t="s">
        <v>627</v>
      </c>
      <c r="T541" s="43">
        <v>10</v>
      </c>
      <c r="U541" s="43">
        <v>-16.189</v>
      </c>
      <c r="V541" s="28">
        <v>-9.9970000000000001E-8</v>
      </c>
      <c r="W541" s="43" t="s">
        <v>1685</v>
      </c>
      <c r="X541" s="43" t="s">
        <v>65</v>
      </c>
    </row>
    <row r="542" spans="2:24" x14ac:dyDescent="0.2">
      <c r="B542" s="43" t="s">
        <v>474</v>
      </c>
      <c r="C542" s="43">
        <v>108</v>
      </c>
      <c r="D542" s="43" t="s">
        <v>1370</v>
      </c>
      <c r="E542" s="43" t="s">
        <v>107</v>
      </c>
      <c r="F542" s="43" t="s">
        <v>1375</v>
      </c>
      <c r="G542" s="43" t="s">
        <v>625</v>
      </c>
      <c r="H542" s="43">
        <v>60</v>
      </c>
      <c r="I542" s="43">
        <v>-15.962199999999999</v>
      </c>
      <c r="J542" s="28">
        <v>-1.001E-7</v>
      </c>
      <c r="K542" s="43" t="s">
        <v>1685</v>
      </c>
      <c r="L542" s="43" t="s">
        <v>65</v>
      </c>
      <c r="N542" s="43" t="s">
        <v>474</v>
      </c>
      <c r="O542" s="43">
        <v>108</v>
      </c>
      <c r="P542" s="43" t="s">
        <v>1370</v>
      </c>
      <c r="Q542" s="43" t="s">
        <v>622</v>
      </c>
      <c r="R542" s="43" t="s">
        <v>1375</v>
      </c>
      <c r="S542" s="43" t="s">
        <v>625</v>
      </c>
      <c r="T542" s="43">
        <v>10</v>
      </c>
      <c r="U542" s="43">
        <v>-15.9612</v>
      </c>
      <c r="V542" s="28">
        <v>-1.001E-7</v>
      </c>
      <c r="W542" s="43" t="s">
        <v>1685</v>
      </c>
      <c r="X542" s="43" t="s">
        <v>65</v>
      </c>
    </row>
    <row r="543" spans="2:24" x14ac:dyDescent="0.2">
      <c r="B543" s="43" t="s">
        <v>474</v>
      </c>
      <c r="C543" s="43">
        <v>108</v>
      </c>
      <c r="D543" s="43" t="s">
        <v>1370</v>
      </c>
      <c r="E543" s="43" t="s">
        <v>107</v>
      </c>
      <c r="F543" s="43" t="s">
        <v>1376</v>
      </c>
      <c r="G543" s="43" t="s">
        <v>627</v>
      </c>
      <c r="H543" s="43">
        <v>60</v>
      </c>
      <c r="I543" s="43">
        <v>-18.204000000000001</v>
      </c>
      <c r="J543" s="28">
        <v>-1.141E-7</v>
      </c>
      <c r="K543" s="43" t="s">
        <v>1685</v>
      </c>
      <c r="L543" s="43" t="s">
        <v>65</v>
      </c>
      <c r="N543" s="43" t="s">
        <v>474</v>
      </c>
      <c r="O543" s="43">
        <v>108</v>
      </c>
      <c r="P543" s="43" t="s">
        <v>1370</v>
      </c>
      <c r="Q543" s="43" t="s">
        <v>622</v>
      </c>
      <c r="R543" s="43" t="s">
        <v>1376</v>
      </c>
      <c r="S543" s="43" t="s">
        <v>627</v>
      </c>
      <c r="T543" s="43">
        <v>10</v>
      </c>
      <c r="U543" s="43">
        <v>-18.205300000000001</v>
      </c>
      <c r="V543" s="28">
        <v>-1.141E-7</v>
      </c>
      <c r="W543" s="43" t="s">
        <v>1685</v>
      </c>
      <c r="X543" s="43" t="s">
        <v>65</v>
      </c>
    </row>
    <row r="544" spans="2:24" x14ac:dyDescent="0.2">
      <c r="B544" s="43" t="s">
        <v>474</v>
      </c>
      <c r="C544" s="43">
        <v>109</v>
      </c>
      <c r="D544" s="43" t="s">
        <v>1377</v>
      </c>
      <c r="E544" s="43" t="s">
        <v>107</v>
      </c>
      <c r="F544" s="43" t="s">
        <v>1378</v>
      </c>
      <c r="G544" s="43" t="s">
        <v>625</v>
      </c>
      <c r="H544" s="43">
        <v>60</v>
      </c>
      <c r="I544" s="43">
        <v>-17.405999999999999</v>
      </c>
      <c r="J544" s="28">
        <v>-1.1070000000000001E-7</v>
      </c>
      <c r="K544" s="43" t="s">
        <v>1685</v>
      </c>
      <c r="L544" s="43" t="s">
        <v>65</v>
      </c>
      <c r="N544" s="43" t="s">
        <v>474</v>
      </c>
      <c r="O544" s="43">
        <v>109</v>
      </c>
      <c r="P544" s="43" t="s">
        <v>1377</v>
      </c>
      <c r="Q544" s="43" t="s">
        <v>622</v>
      </c>
      <c r="R544" s="43" t="s">
        <v>1378</v>
      </c>
      <c r="S544" s="43" t="s">
        <v>625</v>
      </c>
      <c r="T544" s="43">
        <v>10</v>
      </c>
      <c r="U544" s="43">
        <v>-17.404900000000001</v>
      </c>
      <c r="V544" s="28">
        <v>-1.1070000000000001E-7</v>
      </c>
      <c r="W544" s="43" t="s">
        <v>1685</v>
      </c>
      <c r="X544" s="43" t="s">
        <v>65</v>
      </c>
    </row>
    <row r="545" spans="2:24" x14ac:dyDescent="0.2">
      <c r="B545" s="43" t="s">
        <v>474</v>
      </c>
      <c r="C545" s="43">
        <v>109</v>
      </c>
      <c r="D545" s="43" t="s">
        <v>1377</v>
      </c>
      <c r="E545" s="43" t="s">
        <v>107</v>
      </c>
      <c r="F545" s="43" t="s">
        <v>1379</v>
      </c>
      <c r="G545" s="43" t="s">
        <v>627</v>
      </c>
      <c r="H545" s="43">
        <v>60</v>
      </c>
      <c r="I545" s="43">
        <v>-18.887699999999999</v>
      </c>
      <c r="J545" s="28">
        <v>-1.202E-7</v>
      </c>
      <c r="K545" s="43" t="s">
        <v>1685</v>
      </c>
      <c r="L545" s="43" t="s">
        <v>65</v>
      </c>
      <c r="N545" s="43" t="s">
        <v>474</v>
      </c>
      <c r="O545" s="43">
        <v>109</v>
      </c>
      <c r="P545" s="43" t="s">
        <v>1377</v>
      </c>
      <c r="Q545" s="43" t="s">
        <v>622</v>
      </c>
      <c r="R545" s="43" t="s">
        <v>1379</v>
      </c>
      <c r="S545" s="43" t="s">
        <v>627</v>
      </c>
      <c r="T545" s="43">
        <v>10</v>
      </c>
      <c r="U545" s="43">
        <v>-18.888999999999999</v>
      </c>
      <c r="V545" s="28">
        <v>-1.202E-7</v>
      </c>
      <c r="W545" s="43" t="s">
        <v>1685</v>
      </c>
      <c r="X545" s="43" t="s">
        <v>65</v>
      </c>
    </row>
    <row r="546" spans="2:24" x14ac:dyDescent="0.2">
      <c r="B546" s="43" t="s">
        <v>474</v>
      </c>
      <c r="C546" s="43">
        <v>87</v>
      </c>
      <c r="D546" s="43" t="s">
        <v>1380</v>
      </c>
      <c r="E546" s="43" t="s">
        <v>107</v>
      </c>
      <c r="F546" s="43" t="s">
        <v>1381</v>
      </c>
      <c r="G546" s="43" t="s">
        <v>625</v>
      </c>
      <c r="H546" s="43">
        <v>60</v>
      </c>
      <c r="I546" s="43">
        <v>-90.217500000000001</v>
      </c>
      <c r="J546" s="28">
        <v>-9.9999999999999995E-7</v>
      </c>
      <c r="K546" s="43" t="s">
        <v>1685</v>
      </c>
      <c r="L546" s="43" t="s">
        <v>65</v>
      </c>
      <c r="N546" s="43" t="s">
        <v>474</v>
      </c>
      <c r="O546" s="43">
        <v>87</v>
      </c>
      <c r="P546" s="43" t="s">
        <v>1380</v>
      </c>
      <c r="Q546" s="43" t="s">
        <v>622</v>
      </c>
      <c r="R546" s="43" t="s">
        <v>1381</v>
      </c>
      <c r="S546" s="43" t="s">
        <v>625</v>
      </c>
      <c r="T546" s="43">
        <v>10</v>
      </c>
      <c r="U546" s="43">
        <v>-90.226900000000001</v>
      </c>
      <c r="V546" s="28">
        <v>-9.9999999999999995E-7</v>
      </c>
      <c r="W546" s="43" t="s">
        <v>1685</v>
      </c>
      <c r="X546" s="43" t="s">
        <v>65</v>
      </c>
    </row>
    <row r="547" spans="2:24" x14ac:dyDescent="0.2">
      <c r="B547" s="43" t="s">
        <v>474</v>
      </c>
      <c r="C547" s="43">
        <v>87</v>
      </c>
      <c r="D547" s="43" t="s">
        <v>1380</v>
      </c>
      <c r="E547" s="43" t="s">
        <v>107</v>
      </c>
      <c r="F547" s="43" t="s">
        <v>1382</v>
      </c>
      <c r="G547" s="43" t="s">
        <v>627</v>
      </c>
      <c r="H547" s="43">
        <v>60</v>
      </c>
      <c r="I547" s="43">
        <v>-1.5207999999999999</v>
      </c>
      <c r="J547" s="28">
        <v>-1.165E-8</v>
      </c>
      <c r="K547" s="43" t="s">
        <v>1685</v>
      </c>
      <c r="L547" s="43" t="s">
        <v>65</v>
      </c>
      <c r="N547" s="43" t="s">
        <v>474</v>
      </c>
      <c r="O547" s="43">
        <v>87</v>
      </c>
      <c r="P547" s="43" t="s">
        <v>1380</v>
      </c>
      <c r="Q547" s="43" t="s">
        <v>622</v>
      </c>
      <c r="R547" s="43" t="s">
        <v>1382</v>
      </c>
      <c r="S547" s="43" t="s">
        <v>627</v>
      </c>
      <c r="T547" s="43">
        <v>10</v>
      </c>
      <c r="U547" s="43">
        <v>-1.5115000000000001</v>
      </c>
      <c r="V547" s="28">
        <v>-1.158E-8</v>
      </c>
      <c r="W547" s="43" t="s">
        <v>1685</v>
      </c>
      <c r="X547" s="43" t="s">
        <v>65</v>
      </c>
    </row>
    <row r="548" spans="2:24" x14ac:dyDescent="0.2">
      <c r="B548" s="43" t="s">
        <v>474</v>
      </c>
      <c r="C548" s="43">
        <v>90</v>
      </c>
      <c r="D548" s="43" t="s">
        <v>1383</v>
      </c>
      <c r="E548" s="43" t="s">
        <v>107</v>
      </c>
      <c r="F548" s="43" t="s">
        <v>1384</v>
      </c>
      <c r="G548" s="43" t="s">
        <v>625</v>
      </c>
      <c r="H548" s="43">
        <v>60</v>
      </c>
      <c r="I548" s="43">
        <v>-108.9796</v>
      </c>
      <c r="J548" s="28">
        <v>-9.9999999999999995E-7</v>
      </c>
      <c r="K548" s="43" t="s">
        <v>1685</v>
      </c>
      <c r="L548" s="43" t="s">
        <v>65</v>
      </c>
      <c r="N548" s="43" t="s">
        <v>474</v>
      </c>
      <c r="O548" s="43">
        <v>90</v>
      </c>
      <c r="P548" s="43" t="s">
        <v>1383</v>
      </c>
      <c r="Q548" s="43" t="s">
        <v>622</v>
      </c>
      <c r="R548" s="43" t="s">
        <v>1384</v>
      </c>
      <c r="S548" s="43" t="s">
        <v>625</v>
      </c>
      <c r="T548" s="43">
        <v>10</v>
      </c>
      <c r="U548" s="43">
        <v>-108.9909</v>
      </c>
      <c r="V548" s="28">
        <v>-9.9999999999999995E-7</v>
      </c>
      <c r="W548" s="43" t="s">
        <v>1685</v>
      </c>
      <c r="X548" s="43" t="s">
        <v>65</v>
      </c>
    </row>
    <row r="549" spans="2:24" x14ac:dyDescent="0.2">
      <c r="B549" s="43" t="s">
        <v>474</v>
      </c>
      <c r="C549" s="43">
        <v>90</v>
      </c>
      <c r="D549" s="43" t="s">
        <v>1383</v>
      </c>
      <c r="E549" s="43" t="s">
        <v>107</v>
      </c>
      <c r="F549" s="43" t="s">
        <v>1385</v>
      </c>
      <c r="G549" s="43" t="s">
        <v>627</v>
      </c>
      <c r="H549" s="43">
        <v>60</v>
      </c>
      <c r="I549" s="43">
        <v>-7.4062000000000001</v>
      </c>
      <c r="J549" s="28">
        <v>-4.6439999999999998E-8</v>
      </c>
      <c r="K549" s="43" t="s">
        <v>1685</v>
      </c>
      <c r="L549" s="43" t="s">
        <v>65</v>
      </c>
      <c r="N549" s="43" t="s">
        <v>474</v>
      </c>
      <c r="O549" s="43">
        <v>90</v>
      </c>
      <c r="P549" s="43" t="s">
        <v>1383</v>
      </c>
      <c r="Q549" s="43" t="s">
        <v>622</v>
      </c>
      <c r="R549" s="43" t="s">
        <v>1385</v>
      </c>
      <c r="S549" s="43" t="s">
        <v>627</v>
      </c>
      <c r="T549" s="43">
        <v>10</v>
      </c>
      <c r="U549" s="43">
        <v>-7.3948</v>
      </c>
      <c r="V549" s="28">
        <v>-4.6369999999999998E-8</v>
      </c>
      <c r="W549" s="43" t="s">
        <v>1685</v>
      </c>
      <c r="X549" s="43" t="s">
        <v>65</v>
      </c>
    </row>
    <row r="550" spans="2:24" x14ac:dyDescent="0.2">
      <c r="B550" s="43" t="s">
        <v>474</v>
      </c>
      <c r="C550" s="43">
        <v>93</v>
      </c>
      <c r="D550" s="43" t="s">
        <v>1386</v>
      </c>
      <c r="E550" s="43" t="s">
        <v>107</v>
      </c>
      <c r="F550" s="43" t="s">
        <v>1387</v>
      </c>
      <c r="G550" s="43" t="s">
        <v>625</v>
      </c>
      <c r="H550" s="43">
        <v>60</v>
      </c>
      <c r="I550" s="43">
        <v>-113.4603</v>
      </c>
      <c r="J550" s="28">
        <v>-9.9999999999999995E-7</v>
      </c>
      <c r="K550" s="43" t="s">
        <v>1685</v>
      </c>
      <c r="L550" s="43" t="s">
        <v>65</v>
      </c>
      <c r="N550" s="43" t="s">
        <v>474</v>
      </c>
      <c r="O550" s="43">
        <v>93</v>
      </c>
      <c r="P550" s="43" t="s">
        <v>1386</v>
      </c>
      <c r="Q550" s="43" t="s">
        <v>622</v>
      </c>
      <c r="R550" s="43" t="s">
        <v>1387</v>
      </c>
      <c r="S550" s="43" t="s">
        <v>625</v>
      </c>
      <c r="T550" s="43">
        <v>10</v>
      </c>
      <c r="U550" s="43">
        <v>-113.4718</v>
      </c>
      <c r="V550" s="28">
        <v>-9.9999999999999995E-7</v>
      </c>
      <c r="W550" s="43" t="s">
        <v>1685</v>
      </c>
      <c r="X550" s="43" t="s">
        <v>65</v>
      </c>
    </row>
    <row r="551" spans="2:24" x14ac:dyDescent="0.2">
      <c r="B551" s="43" t="s">
        <v>474</v>
      </c>
      <c r="C551" s="43">
        <v>93</v>
      </c>
      <c r="D551" s="43" t="s">
        <v>1386</v>
      </c>
      <c r="E551" s="43" t="s">
        <v>107</v>
      </c>
      <c r="F551" s="43" t="s">
        <v>1388</v>
      </c>
      <c r="G551" s="43" t="s">
        <v>627</v>
      </c>
      <c r="H551" s="43">
        <v>60</v>
      </c>
      <c r="I551" s="43">
        <v>-4.6349</v>
      </c>
      <c r="J551" s="28">
        <v>-2.9070000000000002E-8</v>
      </c>
      <c r="K551" s="43" t="s">
        <v>1685</v>
      </c>
      <c r="L551" s="43" t="s">
        <v>65</v>
      </c>
      <c r="N551" s="43" t="s">
        <v>474</v>
      </c>
      <c r="O551" s="43">
        <v>93</v>
      </c>
      <c r="P551" s="43" t="s">
        <v>1386</v>
      </c>
      <c r="Q551" s="43" t="s">
        <v>622</v>
      </c>
      <c r="R551" s="43" t="s">
        <v>1388</v>
      </c>
      <c r="S551" s="43" t="s">
        <v>627</v>
      </c>
      <c r="T551" s="43">
        <v>10</v>
      </c>
      <c r="U551" s="43">
        <v>-4.6235999999999997</v>
      </c>
      <c r="V551" s="28">
        <v>-2.899E-8</v>
      </c>
      <c r="W551" s="43" t="s">
        <v>1685</v>
      </c>
      <c r="X551" s="43" t="s">
        <v>65</v>
      </c>
    </row>
    <row r="552" spans="2:24" x14ac:dyDescent="0.2">
      <c r="B552" s="43" t="s">
        <v>474</v>
      </c>
      <c r="C552" s="43">
        <v>96</v>
      </c>
      <c r="D552" s="43" t="s">
        <v>1389</v>
      </c>
      <c r="E552" s="43" t="s">
        <v>107</v>
      </c>
      <c r="F552" s="43" t="s">
        <v>1390</v>
      </c>
      <c r="G552" s="43" t="s">
        <v>625</v>
      </c>
      <c r="H552" s="43">
        <v>60</v>
      </c>
      <c r="I552" s="43">
        <v>-113.4036</v>
      </c>
      <c r="J552" s="28">
        <v>-9.9999999999999995E-7</v>
      </c>
      <c r="K552" s="43" t="s">
        <v>1685</v>
      </c>
      <c r="L552" s="43" t="s">
        <v>65</v>
      </c>
      <c r="N552" s="43" t="s">
        <v>474</v>
      </c>
      <c r="O552" s="43">
        <v>96</v>
      </c>
      <c r="P552" s="43" t="s">
        <v>1389</v>
      </c>
      <c r="Q552" s="43" t="s">
        <v>622</v>
      </c>
      <c r="R552" s="43" t="s">
        <v>1390</v>
      </c>
      <c r="S552" s="43" t="s">
        <v>625</v>
      </c>
      <c r="T552" s="43">
        <v>10</v>
      </c>
      <c r="U552" s="43">
        <v>-113.4152</v>
      </c>
      <c r="V552" s="28">
        <v>-9.9999999999999995E-7</v>
      </c>
      <c r="W552" s="43" t="s">
        <v>1685</v>
      </c>
      <c r="X552" s="43" t="s">
        <v>65</v>
      </c>
    </row>
    <row r="553" spans="2:24" x14ac:dyDescent="0.2">
      <c r="B553" s="43" t="s">
        <v>474</v>
      </c>
      <c r="C553" s="43">
        <v>96</v>
      </c>
      <c r="D553" s="43" t="s">
        <v>1389</v>
      </c>
      <c r="E553" s="43" t="s">
        <v>107</v>
      </c>
      <c r="F553" s="43" t="s">
        <v>1391</v>
      </c>
      <c r="G553" s="43" t="s">
        <v>627</v>
      </c>
      <c r="H553" s="43">
        <v>60</v>
      </c>
      <c r="I553" s="43">
        <v>-4.6921999999999997</v>
      </c>
      <c r="J553" s="28">
        <v>-2.9429999999999999E-8</v>
      </c>
      <c r="K553" s="43" t="s">
        <v>1685</v>
      </c>
      <c r="L553" s="43" t="s">
        <v>65</v>
      </c>
      <c r="N553" s="43" t="s">
        <v>474</v>
      </c>
      <c r="O553" s="43">
        <v>96</v>
      </c>
      <c r="P553" s="43" t="s">
        <v>1389</v>
      </c>
      <c r="Q553" s="43" t="s">
        <v>622</v>
      </c>
      <c r="R553" s="43" t="s">
        <v>1391</v>
      </c>
      <c r="S553" s="43" t="s">
        <v>627</v>
      </c>
      <c r="T553" s="43">
        <v>10</v>
      </c>
      <c r="U553" s="43">
        <v>-4.6809000000000003</v>
      </c>
      <c r="V553" s="28">
        <v>-2.9350000000000001E-8</v>
      </c>
      <c r="W553" s="43" t="s">
        <v>1685</v>
      </c>
      <c r="X553" s="43" t="s">
        <v>65</v>
      </c>
    </row>
    <row r="554" spans="2:24" x14ac:dyDescent="0.2">
      <c r="B554" s="43" t="s">
        <v>474</v>
      </c>
      <c r="C554" s="43">
        <v>99</v>
      </c>
      <c r="D554" s="43" t="s">
        <v>1392</v>
      </c>
      <c r="E554" s="43" t="s">
        <v>107</v>
      </c>
      <c r="F554" s="43" t="s">
        <v>1393</v>
      </c>
      <c r="G554" s="43" t="s">
        <v>625</v>
      </c>
      <c r="H554" s="43">
        <v>60</v>
      </c>
      <c r="I554" s="43">
        <v>-108.81319999999999</v>
      </c>
      <c r="J554" s="28">
        <v>-9.9999999999999995E-7</v>
      </c>
      <c r="K554" s="43" t="s">
        <v>1685</v>
      </c>
      <c r="L554" s="43" t="s">
        <v>65</v>
      </c>
      <c r="N554" s="43" t="s">
        <v>474</v>
      </c>
      <c r="O554" s="43">
        <v>99</v>
      </c>
      <c r="P554" s="43" t="s">
        <v>1392</v>
      </c>
      <c r="Q554" s="43" t="s">
        <v>622</v>
      </c>
      <c r="R554" s="43" t="s">
        <v>1393</v>
      </c>
      <c r="S554" s="43" t="s">
        <v>625</v>
      </c>
      <c r="T554" s="43">
        <v>10</v>
      </c>
      <c r="U554" s="43">
        <v>-108.8245</v>
      </c>
      <c r="V554" s="28">
        <v>-9.9999999999999995E-7</v>
      </c>
      <c r="W554" s="43" t="s">
        <v>1685</v>
      </c>
      <c r="X554" s="43" t="s">
        <v>65</v>
      </c>
    </row>
    <row r="555" spans="2:24" x14ac:dyDescent="0.2">
      <c r="B555" s="43" t="s">
        <v>474</v>
      </c>
      <c r="C555" s="43">
        <v>99</v>
      </c>
      <c r="D555" s="43" t="s">
        <v>1392</v>
      </c>
      <c r="E555" s="43" t="s">
        <v>107</v>
      </c>
      <c r="F555" s="43" t="s">
        <v>1394</v>
      </c>
      <c r="G555" s="43" t="s">
        <v>627</v>
      </c>
      <c r="H555" s="43">
        <v>60</v>
      </c>
      <c r="I555" s="43">
        <v>-7.5845000000000002</v>
      </c>
      <c r="J555" s="28">
        <v>-4.7559999999999997E-8</v>
      </c>
      <c r="K555" s="43" t="s">
        <v>1685</v>
      </c>
      <c r="L555" s="43" t="s">
        <v>65</v>
      </c>
      <c r="N555" s="43" t="s">
        <v>474</v>
      </c>
      <c r="O555" s="43">
        <v>99</v>
      </c>
      <c r="P555" s="43" t="s">
        <v>1392</v>
      </c>
      <c r="Q555" s="43" t="s">
        <v>622</v>
      </c>
      <c r="R555" s="43" t="s">
        <v>1394</v>
      </c>
      <c r="S555" s="43" t="s">
        <v>627</v>
      </c>
      <c r="T555" s="43">
        <v>10</v>
      </c>
      <c r="U555" s="43">
        <v>-7.5730000000000004</v>
      </c>
      <c r="V555" s="28">
        <v>-4.7489999999999997E-8</v>
      </c>
      <c r="W555" s="43" t="s">
        <v>1685</v>
      </c>
      <c r="X555" s="43" t="s">
        <v>65</v>
      </c>
    </row>
    <row r="556" spans="2:24" x14ac:dyDescent="0.2">
      <c r="B556" s="43" t="s">
        <v>474</v>
      </c>
      <c r="C556" s="43">
        <v>102</v>
      </c>
      <c r="D556" s="43" t="s">
        <v>1395</v>
      </c>
      <c r="E556" s="43" t="s">
        <v>107</v>
      </c>
      <c r="F556" s="43" t="s">
        <v>1396</v>
      </c>
      <c r="G556" s="43" t="s">
        <v>625</v>
      </c>
      <c r="H556" s="43">
        <v>60</v>
      </c>
      <c r="I556" s="43">
        <v>-90.020600000000002</v>
      </c>
      <c r="J556" s="28">
        <v>-9.9999999999999995E-7</v>
      </c>
      <c r="K556" s="43" t="s">
        <v>1685</v>
      </c>
      <c r="L556" s="43" t="s">
        <v>65</v>
      </c>
      <c r="N556" s="43" t="s">
        <v>474</v>
      </c>
      <c r="O556" s="43">
        <v>102</v>
      </c>
      <c r="P556" s="43" t="s">
        <v>1395</v>
      </c>
      <c r="Q556" s="43" t="s">
        <v>622</v>
      </c>
      <c r="R556" s="43" t="s">
        <v>1396</v>
      </c>
      <c r="S556" s="43" t="s">
        <v>625</v>
      </c>
      <c r="T556" s="43">
        <v>10</v>
      </c>
      <c r="U556" s="43">
        <v>-90.030199999999994</v>
      </c>
      <c r="V556" s="28">
        <v>-9.9999999999999995E-7</v>
      </c>
      <c r="W556" s="43" t="s">
        <v>1685</v>
      </c>
      <c r="X556" s="43" t="s">
        <v>65</v>
      </c>
    </row>
    <row r="557" spans="2:24" x14ac:dyDescent="0.2">
      <c r="B557" s="43" t="s">
        <v>474</v>
      </c>
      <c r="C557" s="43">
        <v>102</v>
      </c>
      <c r="D557" s="43" t="s">
        <v>1395</v>
      </c>
      <c r="E557" s="43" t="s">
        <v>107</v>
      </c>
      <c r="F557" s="43" t="s">
        <v>1397</v>
      </c>
      <c r="G557" s="43" t="s">
        <v>627</v>
      </c>
      <c r="H557" s="43">
        <v>60</v>
      </c>
      <c r="I557" s="43">
        <v>-1.7458</v>
      </c>
      <c r="J557" s="28">
        <v>-1.337E-8</v>
      </c>
      <c r="K557" s="43" t="s">
        <v>1685</v>
      </c>
      <c r="L557" s="43" t="s">
        <v>65</v>
      </c>
      <c r="N557" s="43" t="s">
        <v>474</v>
      </c>
      <c r="O557" s="43">
        <v>102</v>
      </c>
      <c r="P557" s="43" t="s">
        <v>1395</v>
      </c>
      <c r="Q557" s="43" t="s">
        <v>622</v>
      </c>
      <c r="R557" s="43" t="s">
        <v>1397</v>
      </c>
      <c r="S557" s="43" t="s">
        <v>627</v>
      </c>
      <c r="T557" s="43">
        <v>10</v>
      </c>
      <c r="U557" s="43">
        <v>-1.7364999999999999</v>
      </c>
      <c r="V557" s="28">
        <v>-1.33E-8</v>
      </c>
      <c r="W557" s="43" t="s">
        <v>1685</v>
      </c>
      <c r="X557" s="43" t="s">
        <v>65</v>
      </c>
    </row>
    <row r="558" spans="2:24" x14ac:dyDescent="0.2">
      <c r="B558" s="43" t="s">
        <v>474</v>
      </c>
      <c r="C558" s="43">
        <v>110</v>
      </c>
      <c r="D558" s="43" t="s">
        <v>1398</v>
      </c>
      <c r="E558" s="43" t="s">
        <v>107</v>
      </c>
      <c r="F558" s="43" t="s">
        <v>1399</v>
      </c>
      <c r="G558" s="43" t="s">
        <v>625</v>
      </c>
      <c r="H558" s="43">
        <v>60</v>
      </c>
      <c r="I558" s="43">
        <v>-23.645600000000002</v>
      </c>
      <c r="J558" s="28">
        <v>-1.3199999999999999E-7</v>
      </c>
      <c r="K558" s="43" t="s">
        <v>1685</v>
      </c>
      <c r="L558" s="43" t="s">
        <v>65</v>
      </c>
      <c r="N558" s="43" t="s">
        <v>474</v>
      </c>
      <c r="O558" s="43">
        <v>110</v>
      </c>
      <c r="P558" s="43" t="s">
        <v>1398</v>
      </c>
      <c r="Q558" s="43" t="s">
        <v>622</v>
      </c>
      <c r="R558" s="43" t="s">
        <v>1399</v>
      </c>
      <c r="S558" s="43" t="s">
        <v>625</v>
      </c>
      <c r="T558" s="43">
        <v>10</v>
      </c>
      <c r="U558" s="43">
        <v>-23.644300000000001</v>
      </c>
      <c r="V558" s="28">
        <v>-1.3199999999999999E-7</v>
      </c>
      <c r="W558" s="43" t="s">
        <v>1685</v>
      </c>
      <c r="X558" s="43" t="s">
        <v>65</v>
      </c>
    </row>
    <row r="559" spans="2:24" x14ac:dyDescent="0.2">
      <c r="B559" s="43" t="s">
        <v>474</v>
      </c>
      <c r="C559" s="43">
        <v>110</v>
      </c>
      <c r="D559" s="43" t="s">
        <v>1398</v>
      </c>
      <c r="E559" s="43" t="s">
        <v>107</v>
      </c>
      <c r="F559" s="43" t="s">
        <v>1400</v>
      </c>
      <c r="G559" s="43" t="s">
        <v>627</v>
      </c>
      <c r="H559" s="43">
        <v>60</v>
      </c>
      <c r="I559" s="43">
        <v>-18.075299999999999</v>
      </c>
      <c r="J559" s="28">
        <v>-1.009E-7</v>
      </c>
      <c r="K559" s="43" t="s">
        <v>1685</v>
      </c>
      <c r="L559" s="43" t="s">
        <v>65</v>
      </c>
      <c r="N559" s="43" t="s">
        <v>474</v>
      </c>
      <c r="O559" s="43">
        <v>110</v>
      </c>
      <c r="P559" s="43" t="s">
        <v>1398</v>
      </c>
      <c r="Q559" s="43" t="s">
        <v>622</v>
      </c>
      <c r="R559" s="43" t="s">
        <v>1400</v>
      </c>
      <c r="S559" s="43" t="s">
        <v>627</v>
      </c>
      <c r="T559" s="43">
        <v>10</v>
      </c>
      <c r="U559" s="43">
        <v>-18.076599999999999</v>
      </c>
      <c r="V559" s="28">
        <v>-1.009E-7</v>
      </c>
      <c r="W559" s="43" t="s">
        <v>1685</v>
      </c>
      <c r="X559" s="43" t="s">
        <v>65</v>
      </c>
    </row>
    <row r="560" spans="2:24" x14ac:dyDescent="0.2">
      <c r="B560" s="43" t="s">
        <v>474</v>
      </c>
      <c r="C560" s="43">
        <v>111</v>
      </c>
      <c r="D560" s="43" t="s">
        <v>1401</v>
      </c>
      <c r="E560" s="43" t="s">
        <v>107</v>
      </c>
      <c r="F560" s="43" t="s">
        <v>1402</v>
      </c>
      <c r="G560" s="43" t="s">
        <v>625</v>
      </c>
      <c r="H560" s="43">
        <v>60</v>
      </c>
      <c r="I560" s="43">
        <v>-19.552</v>
      </c>
      <c r="J560" s="28">
        <v>-1.092E-7</v>
      </c>
      <c r="K560" s="43" t="s">
        <v>1685</v>
      </c>
      <c r="L560" s="43" t="s">
        <v>65</v>
      </c>
      <c r="N560" s="43" t="s">
        <v>474</v>
      </c>
      <c r="O560" s="43">
        <v>111</v>
      </c>
      <c r="P560" s="43" t="s">
        <v>1401</v>
      </c>
      <c r="Q560" s="43" t="s">
        <v>622</v>
      </c>
      <c r="R560" s="43" t="s">
        <v>1402</v>
      </c>
      <c r="S560" s="43" t="s">
        <v>625</v>
      </c>
      <c r="T560" s="43">
        <v>10</v>
      </c>
      <c r="U560" s="43">
        <v>-19.550699999999999</v>
      </c>
      <c r="V560" s="28">
        <v>-1.092E-7</v>
      </c>
      <c r="W560" s="43" t="s">
        <v>1685</v>
      </c>
      <c r="X560" s="43" t="s">
        <v>65</v>
      </c>
    </row>
    <row r="561" spans="2:24" x14ac:dyDescent="0.2">
      <c r="B561" s="43" t="s">
        <v>474</v>
      </c>
      <c r="C561" s="43">
        <v>111</v>
      </c>
      <c r="D561" s="43" t="s">
        <v>1401</v>
      </c>
      <c r="E561" s="43" t="s">
        <v>107</v>
      </c>
      <c r="F561" s="43" t="s">
        <v>1403</v>
      </c>
      <c r="G561" s="43" t="s">
        <v>627</v>
      </c>
      <c r="H561" s="43">
        <v>60</v>
      </c>
      <c r="I561" s="43">
        <v>-21.979099999999999</v>
      </c>
      <c r="J561" s="28">
        <v>-1.2270000000000001E-7</v>
      </c>
      <c r="K561" s="43" t="s">
        <v>1685</v>
      </c>
      <c r="L561" s="43" t="s">
        <v>65</v>
      </c>
      <c r="N561" s="43" t="s">
        <v>474</v>
      </c>
      <c r="O561" s="43">
        <v>111</v>
      </c>
      <c r="P561" s="43" t="s">
        <v>1401</v>
      </c>
      <c r="Q561" s="43" t="s">
        <v>622</v>
      </c>
      <c r="R561" s="43" t="s">
        <v>1403</v>
      </c>
      <c r="S561" s="43" t="s">
        <v>627</v>
      </c>
      <c r="T561" s="43">
        <v>10</v>
      </c>
      <c r="U561" s="43">
        <v>-21.980499999999999</v>
      </c>
      <c r="V561" s="28">
        <v>-1.2270000000000001E-7</v>
      </c>
      <c r="W561" s="43" t="s">
        <v>1685</v>
      </c>
      <c r="X561" s="43" t="s">
        <v>65</v>
      </c>
    </row>
    <row r="562" spans="2:24" x14ac:dyDescent="0.2">
      <c r="B562" s="43" t="s">
        <v>474</v>
      </c>
      <c r="C562" s="43">
        <v>112</v>
      </c>
      <c r="D562" s="43" t="s">
        <v>1401</v>
      </c>
      <c r="E562" s="43" t="s">
        <v>107</v>
      </c>
      <c r="F562" s="43" t="s">
        <v>1404</v>
      </c>
      <c r="G562" s="43" t="s">
        <v>625</v>
      </c>
      <c r="H562" s="43">
        <v>60</v>
      </c>
      <c r="I562" s="43">
        <v>-22.454799999999999</v>
      </c>
      <c r="J562" s="28">
        <v>-1.272E-7</v>
      </c>
      <c r="K562" s="43" t="s">
        <v>1685</v>
      </c>
      <c r="L562" s="43" t="s">
        <v>65</v>
      </c>
      <c r="N562" s="43" t="s">
        <v>474</v>
      </c>
      <c r="O562" s="43">
        <v>112</v>
      </c>
      <c r="P562" s="43" t="s">
        <v>1401</v>
      </c>
      <c r="Q562" s="43" t="s">
        <v>622</v>
      </c>
      <c r="R562" s="43" t="s">
        <v>1404</v>
      </c>
      <c r="S562" s="43" t="s">
        <v>625</v>
      </c>
      <c r="T562" s="43">
        <v>10</v>
      </c>
      <c r="U562" s="43">
        <v>-22.453499999999998</v>
      </c>
      <c r="V562" s="28">
        <v>-1.272E-7</v>
      </c>
      <c r="W562" s="43" t="s">
        <v>1685</v>
      </c>
      <c r="X562" s="43" t="s">
        <v>65</v>
      </c>
    </row>
    <row r="563" spans="2:24" x14ac:dyDescent="0.2">
      <c r="B563" s="43" t="s">
        <v>474</v>
      </c>
      <c r="C563" s="43">
        <v>112</v>
      </c>
      <c r="D563" s="43" t="s">
        <v>1401</v>
      </c>
      <c r="E563" s="43" t="s">
        <v>107</v>
      </c>
      <c r="F563" s="43" t="s">
        <v>1405</v>
      </c>
      <c r="G563" s="43" t="s">
        <v>627</v>
      </c>
      <c r="H563" s="43">
        <v>60</v>
      </c>
      <c r="I563" s="43">
        <v>-22.530899999999999</v>
      </c>
      <c r="J563" s="28">
        <v>-1.2770000000000001E-7</v>
      </c>
      <c r="K563" s="43" t="s">
        <v>1685</v>
      </c>
      <c r="L563" s="43" t="s">
        <v>65</v>
      </c>
      <c r="N563" s="43" t="s">
        <v>474</v>
      </c>
      <c r="O563" s="43">
        <v>112</v>
      </c>
      <c r="P563" s="43" t="s">
        <v>1401</v>
      </c>
      <c r="Q563" s="43" t="s">
        <v>622</v>
      </c>
      <c r="R563" s="43" t="s">
        <v>1405</v>
      </c>
      <c r="S563" s="43" t="s">
        <v>627</v>
      </c>
      <c r="T563" s="43">
        <v>10</v>
      </c>
      <c r="U563" s="43">
        <v>-22.532299999999999</v>
      </c>
      <c r="V563" s="28">
        <v>-1.2770000000000001E-7</v>
      </c>
      <c r="W563" s="43" t="s">
        <v>1685</v>
      </c>
      <c r="X563" s="43" t="s">
        <v>65</v>
      </c>
    </row>
    <row r="564" spans="2:24" x14ac:dyDescent="0.2">
      <c r="B564" s="43" t="s">
        <v>474</v>
      </c>
      <c r="C564" s="43">
        <v>113</v>
      </c>
      <c r="D564" s="43" t="s">
        <v>1401</v>
      </c>
      <c r="E564" s="43" t="s">
        <v>107</v>
      </c>
      <c r="F564" s="43" t="s">
        <v>1406</v>
      </c>
      <c r="G564" s="43" t="s">
        <v>625</v>
      </c>
      <c r="H564" s="43">
        <v>60</v>
      </c>
      <c r="I564" s="43">
        <v>-21.914400000000001</v>
      </c>
      <c r="J564" s="28">
        <v>-1.2240000000000001E-7</v>
      </c>
      <c r="K564" s="43" t="s">
        <v>1685</v>
      </c>
      <c r="L564" s="43" t="s">
        <v>65</v>
      </c>
      <c r="N564" s="43" t="s">
        <v>474</v>
      </c>
      <c r="O564" s="43">
        <v>113</v>
      </c>
      <c r="P564" s="43" t="s">
        <v>1401</v>
      </c>
      <c r="Q564" s="43" t="s">
        <v>622</v>
      </c>
      <c r="R564" s="43" t="s">
        <v>1406</v>
      </c>
      <c r="S564" s="43" t="s">
        <v>625</v>
      </c>
      <c r="T564" s="43">
        <v>10</v>
      </c>
      <c r="U564" s="43">
        <v>-21.913</v>
      </c>
      <c r="V564" s="28">
        <v>-1.223E-7</v>
      </c>
      <c r="W564" s="43" t="s">
        <v>1685</v>
      </c>
      <c r="X564" s="43" t="s">
        <v>65</v>
      </c>
    </row>
    <row r="565" spans="2:24" x14ac:dyDescent="0.2">
      <c r="B565" s="43" t="s">
        <v>474</v>
      </c>
      <c r="C565" s="43">
        <v>113</v>
      </c>
      <c r="D565" s="43" t="s">
        <v>1401</v>
      </c>
      <c r="E565" s="43" t="s">
        <v>107</v>
      </c>
      <c r="F565" s="43" t="s">
        <v>1407</v>
      </c>
      <c r="G565" s="43" t="s">
        <v>627</v>
      </c>
      <c r="H565" s="43">
        <v>60</v>
      </c>
      <c r="I565" s="43">
        <v>-19.6127</v>
      </c>
      <c r="J565" s="28">
        <v>-1.0949999999999999E-7</v>
      </c>
      <c r="K565" s="43" t="s">
        <v>1685</v>
      </c>
      <c r="L565" s="43" t="s">
        <v>65</v>
      </c>
      <c r="N565" s="43" t="s">
        <v>474</v>
      </c>
      <c r="O565" s="43">
        <v>113</v>
      </c>
      <c r="P565" s="43" t="s">
        <v>1401</v>
      </c>
      <c r="Q565" s="43" t="s">
        <v>622</v>
      </c>
      <c r="R565" s="43" t="s">
        <v>1407</v>
      </c>
      <c r="S565" s="43" t="s">
        <v>627</v>
      </c>
      <c r="T565" s="43">
        <v>10</v>
      </c>
      <c r="U565" s="43">
        <v>-19.614000000000001</v>
      </c>
      <c r="V565" s="28">
        <v>-1.0949999999999999E-7</v>
      </c>
      <c r="W565" s="43" t="s">
        <v>1685</v>
      </c>
      <c r="X565" s="43" t="s">
        <v>65</v>
      </c>
    </row>
    <row r="566" spans="2:24" x14ac:dyDescent="0.2">
      <c r="B566" s="43" t="s">
        <v>474</v>
      </c>
      <c r="C566" s="43">
        <v>114</v>
      </c>
      <c r="D566" s="43" t="s">
        <v>1408</v>
      </c>
      <c r="E566" s="43" t="s">
        <v>107</v>
      </c>
      <c r="F566" s="43" t="s">
        <v>1409</v>
      </c>
      <c r="G566" s="43" t="s">
        <v>625</v>
      </c>
      <c r="H566" s="43">
        <v>60</v>
      </c>
      <c r="I566" s="43">
        <v>-18.002700000000001</v>
      </c>
      <c r="J566" s="28">
        <v>-1.0050000000000001E-7</v>
      </c>
      <c r="K566" s="43" t="s">
        <v>1685</v>
      </c>
      <c r="L566" s="43" t="s">
        <v>65</v>
      </c>
      <c r="N566" s="43" t="s">
        <v>474</v>
      </c>
      <c r="O566" s="43">
        <v>114</v>
      </c>
      <c r="P566" s="43" t="s">
        <v>1408</v>
      </c>
      <c r="Q566" s="43" t="s">
        <v>622</v>
      </c>
      <c r="R566" s="43" t="s">
        <v>1409</v>
      </c>
      <c r="S566" s="43" t="s">
        <v>625</v>
      </c>
      <c r="T566" s="43">
        <v>10</v>
      </c>
      <c r="U566" s="43">
        <v>-18.0014</v>
      </c>
      <c r="V566" s="28">
        <v>-1.0050000000000001E-7</v>
      </c>
      <c r="W566" s="43" t="s">
        <v>1685</v>
      </c>
      <c r="X566" s="43" t="s">
        <v>65</v>
      </c>
    </row>
    <row r="567" spans="2:24" x14ac:dyDescent="0.2">
      <c r="B567" s="43" t="s">
        <v>474</v>
      </c>
      <c r="C567" s="43">
        <v>114</v>
      </c>
      <c r="D567" s="43" t="s">
        <v>1408</v>
      </c>
      <c r="E567" s="43" t="s">
        <v>107</v>
      </c>
      <c r="F567" s="43" t="s">
        <v>1410</v>
      </c>
      <c r="G567" s="43" t="s">
        <v>627</v>
      </c>
      <c r="H567" s="43">
        <v>60</v>
      </c>
      <c r="I567" s="43">
        <v>-23.7272</v>
      </c>
      <c r="J567" s="28">
        <v>-1.325E-7</v>
      </c>
      <c r="K567" s="43" t="s">
        <v>1685</v>
      </c>
      <c r="L567" s="43" t="s">
        <v>65</v>
      </c>
      <c r="N567" s="43" t="s">
        <v>474</v>
      </c>
      <c r="O567" s="43">
        <v>114</v>
      </c>
      <c r="P567" s="43" t="s">
        <v>1408</v>
      </c>
      <c r="Q567" s="43" t="s">
        <v>622</v>
      </c>
      <c r="R567" s="43" t="s">
        <v>1410</v>
      </c>
      <c r="S567" s="43" t="s">
        <v>627</v>
      </c>
      <c r="T567" s="43">
        <v>10</v>
      </c>
      <c r="U567" s="43">
        <v>-23.7286</v>
      </c>
      <c r="V567" s="28">
        <v>-1.325E-7</v>
      </c>
      <c r="W567" s="43" t="s">
        <v>1685</v>
      </c>
      <c r="X567" s="43" t="s">
        <v>65</v>
      </c>
    </row>
    <row r="568" spans="2:24" x14ac:dyDescent="0.2">
      <c r="B568" s="43" t="s">
        <v>474</v>
      </c>
      <c r="C568" s="43">
        <v>88</v>
      </c>
      <c r="D568" s="43" t="s">
        <v>1411</v>
      </c>
      <c r="E568" s="43" t="s">
        <v>107</v>
      </c>
      <c r="F568" s="43" t="s">
        <v>1412</v>
      </c>
      <c r="G568" s="43" t="s">
        <v>625</v>
      </c>
      <c r="H568" s="43">
        <v>60</v>
      </c>
      <c r="I568" s="43">
        <v>-86.427099999999996</v>
      </c>
      <c r="J568" s="28">
        <v>-9.9999999999999995E-7</v>
      </c>
      <c r="K568" s="43" t="s">
        <v>1685</v>
      </c>
      <c r="L568" s="43" t="s">
        <v>65</v>
      </c>
      <c r="N568" s="43" t="s">
        <v>474</v>
      </c>
      <c r="O568" s="43">
        <v>88</v>
      </c>
      <c r="P568" s="43" t="s">
        <v>1411</v>
      </c>
      <c r="Q568" s="43" t="s">
        <v>622</v>
      </c>
      <c r="R568" s="43" t="s">
        <v>1412</v>
      </c>
      <c r="S568" s="43" t="s">
        <v>625</v>
      </c>
      <c r="T568" s="43">
        <v>10</v>
      </c>
      <c r="U568" s="43">
        <v>-86.436199999999999</v>
      </c>
      <c r="V568" s="28">
        <v>-9.9999999999999995E-7</v>
      </c>
      <c r="W568" s="43" t="s">
        <v>1685</v>
      </c>
      <c r="X568" s="43" t="s">
        <v>65</v>
      </c>
    </row>
    <row r="569" spans="2:24" x14ac:dyDescent="0.2">
      <c r="B569" s="43" t="s">
        <v>474</v>
      </c>
      <c r="C569" s="43">
        <v>88</v>
      </c>
      <c r="D569" s="43" t="s">
        <v>1411</v>
      </c>
      <c r="E569" s="43" t="s">
        <v>107</v>
      </c>
      <c r="F569" s="43" t="s">
        <v>1413</v>
      </c>
      <c r="G569" s="43" t="s">
        <v>627</v>
      </c>
      <c r="H569" s="43">
        <v>60</v>
      </c>
      <c r="I569" s="43">
        <v>-1.8080000000000001</v>
      </c>
      <c r="J569" s="28">
        <v>-1.372E-8</v>
      </c>
      <c r="K569" s="43" t="s">
        <v>1685</v>
      </c>
      <c r="L569" s="43" t="s">
        <v>65</v>
      </c>
      <c r="N569" s="43" t="s">
        <v>474</v>
      </c>
      <c r="O569" s="43">
        <v>88</v>
      </c>
      <c r="P569" s="43" t="s">
        <v>1411</v>
      </c>
      <c r="Q569" s="43" t="s">
        <v>622</v>
      </c>
      <c r="R569" s="43" t="s">
        <v>1413</v>
      </c>
      <c r="S569" s="43" t="s">
        <v>627</v>
      </c>
      <c r="T569" s="43">
        <v>10</v>
      </c>
      <c r="U569" s="43">
        <v>-1.7987</v>
      </c>
      <c r="V569" s="28">
        <v>-1.365E-8</v>
      </c>
      <c r="W569" s="43" t="s">
        <v>1685</v>
      </c>
      <c r="X569" s="43" t="s">
        <v>65</v>
      </c>
    </row>
    <row r="570" spans="2:24" x14ac:dyDescent="0.2">
      <c r="B570" s="43" t="s">
        <v>474</v>
      </c>
      <c r="C570" s="43">
        <v>91</v>
      </c>
      <c r="D570" s="43" t="s">
        <v>1414</v>
      </c>
      <c r="E570" s="43" t="s">
        <v>107</v>
      </c>
      <c r="F570" s="43" t="s">
        <v>1415</v>
      </c>
      <c r="G570" s="43" t="s">
        <v>625</v>
      </c>
      <c r="H570" s="43">
        <v>60</v>
      </c>
      <c r="I570" s="43">
        <v>-112.2073</v>
      </c>
      <c r="J570" s="28">
        <v>-9.9999999999999995E-7</v>
      </c>
      <c r="K570" s="43" t="s">
        <v>1685</v>
      </c>
      <c r="L570" s="43" t="s">
        <v>65</v>
      </c>
      <c r="N570" s="43" t="s">
        <v>474</v>
      </c>
      <c r="O570" s="43">
        <v>91</v>
      </c>
      <c r="P570" s="43" t="s">
        <v>1414</v>
      </c>
      <c r="Q570" s="43" t="s">
        <v>622</v>
      </c>
      <c r="R570" s="43" t="s">
        <v>1415</v>
      </c>
      <c r="S570" s="43" t="s">
        <v>625</v>
      </c>
      <c r="T570" s="43">
        <v>10</v>
      </c>
      <c r="U570" s="43">
        <v>-112.2187</v>
      </c>
      <c r="V570" s="28">
        <v>-9.9999999999999995E-7</v>
      </c>
      <c r="W570" s="43" t="s">
        <v>1685</v>
      </c>
      <c r="X570" s="43" t="s">
        <v>65</v>
      </c>
    </row>
    <row r="571" spans="2:24" x14ac:dyDescent="0.2">
      <c r="B571" s="43" t="s">
        <v>474</v>
      </c>
      <c r="C571" s="43">
        <v>91</v>
      </c>
      <c r="D571" s="43" t="s">
        <v>1414</v>
      </c>
      <c r="E571" s="43" t="s">
        <v>107</v>
      </c>
      <c r="F571" s="43" t="s">
        <v>1416</v>
      </c>
      <c r="G571" s="43" t="s">
        <v>627</v>
      </c>
      <c r="H571" s="43">
        <v>60</v>
      </c>
      <c r="I571" s="43">
        <v>-8.5568000000000008</v>
      </c>
      <c r="J571" s="28">
        <v>-5.4160000000000003E-8</v>
      </c>
      <c r="K571" s="43" t="s">
        <v>1685</v>
      </c>
      <c r="L571" s="43" t="s">
        <v>65</v>
      </c>
      <c r="N571" s="43" t="s">
        <v>474</v>
      </c>
      <c r="O571" s="43">
        <v>91</v>
      </c>
      <c r="P571" s="43" t="s">
        <v>1414</v>
      </c>
      <c r="Q571" s="43" t="s">
        <v>622</v>
      </c>
      <c r="R571" s="43" t="s">
        <v>1416</v>
      </c>
      <c r="S571" s="43" t="s">
        <v>627</v>
      </c>
      <c r="T571" s="43">
        <v>10</v>
      </c>
      <c r="U571" s="43">
        <v>-8.5454000000000008</v>
      </c>
      <c r="V571" s="28">
        <v>-5.4090000000000003E-8</v>
      </c>
      <c r="W571" s="43" t="s">
        <v>1685</v>
      </c>
      <c r="X571" s="43" t="s">
        <v>65</v>
      </c>
    </row>
    <row r="572" spans="2:24" x14ac:dyDescent="0.2">
      <c r="B572" s="43" t="s">
        <v>474</v>
      </c>
      <c r="C572" s="43">
        <v>94</v>
      </c>
      <c r="D572" s="43" t="s">
        <v>1417</v>
      </c>
      <c r="E572" s="43" t="s">
        <v>107</v>
      </c>
      <c r="F572" s="43" t="s">
        <v>1418</v>
      </c>
      <c r="G572" s="43" t="s">
        <v>625</v>
      </c>
      <c r="H572" s="43">
        <v>60</v>
      </c>
      <c r="I572" s="43">
        <v>-109.1879</v>
      </c>
      <c r="J572" s="28">
        <v>-9.9999999999999995E-7</v>
      </c>
      <c r="K572" s="43" t="s">
        <v>1685</v>
      </c>
      <c r="L572" s="43" t="s">
        <v>65</v>
      </c>
      <c r="N572" s="43" t="s">
        <v>474</v>
      </c>
      <c r="O572" s="43">
        <v>94</v>
      </c>
      <c r="P572" s="43" t="s">
        <v>1417</v>
      </c>
      <c r="Q572" s="43" t="s">
        <v>622</v>
      </c>
      <c r="R572" s="43" t="s">
        <v>1418</v>
      </c>
      <c r="S572" s="43" t="s">
        <v>625</v>
      </c>
      <c r="T572" s="43">
        <v>10</v>
      </c>
      <c r="U572" s="43">
        <v>-109.1992</v>
      </c>
      <c r="V572" s="28">
        <v>-9.9999999999999995E-7</v>
      </c>
      <c r="W572" s="43" t="s">
        <v>1685</v>
      </c>
      <c r="X572" s="43" t="s">
        <v>65</v>
      </c>
    </row>
    <row r="573" spans="2:24" x14ac:dyDescent="0.2">
      <c r="B573" s="43" t="s">
        <v>474</v>
      </c>
      <c r="C573" s="43">
        <v>94</v>
      </c>
      <c r="D573" s="43" t="s">
        <v>1417</v>
      </c>
      <c r="E573" s="43" t="s">
        <v>107</v>
      </c>
      <c r="F573" s="43" t="s">
        <v>1419</v>
      </c>
      <c r="G573" s="43" t="s">
        <v>627</v>
      </c>
      <c r="H573" s="43">
        <v>60</v>
      </c>
      <c r="I573" s="43">
        <v>-6.8159000000000001</v>
      </c>
      <c r="J573" s="28">
        <v>-4.2340000000000001E-8</v>
      </c>
      <c r="K573" s="43" t="s">
        <v>1685</v>
      </c>
      <c r="L573" s="43" t="s">
        <v>65</v>
      </c>
      <c r="N573" s="43" t="s">
        <v>474</v>
      </c>
      <c r="O573" s="43">
        <v>94</v>
      </c>
      <c r="P573" s="43" t="s">
        <v>1417</v>
      </c>
      <c r="Q573" s="43" t="s">
        <v>622</v>
      </c>
      <c r="R573" s="43" t="s">
        <v>1419</v>
      </c>
      <c r="S573" s="43" t="s">
        <v>627</v>
      </c>
      <c r="T573" s="43">
        <v>10</v>
      </c>
      <c r="U573" s="43">
        <v>-6.8045999999999998</v>
      </c>
      <c r="V573" s="28">
        <v>-4.2270000000000001E-8</v>
      </c>
      <c r="W573" s="43" t="s">
        <v>1685</v>
      </c>
      <c r="X573" s="43" t="s">
        <v>65</v>
      </c>
    </row>
    <row r="574" spans="2:24" x14ac:dyDescent="0.2">
      <c r="B574" s="43" t="s">
        <v>474</v>
      </c>
      <c r="C574" s="43">
        <v>97</v>
      </c>
      <c r="D574" s="43" t="s">
        <v>1420</v>
      </c>
      <c r="E574" s="43" t="s">
        <v>107</v>
      </c>
      <c r="F574" s="43" t="s">
        <v>1421</v>
      </c>
      <c r="G574" s="43" t="s">
        <v>625</v>
      </c>
      <c r="H574" s="43">
        <v>60</v>
      </c>
      <c r="I574" s="43">
        <v>-109.1318</v>
      </c>
      <c r="J574" s="28">
        <v>-9.9999999999999995E-7</v>
      </c>
      <c r="K574" s="43" t="s">
        <v>1685</v>
      </c>
      <c r="L574" s="43" t="s">
        <v>65</v>
      </c>
      <c r="N574" s="43" t="s">
        <v>474</v>
      </c>
      <c r="O574" s="43">
        <v>97</v>
      </c>
      <c r="P574" s="43" t="s">
        <v>1420</v>
      </c>
      <c r="Q574" s="43" t="s">
        <v>622</v>
      </c>
      <c r="R574" s="43" t="s">
        <v>1421</v>
      </c>
      <c r="S574" s="43" t="s">
        <v>625</v>
      </c>
      <c r="T574" s="43">
        <v>10</v>
      </c>
      <c r="U574" s="43">
        <v>-109.143</v>
      </c>
      <c r="V574" s="28">
        <v>-9.9999999999999995E-7</v>
      </c>
      <c r="W574" s="43" t="s">
        <v>1685</v>
      </c>
      <c r="X574" s="43" t="s">
        <v>65</v>
      </c>
    </row>
    <row r="575" spans="2:24" x14ac:dyDescent="0.2">
      <c r="B575" s="43" t="s">
        <v>474</v>
      </c>
      <c r="C575" s="43">
        <v>97</v>
      </c>
      <c r="D575" s="43" t="s">
        <v>1420</v>
      </c>
      <c r="E575" s="43" t="s">
        <v>107</v>
      </c>
      <c r="F575" s="43" t="s">
        <v>1422</v>
      </c>
      <c r="G575" s="43" t="s">
        <v>627</v>
      </c>
      <c r="H575" s="43">
        <v>60</v>
      </c>
      <c r="I575" s="43">
        <v>-6.8733000000000004</v>
      </c>
      <c r="J575" s="28">
        <v>-4.2699999999999999E-8</v>
      </c>
      <c r="K575" s="43" t="s">
        <v>1685</v>
      </c>
      <c r="L575" s="43" t="s">
        <v>65</v>
      </c>
      <c r="N575" s="43" t="s">
        <v>474</v>
      </c>
      <c r="O575" s="43">
        <v>97</v>
      </c>
      <c r="P575" s="43" t="s">
        <v>1420</v>
      </c>
      <c r="Q575" s="43" t="s">
        <v>622</v>
      </c>
      <c r="R575" s="43" t="s">
        <v>1422</v>
      </c>
      <c r="S575" s="43" t="s">
        <v>627</v>
      </c>
      <c r="T575" s="43">
        <v>10</v>
      </c>
      <c r="U575" s="43">
        <v>-6.8620000000000001</v>
      </c>
      <c r="V575" s="28">
        <v>-4.2629999999999999E-8</v>
      </c>
      <c r="W575" s="43" t="s">
        <v>1685</v>
      </c>
      <c r="X575" s="43" t="s">
        <v>65</v>
      </c>
    </row>
    <row r="576" spans="2:24" x14ac:dyDescent="0.2">
      <c r="B576" s="43" t="s">
        <v>474</v>
      </c>
      <c r="C576" s="43">
        <v>100</v>
      </c>
      <c r="D576" s="43" t="s">
        <v>1423</v>
      </c>
      <c r="E576" s="43" t="s">
        <v>107</v>
      </c>
      <c r="F576" s="43" t="s">
        <v>1424</v>
      </c>
      <c r="G576" s="43" t="s">
        <v>625</v>
      </c>
      <c r="H576" s="43">
        <v>60</v>
      </c>
      <c r="I576" s="43">
        <v>-112.0181</v>
      </c>
      <c r="J576" s="28">
        <v>-9.9999999999999995E-7</v>
      </c>
      <c r="K576" s="43" t="s">
        <v>1685</v>
      </c>
      <c r="L576" s="43" t="s">
        <v>65</v>
      </c>
      <c r="N576" s="43" t="s">
        <v>474</v>
      </c>
      <c r="O576" s="43">
        <v>100</v>
      </c>
      <c r="P576" s="43" t="s">
        <v>1423</v>
      </c>
      <c r="Q576" s="43" t="s">
        <v>622</v>
      </c>
      <c r="R576" s="43" t="s">
        <v>1424</v>
      </c>
      <c r="S576" s="43" t="s">
        <v>625</v>
      </c>
      <c r="T576" s="43">
        <v>10</v>
      </c>
      <c r="U576" s="43">
        <v>-112.0295</v>
      </c>
      <c r="V576" s="28">
        <v>-9.9999999999999995E-7</v>
      </c>
      <c r="W576" s="43" t="s">
        <v>1685</v>
      </c>
      <c r="X576" s="43" t="s">
        <v>65</v>
      </c>
    </row>
    <row r="577" spans="2:24" x14ac:dyDescent="0.2">
      <c r="B577" s="43" t="s">
        <v>474</v>
      </c>
      <c r="C577" s="43">
        <v>100</v>
      </c>
      <c r="D577" s="43" t="s">
        <v>1423</v>
      </c>
      <c r="E577" s="43" t="s">
        <v>107</v>
      </c>
      <c r="F577" s="43" t="s">
        <v>1425</v>
      </c>
      <c r="G577" s="43" t="s">
        <v>627</v>
      </c>
      <c r="H577" s="43">
        <v>60</v>
      </c>
      <c r="I577" s="43">
        <v>-8.7377000000000002</v>
      </c>
      <c r="J577" s="28">
        <v>-5.5309999999999997E-8</v>
      </c>
      <c r="K577" s="43" t="s">
        <v>1685</v>
      </c>
      <c r="L577" s="43" t="s">
        <v>65</v>
      </c>
      <c r="N577" s="43" t="s">
        <v>474</v>
      </c>
      <c r="O577" s="43">
        <v>100</v>
      </c>
      <c r="P577" s="43" t="s">
        <v>1423</v>
      </c>
      <c r="Q577" s="43" t="s">
        <v>622</v>
      </c>
      <c r="R577" s="43" t="s">
        <v>1425</v>
      </c>
      <c r="S577" s="43" t="s">
        <v>627</v>
      </c>
      <c r="T577" s="43">
        <v>10</v>
      </c>
      <c r="U577" s="43">
        <v>-8.7263000000000002</v>
      </c>
      <c r="V577" s="28">
        <v>-5.5229999999999999E-8</v>
      </c>
      <c r="W577" s="43" t="s">
        <v>1685</v>
      </c>
      <c r="X577" s="43" t="s">
        <v>65</v>
      </c>
    </row>
    <row r="578" spans="2:24" x14ac:dyDescent="0.2">
      <c r="B578" s="43" t="s">
        <v>474</v>
      </c>
      <c r="C578" s="43">
        <v>103</v>
      </c>
      <c r="D578" s="43" t="s">
        <v>1426</v>
      </c>
      <c r="E578" s="43" t="s">
        <v>107</v>
      </c>
      <c r="F578" s="43" t="s">
        <v>1427</v>
      </c>
      <c r="G578" s="43" t="s">
        <v>625</v>
      </c>
      <c r="H578" s="43">
        <v>60</v>
      </c>
      <c r="I578" s="43">
        <v>-86.203400000000002</v>
      </c>
      <c r="J578" s="28">
        <v>-9.9999999999999995E-7</v>
      </c>
      <c r="K578" s="43" t="s">
        <v>1685</v>
      </c>
      <c r="L578" s="43" t="s">
        <v>65</v>
      </c>
      <c r="N578" s="43" t="s">
        <v>474</v>
      </c>
      <c r="O578" s="43">
        <v>103</v>
      </c>
      <c r="P578" s="43" t="s">
        <v>1426</v>
      </c>
      <c r="Q578" s="43" t="s">
        <v>622</v>
      </c>
      <c r="R578" s="43" t="s">
        <v>1427</v>
      </c>
      <c r="S578" s="43" t="s">
        <v>625</v>
      </c>
      <c r="T578" s="43">
        <v>10</v>
      </c>
      <c r="U578" s="43">
        <v>-86.212800000000001</v>
      </c>
      <c r="V578" s="28">
        <v>-9.9999999999999995E-7</v>
      </c>
      <c r="W578" s="43" t="s">
        <v>1685</v>
      </c>
      <c r="X578" s="43" t="s">
        <v>65</v>
      </c>
    </row>
    <row r="579" spans="2:24" x14ac:dyDescent="0.2">
      <c r="B579" s="43" t="s">
        <v>474</v>
      </c>
      <c r="C579" s="43">
        <v>103</v>
      </c>
      <c r="D579" s="43" t="s">
        <v>1426</v>
      </c>
      <c r="E579" s="43" t="s">
        <v>107</v>
      </c>
      <c r="F579" s="43" t="s">
        <v>1428</v>
      </c>
      <c r="G579" s="43" t="s">
        <v>627</v>
      </c>
      <c r="H579" s="43">
        <v>60</v>
      </c>
      <c r="I579" s="43">
        <v>-2.0301999999999998</v>
      </c>
      <c r="J579" s="28">
        <v>-1.541E-8</v>
      </c>
      <c r="K579" s="43" t="s">
        <v>1685</v>
      </c>
      <c r="L579" s="43" t="s">
        <v>65</v>
      </c>
      <c r="N579" s="43" t="s">
        <v>474</v>
      </c>
      <c r="O579" s="43">
        <v>103</v>
      </c>
      <c r="P579" s="43" t="s">
        <v>1426</v>
      </c>
      <c r="Q579" s="43" t="s">
        <v>622</v>
      </c>
      <c r="R579" s="43" t="s">
        <v>1428</v>
      </c>
      <c r="S579" s="43" t="s">
        <v>627</v>
      </c>
      <c r="T579" s="43">
        <v>10</v>
      </c>
      <c r="U579" s="43">
        <v>-2.0209999999999999</v>
      </c>
      <c r="V579" s="28">
        <v>-1.534E-8</v>
      </c>
      <c r="W579" s="43" t="s">
        <v>1685</v>
      </c>
      <c r="X579" s="43" t="s">
        <v>65</v>
      </c>
    </row>
    <row r="580" spans="2:24" x14ac:dyDescent="0.2">
      <c r="B580" s="43" t="s">
        <v>474</v>
      </c>
      <c r="C580" s="43">
        <v>115</v>
      </c>
      <c r="D580" s="43" t="s">
        <v>1429</v>
      </c>
      <c r="E580" s="43" t="s">
        <v>107</v>
      </c>
      <c r="F580" s="43" t="s">
        <v>1430</v>
      </c>
      <c r="G580" s="43" t="s">
        <v>625</v>
      </c>
      <c r="H580" s="43">
        <v>60</v>
      </c>
      <c r="I580" s="43">
        <v>-23.700500000000002</v>
      </c>
      <c r="J580" s="28">
        <v>-1.3229999999999999E-7</v>
      </c>
      <c r="K580" s="43" t="s">
        <v>1685</v>
      </c>
      <c r="L580" s="43" t="s">
        <v>65</v>
      </c>
      <c r="N580" s="43" t="s">
        <v>474</v>
      </c>
      <c r="O580" s="43">
        <v>115</v>
      </c>
      <c r="P580" s="43" t="s">
        <v>1429</v>
      </c>
      <c r="Q580" s="43" t="s">
        <v>622</v>
      </c>
      <c r="R580" s="43" t="s">
        <v>1430</v>
      </c>
      <c r="S580" s="43" t="s">
        <v>625</v>
      </c>
      <c r="T580" s="43">
        <v>10</v>
      </c>
      <c r="U580" s="43">
        <v>-23.699100000000001</v>
      </c>
      <c r="V580" s="28">
        <v>-1.3229999999999999E-7</v>
      </c>
      <c r="W580" s="43" t="s">
        <v>1685</v>
      </c>
      <c r="X580" s="43" t="s">
        <v>65</v>
      </c>
    </row>
    <row r="581" spans="2:24" x14ac:dyDescent="0.2">
      <c r="B581" s="43" t="s">
        <v>474</v>
      </c>
      <c r="C581" s="43">
        <v>115</v>
      </c>
      <c r="D581" s="43" t="s">
        <v>1429</v>
      </c>
      <c r="E581" s="43" t="s">
        <v>107</v>
      </c>
      <c r="F581" s="43" t="s">
        <v>1431</v>
      </c>
      <c r="G581" s="43" t="s">
        <v>627</v>
      </c>
      <c r="H581" s="43">
        <v>60</v>
      </c>
      <c r="I581" s="43">
        <v>-17.972100000000001</v>
      </c>
      <c r="J581" s="28">
        <v>-1.003E-7</v>
      </c>
      <c r="K581" s="43" t="s">
        <v>1685</v>
      </c>
      <c r="L581" s="43" t="s">
        <v>65</v>
      </c>
      <c r="N581" s="43" t="s">
        <v>474</v>
      </c>
      <c r="O581" s="43">
        <v>115</v>
      </c>
      <c r="P581" s="43" t="s">
        <v>1429</v>
      </c>
      <c r="Q581" s="43" t="s">
        <v>622</v>
      </c>
      <c r="R581" s="43" t="s">
        <v>1431</v>
      </c>
      <c r="S581" s="43" t="s">
        <v>627</v>
      </c>
      <c r="T581" s="43">
        <v>10</v>
      </c>
      <c r="U581" s="43">
        <v>-17.973400000000002</v>
      </c>
      <c r="V581" s="28">
        <v>-1.004E-7</v>
      </c>
      <c r="W581" s="43" t="s">
        <v>1685</v>
      </c>
      <c r="X581" s="43" t="s">
        <v>65</v>
      </c>
    </row>
    <row r="582" spans="2:24" x14ac:dyDescent="0.2">
      <c r="B582" s="43" t="s">
        <v>474</v>
      </c>
      <c r="C582" s="43">
        <v>116</v>
      </c>
      <c r="D582" s="43" t="s">
        <v>1432</v>
      </c>
      <c r="E582" s="43" t="s">
        <v>107</v>
      </c>
      <c r="F582" s="43" t="s">
        <v>1433</v>
      </c>
      <c r="G582" s="43" t="s">
        <v>625</v>
      </c>
      <c r="H582" s="43">
        <v>60</v>
      </c>
      <c r="I582" s="43">
        <v>-19.614100000000001</v>
      </c>
      <c r="J582" s="28">
        <v>-1.0949999999999999E-7</v>
      </c>
      <c r="K582" s="43" t="s">
        <v>1685</v>
      </c>
      <c r="L582" s="43" t="s">
        <v>65</v>
      </c>
      <c r="N582" s="43" t="s">
        <v>474</v>
      </c>
      <c r="O582" s="43">
        <v>116</v>
      </c>
      <c r="P582" s="43" t="s">
        <v>1432</v>
      </c>
      <c r="Q582" s="43" t="s">
        <v>622</v>
      </c>
      <c r="R582" s="43" t="s">
        <v>1433</v>
      </c>
      <c r="S582" s="43" t="s">
        <v>625</v>
      </c>
      <c r="T582" s="43">
        <v>10</v>
      </c>
      <c r="U582" s="43">
        <v>-19.6128</v>
      </c>
      <c r="V582" s="28">
        <v>-1.0949999999999999E-7</v>
      </c>
      <c r="W582" s="43" t="s">
        <v>1685</v>
      </c>
      <c r="X582" s="43" t="s">
        <v>65</v>
      </c>
    </row>
    <row r="583" spans="2:24" x14ac:dyDescent="0.2">
      <c r="B583" s="43" t="s">
        <v>474</v>
      </c>
      <c r="C583" s="43">
        <v>116</v>
      </c>
      <c r="D583" s="43" t="s">
        <v>1432</v>
      </c>
      <c r="E583" s="43" t="s">
        <v>107</v>
      </c>
      <c r="F583" s="43" t="s">
        <v>1434</v>
      </c>
      <c r="G583" s="43" t="s">
        <v>627</v>
      </c>
      <c r="H583" s="43">
        <v>60</v>
      </c>
      <c r="I583" s="43">
        <v>-21.870999999999999</v>
      </c>
      <c r="J583" s="28">
        <v>-1.2209999999999999E-7</v>
      </c>
      <c r="K583" s="43" t="s">
        <v>1685</v>
      </c>
      <c r="L583" s="43" t="s">
        <v>65</v>
      </c>
      <c r="N583" s="43" t="s">
        <v>474</v>
      </c>
      <c r="O583" s="43">
        <v>116</v>
      </c>
      <c r="P583" s="43" t="s">
        <v>1432</v>
      </c>
      <c r="Q583" s="43" t="s">
        <v>622</v>
      </c>
      <c r="R583" s="43" t="s">
        <v>1434</v>
      </c>
      <c r="S583" s="43" t="s">
        <v>627</v>
      </c>
      <c r="T583" s="43">
        <v>10</v>
      </c>
      <c r="U583" s="43">
        <v>-21.872299999999999</v>
      </c>
      <c r="V583" s="28">
        <v>-1.2209999999999999E-7</v>
      </c>
      <c r="W583" s="43" t="s">
        <v>1685</v>
      </c>
      <c r="X583" s="43" t="s">
        <v>65</v>
      </c>
    </row>
    <row r="584" spans="2:24" x14ac:dyDescent="0.2">
      <c r="B584" s="43" t="s">
        <v>474</v>
      </c>
      <c r="C584" s="43">
        <v>117</v>
      </c>
      <c r="D584" s="43" t="s">
        <v>1432</v>
      </c>
      <c r="E584" s="43" t="s">
        <v>107</v>
      </c>
      <c r="F584" s="43" t="s">
        <v>1435</v>
      </c>
      <c r="G584" s="43" t="s">
        <v>625</v>
      </c>
      <c r="H584" s="43">
        <v>60</v>
      </c>
      <c r="I584" s="43">
        <v>-22.5091</v>
      </c>
      <c r="J584" s="28">
        <v>-1.276E-7</v>
      </c>
      <c r="K584" s="43" t="s">
        <v>1685</v>
      </c>
      <c r="L584" s="43" t="s">
        <v>65</v>
      </c>
      <c r="N584" s="43" t="s">
        <v>474</v>
      </c>
      <c r="O584" s="43">
        <v>117</v>
      </c>
      <c r="P584" s="43" t="s">
        <v>1432</v>
      </c>
      <c r="Q584" s="43" t="s">
        <v>622</v>
      </c>
      <c r="R584" s="43" t="s">
        <v>1435</v>
      </c>
      <c r="S584" s="43" t="s">
        <v>625</v>
      </c>
      <c r="T584" s="43">
        <v>10</v>
      </c>
      <c r="U584" s="43">
        <v>-22.5077</v>
      </c>
      <c r="V584" s="28">
        <v>-1.275E-7</v>
      </c>
      <c r="W584" s="43" t="s">
        <v>1685</v>
      </c>
      <c r="X584" s="43" t="s">
        <v>65</v>
      </c>
    </row>
    <row r="585" spans="2:24" x14ac:dyDescent="0.2">
      <c r="B585" s="43" t="s">
        <v>474</v>
      </c>
      <c r="C585" s="43">
        <v>117</v>
      </c>
      <c r="D585" s="43" t="s">
        <v>1432</v>
      </c>
      <c r="E585" s="43" t="s">
        <v>107</v>
      </c>
      <c r="F585" s="43" t="s">
        <v>1436</v>
      </c>
      <c r="G585" s="43" t="s">
        <v>627</v>
      </c>
      <c r="H585" s="43">
        <v>60</v>
      </c>
      <c r="I585" s="43">
        <v>-22.417000000000002</v>
      </c>
      <c r="J585" s="28">
        <v>-1.2700000000000001E-7</v>
      </c>
      <c r="K585" s="43" t="s">
        <v>1685</v>
      </c>
      <c r="L585" s="43" t="s">
        <v>65</v>
      </c>
      <c r="N585" s="43" t="s">
        <v>474</v>
      </c>
      <c r="O585" s="43">
        <v>117</v>
      </c>
      <c r="P585" s="43" t="s">
        <v>1432</v>
      </c>
      <c r="Q585" s="43" t="s">
        <v>622</v>
      </c>
      <c r="R585" s="43" t="s">
        <v>1436</v>
      </c>
      <c r="S585" s="43" t="s">
        <v>627</v>
      </c>
      <c r="T585" s="43">
        <v>10</v>
      </c>
      <c r="U585" s="43">
        <v>-22.418399999999998</v>
      </c>
      <c r="V585" s="28">
        <v>-1.2700000000000001E-7</v>
      </c>
      <c r="W585" s="43" t="s">
        <v>1685</v>
      </c>
      <c r="X585" s="43" t="s">
        <v>65</v>
      </c>
    </row>
    <row r="586" spans="2:24" x14ac:dyDescent="0.2">
      <c r="B586" s="43" t="s">
        <v>474</v>
      </c>
      <c r="C586" s="43">
        <v>118</v>
      </c>
      <c r="D586" s="43" t="s">
        <v>1432</v>
      </c>
      <c r="E586" s="43" t="s">
        <v>107</v>
      </c>
      <c r="F586" s="43" t="s">
        <v>1437</v>
      </c>
      <c r="G586" s="43" t="s">
        <v>625</v>
      </c>
      <c r="H586" s="43">
        <v>60</v>
      </c>
      <c r="I586" s="43">
        <v>-21.962800000000001</v>
      </c>
      <c r="J586" s="28">
        <v>-1.226E-7</v>
      </c>
      <c r="K586" s="43" t="s">
        <v>1685</v>
      </c>
      <c r="L586" s="43" t="s">
        <v>65</v>
      </c>
      <c r="N586" s="43" t="s">
        <v>474</v>
      </c>
      <c r="O586" s="43">
        <v>118</v>
      </c>
      <c r="P586" s="43" t="s">
        <v>1432</v>
      </c>
      <c r="Q586" s="43" t="s">
        <v>622</v>
      </c>
      <c r="R586" s="43" t="s">
        <v>1437</v>
      </c>
      <c r="S586" s="43" t="s">
        <v>625</v>
      </c>
      <c r="T586" s="43">
        <v>10</v>
      </c>
      <c r="U586" s="43">
        <v>-21.961400000000001</v>
      </c>
      <c r="V586" s="28">
        <v>-1.226E-7</v>
      </c>
      <c r="W586" s="43" t="s">
        <v>1685</v>
      </c>
      <c r="X586" s="43" t="s">
        <v>65</v>
      </c>
    </row>
    <row r="587" spans="2:24" x14ac:dyDescent="0.2">
      <c r="B587" s="43" t="s">
        <v>474</v>
      </c>
      <c r="C587" s="43">
        <v>118</v>
      </c>
      <c r="D587" s="43" t="s">
        <v>1432</v>
      </c>
      <c r="E587" s="43" t="s">
        <v>107</v>
      </c>
      <c r="F587" s="43" t="s">
        <v>1438</v>
      </c>
      <c r="G587" s="43" t="s">
        <v>627</v>
      </c>
      <c r="H587" s="43">
        <v>60</v>
      </c>
      <c r="I587" s="43">
        <v>-19.525099999999998</v>
      </c>
      <c r="J587" s="28">
        <v>-1.09E-7</v>
      </c>
      <c r="K587" s="43" t="s">
        <v>1685</v>
      </c>
      <c r="L587" s="43" t="s">
        <v>65</v>
      </c>
      <c r="N587" s="43" t="s">
        <v>474</v>
      </c>
      <c r="O587" s="43">
        <v>118</v>
      </c>
      <c r="P587" s="43" t="s">
        <v>1432</v>
      </c>
      <c r="Q587" s="43" t="s">
        <v>622</v>
      </c>
      <c r="R587" s="43" t="s">
        <v>1438</v>
      </c>
      <c r="S587" s="43" t="s">
        <v>627</v>
      </c>
      <c r="T587" s="43">
        <v>10</v>
      </c>
      <c r="U587" s="43">
        <v>-19.526399999999999</v>
      </c>
      <c r="V587" s="28">
        <v>-1.09E-7</v>
      </c>
      <c r="W587" s="43" t="s">
        <v>1685</v>
      </c>
      <c r="X587" s="43" t="s">
        <v>65</v>
      </c>
    </row>
    <row r="588" spans="2:24" x14ac:dyDescent="0.2">
      <c r="B588" s="43" t="s">
        <v>474</v>
      </c>
      <c r="C588" s="43">
        <v>119</v>
      </c>
      <c r="D588" s="43" t="s">
        <v>1439</v>
      </c>
      <c r="E588" s="43" t="s">
        <v>107</v>
      </c>
      <c r="F588" s="43" t="s">
        <v>1440</v>
      </c>
      <c r="G588" s="43" t="s">
        <v>625</v>
      </c>
      <c r="H588" s="43">
        <v>60</v>
      </c>
      <c r="I588" s="43">
        <v>-18.0596</v>
      </c>
      <c r="J588" s="28">
        <v>-1.008E-7</v>
      </c>
      <c r="K588" s="43" t="s">
        <v>1685</v>
      </c>
      <c r="L588" s="43" t="s">
        <v>65</v>
      </c>
      <c r="N588" s="43" t="s">
        <v>474</v>
      </c>
      <c r="O588" s="43">
        <v>119</v>
      </c>
      <c r="P588" s="43" t="s">
        <v>1439</v>
      </c>
      <c r="Q588" s="43" t="s">
        <v>622</v>
      </c>
      <c r="R588" s="43" t="s">
        <v>1440</v>
      </c>
      <c r="S588" s="43" t="s">
        <v>625</v>
      </c>
      <c r="T588" s="43">
        <v>10</v>
      </c>
      <c r="U588" s="43">
        <v>-18.058299999999999</v>
      </c>
      <c r="V588" s="28">
        <v>-1.008E-7</v>
      </c>
      <c r="W588" s="43" t="s">
        <v>1685</v>
      </c>
      <c r="X588" s="43" t="s">
        <v>65</v>
      </c>
    </row>
    <row r="589" spans="2:24" x14ac:dyDescent="0.2">
      <c r="B589" s="43" t="s">
        <v>474</v>
      </c>
      <c r="C589" s="43">
        <v>119</v>
      </c>
      <c r="D589" s="43" t="s">
        <v>1439</v>
      </c>
      <c r="E589" s="43" t="s">
        <v>107</v>
      </c>
      <c r="F589" s="43" t="s">
        <v>1441</v>
      </c>
      <c r="G589" s="43" t="s">
        <v>627</v>
      </c>
      <c r="H589" s="43">
        <v>60</v>
      </c>
      <c r="I589" s="43">
        <v>-23.611000000000001</v>
      </c>
      <c r="J589" s="28">
        <v>-1.318E-7</v>
      </c>
      <c r="K589" s="43" t="s">
        <v>1685</v>
      </c>
      <c r="L589" s="43" t="s">
        <v>65</v>
      </c>
      <c r="N589" s="43" t="s">
        <v>474</v>
      </c>
      <c r="O589" s="43">
        <v>119</v>
      </c>
      <c r="P589" s="43" t="s">
        <v>1439</v>
      </c>
      <c r="Q589" s="43" t="s">
        <v>622</v>
      </c>
      <c r="R589" s="43" t="s">
        <v>1441</v>
      </c>
      <c r="S589" s="43" t="s">
        <v>627</v>
      </c>
      <c r="T589" s="43">
        <v>10</v>
      </c>
      <c r="U589" s="43">
        <v>-23.612300000000001</v>
      </c>
      <c r="V589" s="28">
        <v>-1.318E-7</v>
      </c>
      <c r="W589" s="43" t="s">
        <v>1685</v>
      </c>
      <c r="X589" s="43" t="s">
        <v>65</v>
      </c>
    </row>
    <row r="590" spans="2:24" x14ac:dyDescent="0.2">
      <c r="B590" s="43" t="s">
        <v>474</v>
      </c>
      <c r="C590" s="43">
        <v>89</v>
      </c>
      <c r="D590" s="43" t="s">
        <v>1442</v>
      </c>
      <c r="E590" s="43" t="s">
        <v>107</v>
      </c>
      <c r="F590" s="43" t="s">
        <v>1443</v>
      </c>
      <c r="G590" s="43" t="s">
        <v>625</v>
      </c>
      <c r="H590" s="43">
        <v>60</v>
      </c>
      <c r="I590" s="43">
        <v>-85.959900000000005</v>
      </c>
      <c r="J590" s="28">
        <v>-9.9999999999999995E-7</v>
      </c>
      <c r="K590" s="43" t="s">
        <v>1685</v>
      </c>
      <c r="L590" s="43" t="s">
        <v>65</v>
      </c>
      <c r="N590" s="43" t="s">
        <v>474</v>
      </c>
      <c r="O590" s="43">
        <v>89</v>
      </c>
      <c r="P590" s="43" t="s">
        <v>1442</v>
      </c>
      <c r="Q590" s="43" t="s">
        <v>622</v>
      </c>
      <c r="R590" s="43" t="s">
        <v>1443</v>
      </c>
      <c r="S590" s="43" t="s">
        <v>625</v>
      </c>
      <c r="T590" s="43">
        <v>10</v>
      </c>
      <c r="U590" s="43">
        <v>-85.969099999999997</v>
      </c>
      <c r="V590" s="28">
        <v>-9.9999999999999995E-7</v>
      </c>
      <c r="W590" s="43" t="s">
        <v>1685</v>
      </c>
      <c r="X590" s="43" t="s">
        <v>65</v>
      </c>
    </row>
    <row r="591" spans="2:24" x14ac:dyDescent="0.2">
      <c r="B591" s="43" t="s">
        <v>474</v>
      </c>
      <c r="C591" s="43">
        <v>89</v>
      </c>
      <c r="D591" s="43" t="s">
        <v>1442</v>
      </c>
      <c r="E591" s="43" t="s">
        <v>107</v>
      </c>
      <c r="F591" s="43" t="s">
        <v>1444</v>
      </c>
      <c r="G591" s="43" t="s">
        <v>627</v>
      </c>
      <c r="H591" s="43">
        <v>60</v>
      </c>
      <c r="I591" s="43">
        <v>-4.2736000000000001</v>
      </c>
      <c r="J591" s="28">
        <v>-3.2740000000000001E-8</v>
      </c>
      <c r="K591" s="43" t="s">
        <v>1685</v>
      </c>
      <c r="L591" s="43" t="s">
        <v>65</v>
      </c>
      <c r="N591" s="43" t="s">
        <v>474</v>
      </c>
      <c r="O591" s="43">
        <v>89</v>
      </c>
      <c r="P591" s="43" t="s">
        <v>1442</v>
      </c>
      <c r="Q591" s="43" t="s">
        <v>622</v>
      </c>
      <c r="R591" s="43" t="s">
        <v>1444</v>
      </c>
      <c r="S591" s="43" t="s">
        <v>627</v>
      </c>
      <c r="T591" s="43">
        <v>10</v>
      </c>
      <c r="U591" s="43">
        <v>-4.2640000000000002</v>
      </c>
      <c r="V591" s="28">
        <v>-3.2660000000000003E-8</v>
      </c>
      <c r="W591" s="43" t="s">
        <v>1685</v>
      </c>
      <c r="X591" s="43" t="s">
        <v>65</v>
      </c>
    </row>
    <row r="592" spans="2:24" x14ac:dyDescent="0.2">
      <c r="B592" s="43" t="s">
        <v>474</v>
      </c>
      <c r="C592" s="43">
        <v>92</v>
      </c>
      <c r="D592" s="43" t="s">
        <v>1445</v>
      </c>
      <c r="E592" s="43" t="s">
        <v>107</v>
      </c>
      <c r="F592" s="43" t="s">
        <v>1446</v>
      </c>
      <c r="G592" s="43" t="s">
        <v>625</v>
      </c>
      <c r="H592" s="43">
        <v>60</v>
      </c>
      <c r="I592" s="43">
        <v>-111.19070000000001</v>
      </c>
      <c r="J592" s="28">
        <v>-9.9999999999999995E-7</v>
      </c>
      <c r="K592" s="43" t="s">
        <v>1685</v>
      </c>
      <c r="L592" s="43" t="s">
        <v>65</v>
      </c>
      <c r="N592" s="43" t="s">
        <v>474</v>
      </c>
      <c r="O592" s="43">
        <v>92</v>
      </c>
      <c r="P592" s="43" t="s">
        <v>1445</v>
      </c>
      <c r="Q592" s="43" t="s">
        <v>622</v>
      </c>
      <c r="R592" s="43" t="s">
        <v>1446</v>
      </c>
      <c r="S592" s="43" t="s">
        <v>625</v>
      </c>
      <c r="T592" s="43">
        <v>10</v>
      </c>
      <c r="U592" s="43">
        <v>-111.2022</v>
      </c>
      <c r="V592" s="28">
        <v>-9.9999999999999995E-7</v>
      </c>
      <c r="W592" s="43" t="s">
        <v>1685</v>
      </c>
      <c r="X592" s="43" t="s">
        <v>65</v>
      </c>
    </row>
    <row r="593" spans="2:24" x14ac:dyDescent="0.2">
      <c r="B593" s="43" t="s">
        <v>474</v>
      </c>
      <c r="C593" s="43">
        <v>92</v>
      </c>
      <c r="D593" s="43" t="s">
        <v>1445</v>
      </c>
      <c r="E593" s="43" t="s">
        <v>107</v>
      </c>
      <c r="F593" s="43" t="s">
        <v>1447</v>
      </c>
      <c r="G593" s="43" t="s">
        <v>627</v>
      </c>
      <c r="H593" s="43">
        <v>60</v>
      </c>
      <c r="I593" s="43">
        <v>-6.6787999999999998</v>
      </c>
      <c r="J593" s="28">
        <v>-4.1880000000000002E-8</v>
      </c>
      <c r="K593" s="43" t="s">
        <v>1685</v>
      </c>
      <c r="L593" s="43" t="s">
        <v>65</v>
      </c>
      <c r="N593" s="43" t="s">
        <v>474</v>
      </c>
      <c r="O593" s="43">
        <v>92</v>
      </c>
      <c r="P593" s="43" t="s">
        <v>1445</v>
      </c>
      <c r="Q593" s="43" t="s">
        <v>622</v>
      </c>
      <c r="R593" s="43" t="s">
        <v>1447</v>
      </c>
      <c r="S593" s="43" t="s">
        <v>627</v>
      </c>
      <c r="T593" s="43">
        <v>10</v>
      </c>
      <c r="U593" s="43">
        <v>-6.6675000000000004</v>
      </c>
      <c r="V593" s="28">
        <v>-4.1810000000000002E-8</v>
      </c>
      <c r="W593" s="43" t="s">
        <v>1685</v>
      </c>
      <c r="X593" s="43" t="s">
        <v>65</v>
      </c>
    </row>
    <row r="594" spans="2:24" x14ac:dyDescent="0.2">
      <c r="B594" s="43" t="s">
        <v>474</v>
      </c>
      <c r="C594" s="43">
        <v>95</v>
      </c>
      <c r="D594" s="43" t="s">
        <v>1448</v>
      </c>
      <c r="E594" s="43" t="s">
        <v>107</v>
      </c>
      <c r="F594" s="43" t="s">
        <v>1449</v>
      </c>
      <c r="G594" s="43" t="s">
        <v>625</v>
      </c>
      <c r="H594" s="43">
        <v>60</v>
      </c>
      <c r="I594" s="43">
        <v>-106.8459</v>
      </c>
      <c r="J594" s="28">
        <v>-9.9999999999999995E-7</v>
      </c>
      <c r="K594" s="43" t="s">
        <v>1685</v>
      </c>
      <c r="L594" s="43" t="s">
        <v>65</v>
      </c>
      <c r="N594" s="43" t="s">
        <v>474</v>
      </c>
      <c r="O594" s="43">
        <v>95</v>
      </c>
      <c r="P594" s="43" t="s">
        <v>1448</v>
      </c>
      <c r="Q594" s="43" t="s">
        <v>622</v>
      </c>
      <c r="R594" s="43" t="s">
        <v>1449</v>
      </c>
      <c r="S594" s="43" t="s">
        <v>625</v>
      </c>
      <c r="T594" s="43">
        <v>10</v>
      </c>
      <c r="U594" s="43">
        <v>-106.8573</v>
      </c>
      <c r="V594" s="28">
        <v>-9.9999999999999995E-7</v>
      </c>
      <c r="W594" s="43" t="s">
        <v>1685</v>
      </c>
      <c r="X594" s="43" t="s">
        <v>65</v>
      </c>
    </row>
    <row r="595" spans="2:24" x14ac:dyDescent="0.2">
      <c r="B595" s="43" t="s">
        <v>474</v>
      </c>
      <c r="C595" s="43">
        <v>95</v>
      </c>
      <c r="D595" s="43" t="s">
        <v>1448</v>
      </c>
      <c r="E595" s="43" t="s">
        <v>107</v>
      </c>
      <c r="F595" s="43" t="s">
        <v>1450</v>
      </c>
      <c r="G595" s="43" t="s">
        <v>627</v>
      </c>
      <c r="H595" s="43">
        <v>60</v>
      </c>
      <c r="I595" s="43">
        <v>-9.3531999999999993</v>
      </c>
      <c r="J595" s="28">
        <v>-5.8649999999999999E-8</v>
      </c>
      <c r="K595" s="43" t="s">
        <v>1685</v>
      </c>
      <c r="L595" s="43" t="s">
        <v>65</v>
      </c>
      <c r="N595" s="43" t="s">
        <v>474</v>
      </c>
      <c r="O595" s="43">
        <v>95</v>
      </c>
      <c r="P595" s="43" t="s">
        <v>1448</v>
      </c>
      <c r="Q595" s="43" t="s">
        <v>622</v>
      </c>
      <c r="R595" s="43" t="s">
        <v>1450</v>
      </c>
      <c r="S595" s="43" t="s">
        <v>627</v>
      </c>
      <c r="T595" s="43">
        <v>10</v>
      </c>
      <c r="U595" s="43">
        <v>-9.3416999999999994</v>
      </c>
      <c r="V595" s="28">
        <v>-5.8579999999999999E-8</v>
      </c>
      <c r="W595" s="43" t="s">
        <v>1685</v>
      </c>
      <c r="X595" s="43" t="s">
        <v>65</v>
      </c>
    </row>
    <row r="596" spans="2:24" x14ac:dyDescent="0.2">
      <c r="B596" s="43" t="s">
        <v>474</v>
      </c>
      <c r="C596" s="43">
        <v>98</v>
      </c>
      <c r="D596" s="43" t="s">
        <v>1451</v>
      </c>
      <c r="E596" s="43" t="s">
        <v>107</v>
      </c>
      <c r="F596" s="43" t="s">
        <v>1452</v>
      </c>
      <c r="G596" s="43" t="s">
        <v>625</v>
      </c>
      <c r="H596" s="43">
        <v>60</v>
      </c>
      <c r="I596" s="43">
        <v>-106.78919999999999</v>
      </c>
      <c r="J596" s="28">
        <v>-9.9999999999999995E-7</v>
      </c>
      <c r="K596" s="43" t="s">
        <v>1685</v>
      </c>
      <c r="L596" s="43" t="s">
        <v>65</v>
      </c>
      <c r="N596" s="43" t="s">
        <v>474</v>
      </c>
      <c r="O596" s="43">
        <v>98</v>
      </c>
      <c r="P596" s="43" t="s">
        <v>1451</v>
      </c>
      <c r="Q596" s="43" t="s">
        <v>622</v>
      </c>
      <c r="R596" s="43" t="s">
        <v>1452</v>
      </c>
      <c r="S596" s="43" t="s">
        <v>625</v>
      </c>
      <c r="T596" s="43">
        <v>10</v>
      </c>
      <c r="U596" s="43">
        <v>-106.8005</v>
      </c>
      <c r="V596" s="28">
        <v>-9.9999999999999995E-7</v>
      </c>
      <c r="W596" s="43" t="s">
        <v>1685</v>
      </c>
      <c r="X596" s="43" t="s">
        <v>65</v>
      </c>
    </row>
    <row r="597" spans="2:24" x14ac:dyDescent="0.2">
      <c r="B597" s="43" t="s">
        <v>474</v>
      </c>
      <c r="C597" s="43">
        <v>98</v>
      </c>
      <c r="D597" s="43" t="s">
        <v>1451</v>
      </c>
      <c r="E597" s="43" t="s">
        <v>107</v>
      </c>
      <c r="F597" s="43" t="s">
        <v>1453</v>
      </c>
      <c r="G597" s="43" t="s">
        <v>627</v>
      </c>
      <c r="H597" s="43">
        <v>60</v>
      </c>
      <c r="I597" s="43">
        <v>-9.4106000000000005</v>
      </c>
      <c r="J597" s="28">
        <v>-5.9009999999999997E-8</v>
      </c>
      <c r="K597" s="43" t="s">
        <v>1685</v>
      </c>
      <c r="L597" s="43" t="s">
        <v>65</v>
      </c>
      <c r="N597" s="43" t="s">
        <v>474</v>
      </c>
      <c r="O597" s="43">
        <v>98</v>
      </c>
      <c r="P597" s="43" t="s">
        <v>1451</v>
      </c>
      <c r="Q597" s="43" t="s">
        <v>622</v>
      </c>
      <c r="R597" s="43" t="s">
        <v>1453</v>
      </c>
      <c r="S597" s="43" t="s">
        <v>627</v>
      </c>
      <c r="T597" s="43">
        <v>10</v>
      </c>
      <c r="U597" s="43">
        <v>-9.3991000000000007</v>
      </c>
      <c r="V597" s="28">
        <v>-5.8939999999999997E-8</v>
      </c>
      <c r="W597" s="43" t="s">
        <v>1685</v>
      </c>
      <c r="X597" s="43" t="s">
        <v>65</v>
      </c>
    </row>
    <row r="598" spans="2:24" x14ac:dyDescent="0.2">
      <c r="B598" s="43" t="s">
        <v>474</v>
      </c>
      <c r="C598" s="43">
        <v>101</v>
      </c>
      <c r="D598" s="43" t="s">
        <v>1454</v>
      </c>
      <c r="E598" s="43" t="s">
        <v>107</v>
      </c>
      <c r="F598" s="43" t="s">
        <v>1455</v>
      </c>
      <c r="G598" s="43" t="s">
        <v>625</v>
      </c>
      <c r="H598" s="43">
        <v>60</v>
      </c>
      <c r="I598" s="43">
        <v>-111.0196</v>
      </c>
      <c r="J598" s="28">
        <v>-9.9999999999999995E-7</v>
      </c>
      <c r="K598" s="43" t="s">
        <v>1685</v>
      </c>
      <c r="L598" s="43" t="s">
        <v>65</v>
      </c>
      <c r="N598" s="43" t="s">
        <v>474</v>
      </c>
      <c r="O598" s="43">
        <v>101</v>
      </c>
      <c r="P598" s="43" t="s">
        <v>1454</v>
      </c>
      <c r="Q598" s="43" t="s">
        <v>622</v>
      </c>
      <c r="R598" s="43" t="s">
        <v>1455</v>
      </c>
      <c r="S598" s="43" t="s">
        <v>625</v>
      </c>
      <c r="T598" s="43">
        <v>10</v>
      </c>
      <c r="U598" s="43">
        <v>-111.0311</v>
      </c>
      <c r="V598" s="28">
        <v>-9.9999999999999995E-7</v>
      </c>
      <c r="W598" s="43" t="s">
        <v>1685</v>
      </c>
      <c r="X598" s="43" t="s">
        <v>65</v>
      </c>
    </row>
    <row r="599" spans="2:24" x14ac:dyDescent="0.2">
      <c r="B599" s="43" t="s">
        <v>474</v>
      </c>
      <c r="C599" s="43">
        <v>101</v>
      </c>
      <c r="D599" s="43" t="s">
        <v>1454</v>
      </c>
      <c r="E599" s="43" t="s">
        <v>107</v>
      </c>
      <c r="F599" s="43" t="s">
        <v>1456</v>
      </c>
      <c r="G599" s="43" t="s">
        <v>627</v>
      </c>
      <c r="H599" s="43">
        <v>60</v>
      </c>
      <c r="I599" s="43">
        <v>-6.8465999999999996</v>
      </c>
      <c r="J599" s="28">
        <v>-4.2939999999999999E-8</v>
      </c>
      <c r="K599" s="43" t="s">
        <v>1685</v>
      </c>
      <c r="L599" s="43" t="s">
        <v>65</v>
      </c>
      <c r="N599" s="43" t="s">
        <v>474</v>
      </c>
      <c r="O599" s="43">
        <v>101</v>
      </c>
      <c r="P599" s="43" t="s">
        <v>1454</v>
      </c>
      <c r="Q599" s="43" t="s">
        <v>622</v>
      </c>
      <c r="R599" s="43" t="s">
        <v>1456</v>
      </c>
      <c r="S599" s="43" t="s">
        <v>627</v>
      </c>
      <c r="T599" s="43">
        <v>10</v>
      </c>
      <c r="U599" s="43">
        <v>-6.8353000000000002</v>
      </c>
      <c r="V599" s="28">
        <v>-4.2860000000000001E-8</v>
      </c>
      <c r="W599" s="43" t="s">
        <v>1685</v>
      </c>
      <c r="X599" s="43" t="s">
        <v>65</v>
      </c>
    </row>
    <row r="600" spans="2:24" x14ac:dyDescent="0.2">
      <c r="B600" s="43" t="s">
        <v>474</v>
      </c>
      <c r="C600" s="43">
        <v>104</v>
      </c>
      <c r="D600" s="43" t="s">
        <v>1457</v>
      </c>
      <c r="E600" s="43" t="s">
        <v>107</v>
      </c>
      <c r="F600" s="43" t="s">
        <v>1458</v>
      </c>
      <c r="G600" s="43" t="s">
        <v>625</v>
      </c>
      <c r="H600" s="43">
        <v>60</v>
      </c>
      <c r="I600" s="43">
        <v>-85.731300000000005</v>
      </c>
      <c r="J600" s="28">
        <v>-9.9999999999999995E-7</v>
      </c>
      <c r="K600" s="43" t="s">
        <v>1685</v>
      </c>
      <c r="L600" s="43" t="s">
        <v>65</v>
      </c>
      <c r="N600" s="43" t="s">
        <v>474</v>
      </c>
      <c r="O600" s="43">
        <v>104</v>
      </c>
      <c r="P600" s="43" t="s">
        <v>1457</v>
      </c>
      <c r="Q600" s="43" t="s">
        <v>622</v>
      </c>
      <c r="R600" s="43" t="s">
        <v>1458</v>
      </c>
      <c r="S600" s="43" t="s">
        <v>625</v>
      </c>
      <c r="T600" s="43">
        <v>10</v>
      </c>
      <c r="U600" s="43">
        <v>-85.740700000000004</v>
      </c>
      <c r="V600" s="28">
        <v>-9.9999999999999995E-7</v>
      </c>
      <c r="W600" s="43" t="s">
        <v>1685</v>
      </c>
      <c r="X600" s="43" t="s">
        <v>65</v>
      </c>
    </row>
    <row r="601" spans="2:24" x14ac:dyDescent="0.2">
      <c r="B601" s="43" t="s">
        <v>474</v>
      </c>
      <c r="C601" s="43">
        <v>104</v>
      </c>
      <c r="D601" s="43" t="s">
        <v>1457</v>
      </c>
      <c r="E601" s="43" t="s">
        <v>107</v>
      </c>
      <c r="F601" s="43" t="s">
        <v>1459</v>
      </c>
      <c r="G601" s="43" t="s">
        <v>627</v>
      </c>
      <c r="H601" s="43">
        <v>60</v>
      </c>
      <c r="I601" s="43">
        <v>-4.4840999999999998</v>
      </c>
      <c r="J601" s="28">
        <v>-3.435E-8</v>
      </c>
      <c r="K601" s="43" t="s">
        <v>1685</v>
      </c>
      <c r="L601" s="43" t="s">
        <v>65</v>
      </c>
      <c r="N601" s="43" t="s">
        <v>474</v>
      </c>
      <c r="O601" s="43">
        <v>104</v>
      </c>
      <c r="P601" s="43" t="s">
        <v>1457</v>
      </c>
      <c r="Q601" s="43" t="s">
        <v>622</v>
      </c>
      <c r="R601" s="43" t="s">
        <v>1459</v>
      </c>
      <c r="S601" s="43" t="s">
        <v>627</v>
      </c>
      <c r="T601" s="43">
        <v>10</v>
      </c>
      <c r="U601" s="43">
        <v>-4.4745999999999997</v>
      </c>
      <c r="V601" s="28">
        <v>-3.428E-8</v>
      </c>
      <c r="W601" s="43" t="s">
        <v>1685</v>
      </c>
      <c r="X601" s="43" t="s">
        <v>65</v>
      </c>
    </row>
    <row r="602" spans="2:24" x14ac:dyDescent="0.2">
      <c r="B602" s="43" t="s">
        <v>474</v>
      </c>
      <c r="C602" s="43">
        <v>120</v>
      </c>
      <c r="D602" s="43" t="s">
        <v>1460</v>
      </c>
      <c r="E602" s="43" t="s">
        <v>107</v>
      </c>
      <c r="F602" s="43" t="s">
        <v>1461</v>
      </c>
      <c r="G602" s="43" t="s">
        <v>625</v>
      </c>
      <c r="H602" s="43">
        <v>60</v>
      </c>
      <c r="I602" s="43">
        <v>-17.4941</v>
      </c>
      <c r="J602" s="28">
        <v>-1.113E-7</v>
      </c>
      <c r="K602" s="43" t="s">
        <v>1685</v>
      </c>
      <c r="L602" s="43" t="s">
        <v>65</v>
      </c>
      <c r="N602" s="43" t="s">
        <v>474</v>
      </c>
      <c r="O602" s="43">
        <v>120</v>
      </c>
      <c r="P602" s="43" t="s">
        <v>1460</v>
      </c>
      <c r="Q602" s="43" t="s">
        <v>622</v>
      </c>
      <c r="R602" s="43" t="s">
        <v>1461</v>
      </c>
      <c r="S602" s="43" t="s">
        <v>625</v>
      </c>
      <c r="T602" s="43">
        <v>10</v>
      </c>
      <c r="U602" s="43">
        <v>-17.492699999999999</v>
      </c>
      <c r="V602" s="28">
        <v>-1.113E-7</v>
      </c>
      <c r="W602" s="43" t="s">
        <v>1685</v>
      </c>
      <c r="X602" s="43" t="s">
        <v>65</v>
      </c>
    </row>
    <row r="603" spans="2:24" x14ac:dyDescent="0.2">
      <c r="B603" s="43" t="s">
        <v>474</v>
      </c>
      <c r="C603" s="43">
        <v>120</v>
      </c>
      <c r="D603" s="43" t="s">
        <v>1460</v>
      </c>
      <c r="E603" s="43" t="s">
        <v>107</v>
      </c>
      <c r="F603" s="43" t="s">
        <v>1462</v>
      </c>
      <c r="G603" s="43" t="s">
        <v>627</v>
      </c>
      <c r="H603" s="43">
        <v>60</v>
      </c>
      <c r="I603" s="43">
        <v>-16.140999999999998</v>
      </c>
      <c r="J603" s="28">
        <v>-1.027E-7</v>
      </c>
      <c r="K603" s="43" t="s">
        <v>1685</v>
      </c>
      <c r="L603" s="43" t="s">
        <v>65</v>
      </c>
      <c r="N603" s="43" t="s">
        <v>474</v>
      </c>
      <c r="O603" s="43">
        <v>120</v>
      </c>
      <c r="P603" s="43" t="s">
        <v>1460</v>
      </c>
      <c r="Q603" s="43" t="s">
        <v>622</v>
      </c>
      <c r="R603" s="43" t="s">
        <v>1462</v>
      </c>
      <c r="S603" s="43" t="s">
        <v>627</v>
      </c>
      <c r="T603" s="43">
        <v>10</v>
      </c>
      <c r="U603" s="43">
        <v>-16.141999999999999</v>
      </c>
      <c r="V603" s="28">
        <v>-1.027E-7</v>
      </c>
      <c r="W603" s="43" t="s">
        <v>1685</v>
      </c>
      <c r="X603" s="43" t="s">
        <v>65</v>
      </c>
    </row>
    <row r="604" spans="2:24" x14ac:dyDescent="0.2">
      <c r="B604" s="43" t="s">
        <v>474</v>
      </c>
      <c r="C604" s="43">
        <v>121</v>
      </c>
      <c r="D604" s="43" t="s">
        <v>1463</v>
      </c>
      <c r="E604" s="43" t="s">
        <v>107</v>
      </c>
      <c r="F604" s="43" t="s">
        <v>1464</v>
      </c>
      <c r="G604" s="43" t="s">
        <v>625</v>
      </c>
      <c r="H604" s="43">
        <v>60</v>
      </c>
      <c r="I604" s="43">
        <v>-16.900300000000001</v>
      </c>
      <c r="J604" s="28">
        <v>-1.059E-7</v>
      </c>
      <c r="K604" s="43" t="s">
        <v>1685</v>
      </c>
      <c r="L604" s="43" t="s">
        <v>65</v>
      </c>
      <c r="N604" s="43" t="s">
        <v>474</v>
      </c>
      <c r="O604" s="43">
        <v>121</v>
      </c>
      <c r="P604" s="43" t="s">
        <v>1463</v>
      </c>
      <c r="Q604" s="43" t="s">
        <v>622</v>
      </c>
      <c r="R604" s="43" t="s">
        <v>1464</v>
      </c>
      <c r="S604" s="43" t="s">
        <v>625</v>
      </c>
      <c r="T604" s="43">
        <v>10</v>
      </c>
      <c r="U604" s="43">
        <v>-16.898900000000001</v>
      </c>
      <c r="V604" s="28">
        <v>-1.059E-7</v>
      </c>
      <c r="W604" s="43" t="s">
        <v>1685</v>
      </c>
      <c r="X604" s="43" t="s">
        <v>65</v>
      </c>
    </row>
    <row r="605" spans="2:24" x14ac:dyDescent="0.2">
      <c r="B605" s="43" t="s">
        <v>474</v>
      </c>
      <c r="C605" s="43">
        <v>121</v>
      </c>
      <c r="D605" s="43" t="s">
        <v>1463</v>
      </c>
      <c r="E605" s="43" t="s">
        <v>107</v>
      </c>
      <c r="F605" s="43" t="s">
        <v>1465</v>
      </c>
      <c r="G605" s="43" t="s">
        <v>627</v>
      </c>
      <c r="H605" s="43">
        <v>60</v>
      </c>
      <c r="I605" s="43">
        <v>-14.773999999999999</v>
      </c>
      <c r="J605" s="28">
        <v>-9.2620000000000005E-8</v>
      </c>
      <c r="K605" s="43" t="s">
        <v>1685</v>
      </c>
      <c r="L605" s="43" t="s">
        <v>65</v>
      </c>
      <c r="N605" s="43" t="s">
        <v>474</v>
      </c>
      <c r="O605" s="43">
        <v>121</v>
      </c>
      <c r="P605" s="43" t="s">
        <v>1463</v>
      </c>
      <c r="Q605" s="43" t="s">
        <v>622</v>
      </c>
      <c r="R605" s="43" t="s">
        <v>1465</v>
      </c>
      <c r="S605" s="43" t="s">
        <v>627</v>
      </c>
      <c r="T605" s="43">
        <v>10</v>
      </c>
      <c r="U605" s="43">
        <v>-14.7751</v>
      </c>
      <c r="V605" s="28">
        <v>-9.2630000000000003E-8</v>
      </c>
      <c r="W605" s="43" t="s">
        <v>1685</v>
      </c>
      <c r="X605" s="43" t="s">
        <v>65</v>
      </c>
    </row>
    <row r="606" spans="2:24" x14ac:dyDescent="0.2">
      <c r="B606" s="43" t="s">
        <v>474</v>
      </c>
      <c r="C606" s="43">
        <v>122</v>
      </c>
      <c r="D606" s="43" t="s">
        <v>1463</v>
      </c>
      <c r="E606" s="43" t="s">
        <v>107</v>
      </c>
      <c r="F606" s="43" t="s">
        <v>1466</v>
      </c>
      <c r="G606" s="43" t="s">
        <v>625</v>
      </c>
      <c r="H606" s="43">
        <v>60</v>
      </c>
      <c r="I606" s="43">
        <v>-15.0091</v>
      </c>
      <c r="J606" s="28">
        <v>-9.2690000000000005E-8</v>
      </c>
      <c r="K606" s="43" t="s">
        <v>1685</v>
      </c>
      <c r="L606" s="43" t="s">
        <v>65</v>
      </c>
      <c r="N606" s="43" t="s">
        <v>474</v>
      </c>
      <c r="O606" s="43">
        <v>122</v>
      </c>
      <c r="P606" s="43" t="s">
        <v>1463</v>
      </c>
      <c r="Q606" s="43" t="s">
        <v>622</v>
      </c>
      <c r="R606" s="43" t="s">
        <v>1466</v>
      </c>
      <c r="S606" s="43" t="s">
        <v>625</v>
      </c>
      <c r="T606" s="43">
        <v>10</v>
      </c>
      <c r="U606" s="43">
        <v>-15.0078</v>
      </c>
      <c r="V606" s="28">
        <v>-9.2679999999999993E-8</v>
      </c>
      <c r="W606" s="43" t="s">
        <v>1685</v>
      </c>
      <c r="X606" s="43" t="s">
        <v>65</v>
      </c>
    </row>
    <row r="607" spans="2:24" x14ac:dyDescent="0.2">
      <c r="B607" s="43" t="s">
        <v>474</v>
      </c>
      <c r="C607" s="43">
        <v>122</v>
      </c>
      <c r="D607" s="43" t="s">
        <v>1463</v>
      </c>
      <c r="E607" s="43" t="s">
        <v>107</v>
      </c>
      <c r="F607" s="43" t="s">
        <v>1467</v>
      </c>
      <c r="G607" s="43" t="s">
        <v>627</v>
      </c>
      <c r="H607" s="43">
        <v>60</v>
      </c>
      <c r="I607" s="43">
        <v>-14.778499999999999</v>
      </c>
      <c r="J607" s="28">
        <v>-9.1259999999999998E-8</v>
      </c>
      <c r="K607" s="43" t="s">
        <v>1685</v>
      </c>
      <c r="L607" s="43" t="s">
        <v>65</v>
      </c>
      <c r="N607" s="43" t="s">
        <v>474</v>
      </c>
      <c r="O607" s="43">
        <v>122</v>
      </c>
      <c r="P607" s="43" t="s">
        <v>1463</v>
      </c>
      <c r="Q607" s="43" t="s">
        <v>622</v>
      </c>
      <c r="R607" s="43" t="s">
        <v>1467</v>
      </c>
      <c r="S607" s="43" t="s">
        <v>627</v>
      </c>
      <c r="T607" s="43">
        <v>10</v>
      </c>
      <c r="U607" s="43">
        <v>-14.7796</v>
      </c>
      <c r="V607" s="28">
        <v>-9.1269999999999996E-8</v>
      </c>
      <c r="W607" s="43" t="s">
        <v>1685</v>
      </c>
      <c r="X607" s="43" t="s">
        <v>65</v>
      </c>
    </row>
    <row r="608" spans="2:24" x14ac:dyDescent="0.2">
      <c r="B608" s="43" t="s">
        <v>474</v>
      </c>
      <c r="C608" s="43">
        <v>123</v>
      </c>
      <c r="D608" s="43" t="s">
        <v>1463</v>
      </c>
      <c r="E608" s="43" t="s">
        <v>107</v>
      </c>
      <c r="F608" s="43" t="s">
        <v>1468</v>
      </c>
      <c r="G608" s="43" t="s">
        <v>625</v>
      </c>
      <c r="H608" s="43">
        <v>60</v>
      </c>
      <c r="I608" s="43">
        <v>-15.005100000000001</v>
      </c>
      <c r="J608" s="28">
        <v>-9.4069999999999995E-8</v>
      </c>
      <c r="K608" s="43" t="s">
        <v>1685</v>
      </c>
      <c r="L608" s="43" t="s">
        <v>65</v>
      </c>
      <c r="N608" s="43" t="s">
        <v>474</v>
      </c>
      <c r="O608" s="43">
        <v>123</v>
      </c>
      <c r="P608" s="43" t="s">
        <v>1463</v>
      </c>
      <c r="Q608" s="43" t="s">
        <v>622</v>
      </c>
      <c r="R608" s="43" t="s">
        <v>1468</v>
      </c>
      <c r="S608" s="43" t="s">
        <v>625</v>
      </c>
      <c r="T608" s="43">
        <v>10</v>
      </c>
      <c r="U608" s="43">
        <v>-15.0038</v>
      </c>
      <c r="V608" s="28">
        <v>-9.4059999999999997E-8</v>
      </c>
      <c r="W608" s="43" t="s">
        <v>1685</v>
      </c>
      <c r="X608" s="43" t="s">
        <v>65</v>
      </c>
    </row>
    <row r="609" spans="2:24" x14ac:dyDescent="0.2">
      <c r="B609" s="43" t="s">
        <v>474</v>
      </c>
      <c r="C609" s="43">
        <v>123</v>
      </c>
      <c r="D609" s="43" t="s">
        <v>1463</v>
      </c>
      <c r="E609" s="43" t="s">
        <v>107</v>
      </c>
      <c r="F609" s="43" t="s">
        <v>1469</v>
      </c>
      <c r="G609" s="43" t="s">
        <v>627</v>
      </c>
      <c r="H609" s="43">
        <v>60</v>
      </c>
      <c r="I609" s="43">
        <v>-16.667300000000001</v>
      </c>
      <c r="J609" s="28">
        <v>-1.045E-7</v>
      </c>
      <c r="K609" s="43" t="s">
        <v>1685</v>
      </c>
      <c r="L609" s="43" t="s">
        <v>65</v>
      </c>
      <c r="N609" s="43" t="s">
        <v>474</v>
      </c>
      <c r="O609" s="43">
        <v>123</v>
      </c>
      <c r="P609" s="43" t="s">
        <v>1463</v>
      </c>
      <c r="Q609" s="43" t="s">
        <v>622</v>
      </c>
      <c r="R609" s="43" t="s">
        <v>1469</v>
      </c>
      <c r="S609" s="43" t="s">
        <v>627</v>
      </c>
      <c r="T609" s="43">
        <v>10</v>
      </c>
      <c r="U609" s="43">
        <v>-16.668399999999998</v>
      </c>
      <c r="V609" s="28">
        <v>-1.045E-7</v>
      </c>
      <c r="W609" s="43" t="s">
        <v>1685</v>
      </c>
      <c r="X609" s="43" t="s">
        <v>65</v>
      </c>
    </row>
    <row r="610" spans="2:24" x14ac:dyDescent="0.2">
      <c r="B610" s="43" t="s">
        <v>474</v>
      </c>
      <c r="C610" s="43">
        <v>124</v>
      </c>
      <c r="D610" s="43" t="s">
        <v>1470</v>
      </c>
      <c r="E610" s="43" t="s">
        <v>107</v>
      </c>
      <c r="F610" s="43" t="s">
        <v>1471</v>
      </c>
      <c r="G610" s="43" t="s">
        <v>625</v>
      </c>
      <c r="H610" s="43">
        <v>60</v>
      </c>
      <c r="I610" s="43">
        <v>-16.374300000000002</v>
      </c>
      <c r="J610" s="28">
        <v>-1.0420000000000001E-7</v>
      </c>
      <c r="K610" s="43" t="s">
        <v>1685</v>
      </c>
      <c r="L610" s="43" t="s">
        <v>65</v>
      </c>
      <c r="N610" s="43" t="s">
        <v>474</v>
      </c>
      <c r="O610" s="43">
        <v>124</v>
      </c>
      <c r="P610" s="43" t="s">
        <v>1470</v>
      </c>
      <c r="Q610" s="43" t="s">
        <v>622</v>
      </c>
      <c r="R610" s="43" t="s">
        <v>1471</v>
      </c>
      <c r="S610" s="43" t="s">
        <v>625</v>
      </c>
      <c r="T610" s="43">
        <v>10</v>
      </c>
      <c r="U610" s="43">
        <v>-16.373000000000001</v>
      </c>
      <c r="V610" s="28">
        <v>-1.0420000000000001E-7</v>
      </c>
      <c r="W610" s="43" t="s">
        <v>1685</v>
      </c>
      <c r="X610" s="43" t="s">
        <v>65</v>
      </c>
    </row>
    <row r="611" spans="2:24" x14ac:dyDescent="0.2">
      <c r="B611" s="43" t="s">
        <v>474</v>
      </c>
      <c r="C611" s="43">
        <v>124</v>
      </c>
      <c r="D611" s="43" t="s">
        <v>1470</v>
      </c>
      <c r="E611" s="43" t="s">
        <v>107</v>
      </c>
      <c r="F611" s="43" t="s">
        <v>1472</v>
      </c>
      <c r="G611" s="43" t="s">
        <v>627</v>
      </c>
      <c r="H611" s="43">
        <v>60</v>
      </c>
      <c r="I611" s="43">
        <v>-17.265599999999999</v>
      </c>
      <c r="J611" s="28">
        <v>-1.099E-7</v>
      </c>
      <c r="K611" s="43" t="s">
        <v>1685</v>
      </c>
      <c r="L611" s="43" t="s">
        <v>65</v>
      </c>
      <c r="N611" s="43" t="s">
        <v>474</v>
      </c>
      <c r="O611" s="43">
        <v>124</v>
      </c>
      <c r="P611" s="43" t="s">
        <v>1470</v>
      </c>
      <c r="Q611" s="43" t="s">
        <v>622</v>
      </c>
      <c r="R611" s="43" t="s">
        <v>1472</v>
      </c>
      <c r="S611" s="43" t="s">
        <v>627</v>
      </c>
      <c r="T611" s="43">
        <v>10</v>
      </c>
      <c r="U611" s="43">
        <v>-17.2667</v>
      </c>
      <c r="V611" s="28">
        <v>-1.099E-7</v>
      </c>
      <c r="W611" s="43" t="s">
        <v>1685</v>
      </c>
      <c r="X611" s="43" t="s">
        <v>65</v>
      </c>
    </row>
    <row r="612" spans="2:24" x14ac:dyDescent="0.2">
      <c r="B612" s="43" t="s">
        <v>523</v>
      </c>
      <c r="C612" s="43">
        <v>167</v>
      </c>
      <c r="D612" s="43" t="s">
        <v>1473</v>
      </c>
      <c r="E612" s="43" t="s">
        <v>107</v>
      </c>
      <c r="F612" s="43" t="s">
        <v>1474</v>
      </c>
      <c r="G612" s="43" t="s">
        <v>625</v>
      </c>
      <c r="H612" s="43">
        <v>60</v>
      </c>
      <c r="I612" s="43">
        <v>-18.4114</v>
      </c>
      <c r="J612" s="28">
        <v>-1.171E-7</v>
      </c>
      <c r="K612" s="43" t="s">
        <v>1685</v>
      </c>
      <c r="L612" s="43" t="s">
        <v>65</v>
      </c>
      <c r="N612" s="43" t="s">
        <v>523</v>
      </c>
      <c r="O612" s="43">
        <v>167</v>
      </c>
      <c r="P612" s="43" t="s">
        <v>1473</v>
      </c>
      <c r="Q612" s="43" t="s">
        <v>622</v>
      </c>
      <c r="R612" s="43" t="s">
        <v>1474</v>
      </c>
      <c r="S612" s="43" t="s">
        <v>625</v>
      </c>
      <c r="T612" s="43">
        <v>10</v>
      </c>
      <c r="U612" s="43">
        <v>-18.410499999999999</v>
      </c>
      <c r="V612" s="28">
        <v>-1.171E-7</v>
      </c>
      <c r="W612" s="43" t="s">
        <v>1685</v>
      </c>
      <c r="X612" s="43" t="s">
        <v>65</v>
      </c>
    </row>
    <row r="613" spans="2:24" x14ac:dyDescent="0.2">
      <c r="B613" s="43" t="s">
        <v>523</v>
      </c>
      <c r="C613" s="43">
        <v>167</v>
      </c>
      <c r="D613" s="43" t="s">
        <v>1473</v>
      </c>
      <c r="E613" s="43" t="s">
        <v>107</v>
      </c>
      <c r="F613" s="43" t="s">
        <v>1475</v>
      </c>
      <c r="G613" s="43" t="s">
        <v>627</v>
      </c>
      <c r="H613" s="43">
        <v>60</v>
      </c>
      <c r="I613" s="43">
        <v>-17.787700000000001</v>
      </c>
      <c r="J613" s="28">
        <v>-1.1319999999999999E-7</v>
      </c>
      <c r="K613" s="43" t="s">
        <v>1685</v>
      </c>
      <c r="L613" s="43" t="s">
        <v>65</v>
      </c>
      <c r="N613" s="43" t="s">
        <v>523</v>
      </c>
      <c r="O613" s="43">
        <v>167</v>
      </c>
      <c r="P613" s="43" t="s">
        <v>1473</v>
      </c>
      <c r="Q613" s="43" t="s">
        <v>622</v>
      </c>
      <c r="R613" s="43" t="s">
        <v>1475</v>
      </c>
      <c r="S613" s="43" t="s">
        <v>627</v>
      </c>
      <c r="T613" s="43">
        <v>10</v>
      </c>
      <c r="U613" s="43">
        <v>-17.788900000000002</v>
      </c>
      <c r="V613" s="28">
        <v>-1.1319999999999999E-7</v>
      </c>
      <c r="W613" s="43" t="s">
        <v>1685</v>
      </c>
      <c r="X613" s="43" t="s">
        <v>65</v>
      </c>
    </row>
    <row r="614" spans="2:24" x14ac:dyDescent="0.2">
      <c r="B614" s="43" t="s">
        <v>523</v>
      </c>
      <c r="C614" s="43">
        <v>168</v>
      </c>
      <c r="D614" s="43" t="s">
        <v>1476</v>
      </c>
      <c r="E614" s="43" t="s">
        <v>107</v>
      </c>
      <c r="F614" s="43" t="s">
        <v>1477</v>
      </c>
      <c r="G614" s="43" t="s">
        <v>625</v>
      </c>
      <c r="H614" s="43">
        <v>60</v>
      </c>
      <c r="I614" s="43">
        <v>-17.9803</v>
      </c>
      <c r="J614" s="28">
        <v>-1.127E-7</v>
      </c>
      <c r="K614" s="43" t="s">
        <v>1685</v>
      </c>
      <c r="L614" s="43" t="s">
        <v>65</v>
      </c>
      <c r="N614" s="43" t="s">
        <v>523</v>
      </c>
      <c r="O614" s="43">
        <v>168</v>
      </c>
      <c r="P614" s="43" t="s">
        <v>1476</v>
      </c>
      <c r="Q614" s="43" t="s">
        <v>622</v>
      </c>
      <c r="R614" s="43" t="s">
        <v>1477</v>
      </c>
      <c r="S614" s="43" t="s">
        <v>625</v>
      </c>
      <c r="T614" s="43">
        <v>10</v>
      </c>
      <c r="U614" s="43">
        <v>-17.979500000000002</v>
      </c>
      <c r="V614" s="28">
        <v>-1.127E-7</v>
      </c>
      <c r="W614" s="43" t="s">
        <v>1685</v>
      </c>
      <c r="X614" s="43" t="s">
        <v>65</v>
      </c>
    </row>
    <row r="615" spans="2:24" x14ac:dyDescent="0.2">
      <c r="B615" s="43" t="s">
        <v>523</v>
      </c>
      <c r="C615" s="43">
        <v>168</v>
      </c>
      <c r="D615" s="43" t="s">
        <v>1476</v>
      </c>
      <c r="E615" s="43" t="s">
        <v>107</v>
      </c>
      <c r="F615" s="43" t="s">
        <v>1478</v>
      </c>
      <c r="G615" s="43" t="s">
        <v>627</v>
      </c>
      <c r="H615" s="43">
        <v>60</v>
      </c>
      <c r="I615" s="43">
        <v>-16.079000000000001</v>
      </c>
      <c r="J615" s="28">
        <v>-1.008E-7</v>
      </c>
      <c r="K615" s="43" t="s">
        <v>1685</v>
      </c>
      <c r="L615" s="43" t="s">
        <v>65</v>
      </c>
      <c r="N615" s="43" t="s">
        <v>523</v>
      </c>
      <c r="O615" s="43">
        <v>168</v>
      </c>
      <c r="P615" s="43" t="s">
        <v>1476</v>
      </c>
      <c r="Q615" s="43" t="s">
        <v>622</v>
      </c>
      <c r="R615" s="43" t="s">
        <v>1478</v>
      </c>
      <c r="S615" s="43" t="s">
        <v>627</v>
      </c>
      <c r="T615" s="43">
        <v>10</v>
      </c>
      <c r="U615" s="43">
        <v>-16.080200000000001</v>
      </c>
      <c r="V615" s="28">
        <v>-1.008E-7</v>
      </c>
      <c r="W615" s="43" t="s">
        <v>1685</v>
      </c>
      <c r="X615" s="43" t="s">
        <v>65</v>
      </c>
    </row>
    <row r="616" spans="2:24" x14ac:dyDescent="0.2">
      <c r="B616" s="43" t="s">
        <v>523</v>
      </c>
      <c r="C616" s="43">
        <v>169</v>
      </c>
      <c r="D616" s="43" t="s">
        <v>1476</v>
      </c>
      <c r="E616" s="43" t="s">
        <v>107</v>
      </c>
      <c r="F616" s="43" t="s">
        <v>1479</v>
      </c>
      <c r="G616" s="43" t="s">
        <v>625</v>
      </c>
      <c r="H616" s="43">
        <v>60</v>
      </c>
      <c r="I616" s="43">
        <v>-15.948700000000001</v>
      </c>
      <c r="J616" s="28">
        <v>-9.8490000000000004E-8</v>
      </c>
      <c r="K616" s="43" t="s">
        <v>1685</v>
      </c>
      <c r="L616" s="43" t="s">
        <v>65</v>
      </c>
      <c r="N616" s="43" t="s">
        <v>523</v>
      </c>
      <c r="O616" s="43">
        <v>169</v>
      </c>
      <c r="P616" s="43" t="s">
        <v>1476</v>
      </c>
      <c r="Q616" s="43" t="s">
        <v>622</v>
      </c>
      <c r="R616" s="43" t="s">
        <v>1479</v>
      </c>
      <c r="S616" s="43" t="s">
        <v>625</v>
      </c>
      <c r="T616" s="43">
        <v>10</v>
      </c>
      <c r="U616" s="43">
        <v>-15.947900000000001</v>
      </c>
      <c r="V616" s="28">
        <v>-9.8490000000000004E-8</v>
      </c>
      <c r="W616" s="43" t="s">
        <v>1685</v>
      </c>
      <c r="X616" s="43" t="s">
        <v>65</v>
      </c>
    </row>
    <row r="617" spans="2:24" x14ac:dyDescent="0.2">
      <c r="B617" s="43" t="s">
        <v>523</v>
      </c>
      <c r="C617" s="43">
        <v>169</v>
      </c>
      <c r="D617" s="43" t="s">
        <v>1476</v>
      </c>
      <c r="E617" s="43" t="s">
        <v>107</v>
      </c>
      <c r="F617" s="43" t="s">
        <v>1480</v>
      </c>
      <c r="G617" s="43" t="s">
        <v>627</v>
      </c>
      <c r="H617" s="43">
        <v>60</v>
      </c>
      <c r="I617" s="43">
        <v>-16.0975</v>
      </c>
      <c r="J617" s="28">
        <v>-9.9410000000000001E-8</v>
      </c>
      <c r="K617" s="43" t="s">
        <v>1685</v>
      </c>
      <c r="L617" s="43" t="s">
        <v>65</v>
      </c>
      <c r="N617" s="43" t="s">
        <v>523</v>
      </c>
      <c r="O617" s="43">
        <v>169</v>
      </c>
      <c r="P617" s="43" t="s">
        <v>1476</v>
      </c>
      <c r="Q617" s="43" t="s">
        <v>622</v>
      </c>
      <c r="R617" s="43" t="s">
        <v>1480</v>
      </c>
      <c r="S617" s="43" t="s">
        <v>627</v>
      </c>
      <c r="T617" s="43">
        <v>10</v>
      </c>
      <c r="U617" s="43">
        <v>-16.098700000000001</v>
      </c>
      <c r="V617" s="28">
        <v>-9.942E-8</v>
      </c>
      <c r="W617" s="43" t="s">
        <v>1685</v>
      </c>
      <c r="X617" s="43" t="s">
        <v>65</v>
      </c>
    </row>
    <row r="618" spans="2:24" x14ac:dyDescent="0.2">
      <c r="B618" s="43" t="s">
        <v>523</v>
      </c>
      <c r="C618" s="43">
        <v>170</v>
      </c>
      <c r="D618" s="43" t="s">
        <v>1476</v>
      </c>
      <c r="E618" s="43" t="s">
        <v>107</v>
      </c>
      <c r="F618" s="43" t="s">
        <v>1481</v>
      </c>
      <c r="G618" s="43" t="s">
        <v>625</v>
      </c>
      <c r="H618" s="43">
        <v>60</v>
      </c>
      <c r="I618" s="43">
        <v>-15.9352</v>
      </c>
      <c r="J618" s="28">
        <v>-9.9900000000000001E-8</v>
      </c>
      <c r="K618" s="43" t="s">
        <v>1685</v>
      </c>
      <c r="L618" s="43" t="s">
        <v>65</v>
      </c>
      <c r="N618" s="43" t="s">
        <v>523</v>
      </c>
      <c r="O618" s="43">
        <v>170</v>
      </c>
      <c r="P618" s="43" t="s">
        <v>1476</v>
      </c>
      <c r="Q618" s="43" t="s">
        <v>622</v>
      </c>
      <c r="R618" s="43" t="s">
        <v>1481</v>
      </c>
      <c r="S618" s="43" t="s">
        <v>625</v>
      </c>
      <c r="T618" s="43">
        <v>10</v>
      </c>
      <c r="U618" s="43">
        <v>-15.9343</v>
      </c>
      <c r="V618" s="28">
        <v>-9.9890000000000003E-8</v>
      </c>
      <c r="W618" s="43" t="s">
        <v>1685</v>
      </c>
      <c r="X618" s="43" t="s">
        <v>65</v>
      </c>
    </row>
    <row r="619" spans="2:24" x14ac:dyDescent="0.2">
      <c r="B619" s="43" t="s">
        <v>523</v>
      </c>
      <c r="C619" s="43">
        <v>170</v>
      </c>
      <c r="D619" s="43" t="s">
        <v>1476</v>
      </c>
      <c r="E619" s="43" t="s">
        <v>107</v>
      </c>
      <c r="F619" s="43" t="s">
        <v>1482</v>
      </c>
      <c r="G619" s="43" t="s">
        <v>627</v>
      </c>
      <c r="H619" s="43">
        <v>60</v>
      </c>
      <c r="I619" s="43">
        <v>-18.125800000000002</v>
      </c>
      <c r="J619" s="28">
        <v>-1.136E-7</v>
      </c>
      <c r="K619" s="43" t="s">
        <v>1685</v>
      </c>
      <c r="L619" s="43" t="s">
        <v>65</v>
      </c>
      <c r="N619" s="43" t="s">
        <v>523</v>
      </c>
      <c r="O619" s="43">
        <v>170</v>
      </c>
      <c r="P619" s="43" t="s">
        <v>1476</v>
      </c>
      <c r="Q619" s="43" t="s">
        <v>622</v>
      </c>
      <c r="R619" s="43" t="s">
        <v>1482</v>
      </c>
      <c r="S619" s="43" t="s">
        <v>627</v>
      </c>
      <c r="T619" s="43">
        <v>10</v>
      </c>
      <c r="U619" s="43">
        <v>-18.126999999999999</v>
      </c>
      <c r="V619" s="28">
        <v>-1.136E-7</v>
      </c>
      <c r="W619" s="43" t="s">
        <v>1685</v>
      </c>
      <c r="X619" s="43" t="s">
        <v>65</v>
      </c>
    </row>
    <row r="620" spans="2:24" x14ac:dyDescent="0.2">
      <c r="B620" s="43" t="s">
        <v>523</v>
      </c>
      <c r="C620" s="43">
        <v>171</v>
      </c>
      <c r="D620" s="43" t="s">
        <v>1483</v>
      </c>
      <c r="E620" s="43" t="s">
        <v>107</v>
      </c>
      <c r="F620" s="43" t="s">
        <v>1484</v>
      </c>
      <c r="G620" s="43" t="s">
        <v>625</v>
      </c>
      <c r="H620" s="43">
        <v>60</v>
      </c>
      <c r="I620" s="43">
        <v>-17.639500000000002</v>
      </c>
      <c r="J620" s="28">
        <v>-1.122E-7</v>
      </c>
      <c r="K620" s="43" t="s">
        <v>1685</v>
      </c>
      <c r="L620" s="43" t="s">
        <v>65</v>
      </c>
      <c r="N620" s="43" t="s">
        <v>523</v>
      </c>
      <c r="O620" s="43">
        <v>171</v>
      </c>
      <c r="P620" s="43" t="s">
        <v>1483</v>
      </c>
      <c r="Q620" s="43" t="s">
        <v>622</v>
      </c>
      <c r="R620" s="43" t="s">
        <v>1484</v>
      </c>
      <c r="S620" s="43" t="s">
        <v>625</v>
      </c>
      <c r="T620" s="43">
        <v>10</v>
      </c>
      <c r="U620" s="43">
        <v>-17.6386</v>
      </c>
      <c r="V620" s="28">
        <v>-1.122E-7</v>
      </c>
      <c r="W620" s="43" t="s">
        <v>1685</v>
      </c>
      <c r="X620" s="43" t="s">
        <v>65</v>
      </c>
    </row>
    <row r="621" spans="2:24" x14ac:dyDescent="0.2">
      <c r="B621" s="43" t="s">
        <v>523</v>
      </c>
      <c r="C621" s="43">
        <v>171</v>
      </c>
      <c r="D621" s="43" t="s">
        <v>1483</v>
      </c>
      <c r="E621" s="43" t="s">
        <v>107</v>
      </c>
      <c r="F621" s="43" t="s">
        <v>1485</v>
      </c>
      <c r="G621" s="43" t="s">
        <v>627</v>
      </c>
      <c r="H621" s="43">
        <v>60</v>
      </c>
      <c r="I621" s="43">
        <v>-18.554200000000002</v>
      </c>
      <c r="J621" s="28">
        <v>-1.1810000000000001E-7</v>
      </c>
      <c r="K621" s="43" t="s">
        <v>1685</v>
      </c>
      <c r="L621" s="43" t="s">
        <v>65</v>
      </c>
      <c r="N621" s="43" t="s">
        <v>523</v>
      </c>
      <c r="O621" s="43">
        <v>171</v>
      </c>
      <c r="P621" s="43" t="s">
        <v>1483</v>
      </c>
      <c r="Q621" s="43" t="s">
        <v>622</v>
      </c>
      <c r="R621" s="43" t="s">
        <v>1485</v>
      </c>
      <c r="S621" s="43" t="s">
        <v>627</v>
      </c>
      <c r="T621" s="43">
        <v>10</v>
      </c>
      <c r="U621" s="43">
        <v>-18.555399999999999</v>
      </c>
      <c r="V621" s="28">
        <v>-1.1810000000000001E-7</v>
      </c>
      <c r="W621" s="43" t="s">
        <v>1685</v>
      </c>
      <c r="X621" s="43" t="s">
        <v>65</v>
      </c>
    </row>
    <row r="622" spans="2:24" x14ac:dyDescent="0.2">
      <c r="B622" s="43" t="s">
        <v>523</v>
      </c>
      <c r="C622" s="43">
        <v>149</v>
      </c>
      <c r="D622" s="43" t="s">
        <v>1486</v>
      </c>
      <c r="E622" s="43" t="s">
        <v>107</v>
      </c>
      <c r="F622" s="43" t="s">
        <v>1487</v>
      </c>
      <c r="G622" s="43" t="s">
        <v>625</v>
      </c>
      <c r="H622" s="43">
        <v>60</v>
      </c>
      <c r="I622" s="43">
        <v>-83.202600000000004</v>
      </c>
      <c r="J622" s="28">
        <v>-9.9999999999999995E-7</v>
      </c>
      <c r="K622" s="43" t="s">
        <v>1685</v>
      </c>
      <c r="L622" s="43" t="s">
        <v>65</v>
      </c>
      <c r="N622" s="43" t="s">
        <v>523</v>
      </c>
      <c r="O622" s="43">
        <v>149</v>
      </c>
      <c r="P622" s="43" t="s">
        <v>1486</v>
      </c>
      <c r="Q622" s="43" t="s">
        <v>622</v>
      </c>
      <c r="R622" s="43" t="s">
        <v>1487</v>
      </c>
      <c r="S622" s="43" t="s">
        <v>625</v>
      </c>
      <c r="T622" s="43">
        <v>10</v>
      </c>
      <c r="U622" s="43">
        <v>-83.2136</v>
      </c>
      <c r="V622" s="28">
        <v>-9.9999999999999995E-7</v>
      </c>
      <c r="W622" s="43" t="s">
        <v>1685</v>
      </c>
      <c r="X622" s="43" t="s">
        <v>65</v>
      </c>
    </row>
    <row r="623" spans="2:24" x14ac:dyDescent="0.2">
      <c r="B623" s="43" t="s">
        <v>523</v>
      </c>
      <c r="C623" s="43">
        <v>149</v>
      </c>
      <c r="D623" s="43" t="s">
        <v>1486</v>
      </c>
      <c r="E623" s="43" t="s">
        <v>107</v>
      </c>
      <c r="F623" s="43" t="s">
        <v>1488</v>
      </c>
      <c r="G623" s="43" t="s">
        <v>627</v>
      </c>
      <c r="H623" s="43">
        <v>60</v>
      </c>
      <c r="I623" s="43">
        <v>-8.4467999999999996</v>
      </c>
      <c r="J623" s="28">
        <v>-6.4700000000000004E-8</v>
      </c>
      <c r="K623" s="43" t="s">
        <v>1685</v>
      </c>
      <c r="L623" s="43" t="s">
        <v>65</v>
      </c>
      <c r="N623" s="43" t="s">
        <v>523</v>
      </c>
      <c r="O623" s="43">
        <v>149</v>
      </c>
      <c r="P623" s="43" t="s">
        <v>1486</v>
      </c>
      <c r="Q623" s="43" t="s">
        <v>622</v>
      </c>
      <c r="R623" s="43" t="s">
        <v>1488</v>
      </c>
      <c r="S623" s="43" t="s">
        <v>627</v>
      </c>
      <c r="T623" s="43">
        <v>10</v>
      </c>
      <c r="U623" s="43">
        <v>-8.4359000000000002</v>
      </c>
      <c r="V623" s="28">
        <v>-6.4620000000000006E-8</v>
      </c>
      <c r="W623" s="43" t="s">
        <v>1685</v>
      </c>
      <c r="X623" s="43" t="s">
        <v>65</v>
      </c>
    </row>
    <row r="624" spans="2:24" x14ac:dyDescent="0.2">
      <c r="B624" s="43" t="s">
        <v>523</v>
      </c>
      <c r="C624" s="43">
        <v>152</v>
      </c>
      <c r="D624" s="43" t="s">
        <v>1489</v>
      </c>
      <c r="E624" s="43" t="s">
        <v>107</v>
      </c>
      <c r="F624" s="43" t="s">
        <v>1490</v>
      </c>
      <c r="G624" s="43" t="s">
        <v>625</v>
      </c>
      <c r="H624" s="43">
        <v>60</v>
      </c>
      <c r="I624" s="43">
        <v>-100.48690000000001</v>
      </c>
      <c r="J624" s="28">
        <v>-9.9999999999999995E-7</v>
      </c>
      <c r="K624" s="43" t="s">
        <v>1685</v>
      </c>
      <c r="L624" s="43" t="s">
        <v>65</v>
      </c>
      <c r="N624" s="43" t="s">
        <v>523</v>
      </c>
      <c r="O624" s="43">
        <v>152</v>
      </c>
      <c r="P624" s="43" t="s">
        <v>1489</v>
      </c>
      <c r="Q624" s="43" t="s">
        <v>622</v>
      </c>
      <c r="R624" s="43" t="s">
        <v>1490</v>
      </c>
      <c r="S624" s="43" t="s">
        <v>625</v>
      </c>
      <c r="T624" s="43">
        <v>10</v>
      </c>
      <c r="U624" s="43">
        <v>-100.5</v>
      </c>
      <c r="V624" s="28">
        <v>-9.9999999999999995E-7</v>
      </c>
      <c r="W624" s="43" t="s">
        <v>1685</v>
      </c>
      <c r="X624" s="43" t="s">
        <v>65</v>
      </c>
    </row>
    <row r="625" spans="2:24" x14ac:dyDescent="0.2">
      <c r="B625" s="43" t="s">
        <v>523</v>
      </c>
      <c r="C625" s="43">
        <v>152</v>
      </c>
      <c r="D625" s="43" t="s">
        <v>1489</v>
      </c>
      <c r="E625" s="43" t="s">
        <v>107</v>
      </c>
      <c r="F625" s="43" t="s">
        <v>1491</v>
      </c>
      <c r="G625" s="43" t="s">
        <v>627</v>
      </c>
      <c r="H625" s="43">
        <v>60</v>
      </c>
      <c r="I625" s="43">
        <v>-16.233799999999999</v>
      </c>
      <c r="J625" s="28">
        <v>-1.018E-7</v>
      </c>
      <c r="K625" s="43" t="s">
        <v>1685</v>
      </c>
      <c r="L625" s="43" t="s">
        <v>65</v>
      </c>
      <c r="N625" s="43" t="s">
        <v>523</v>
      </c>
      <c r="O625" s="43">
        <v>152</v>
      </c>
      <c r="P625" s="43" t="s">
        <v>1489</v>
      </c>
      <c r="Q625" s="43" t="s">
        <v>622</v>
      </c>
      <c r="R625" s="43" t="s">
        <v>1491</v>
      </c>
      <c r="S625" s="43" t="s">
        <v>627</v>
      </c>
      <c r="T625" s="43">
        <v>10</v>
      </c>
      <c r="U625" s="43">
        <v>-16.220400000000001</v>
      </c>
      <c r="V625" s="28">
        <v>-1.017E-7</v>
      </c>
      <c r="W625" s="43" t="s">
        <v>1685</v>
      </c>
      <c r="X625" s="43" t="s">
        <v>65</v>
      </c>
    </row>
    <row r="626" spans="2:24" x14ac:dyDescent="0.2">
      <c r="B626" s="43" t="s">
        <v>523</v>
      </c>
      <c r="C626" s="43">
        <v>155</v>
      </c>
      <c r="D626" s="43" t="s">
        <v>1492</v>
      </c>
      <c r="E626" s="43" t="s">
        <v>107</v>
      </c>
      <c r="F626" s="43" t="s">
        <v>1493</v>
      </c>
      <c r="G626" s="43" t="s">
        <v>625</v>
      </c>
      <c r="H626" s="43">
        <v>60</v>
      </c>
      <c r="I626" s="43">
        <v>-104.7831</v>
      </c>
      <c r="J626" s="28">
        <v>-9.9999999999999995E-7</v>
      </c>
      <c r="K626" s="43" t="s">
        <v>1685</v>
      </c>
      <c r="L626" s="43" t="s">
        <v>65</v>
      </c>
      <c r="N626" s="43" t="s">
        <v>523</v>
      </c>
      <c r="O626" s="43">
        <v>155</v>
      </c>
      <c r="P626" s="43" t="s">
        <v>1492</v>
      </c>
      <c r="Q626" s="43" t="s">
        <v>622</v>
      </c>
      <c r="R626" s="43" t="s">
        <v>1493</v>
      </c>
      <c r="S626" s="43" t="s">
        <v>625</v>
      </c>
      <c r="T626" s="43">
        <v>10</v>
      </c>
      <c r="U626" s="43">
        <v>-104.79649999999999</v>
      </c>
      <c r="V626" s="28">
        <v>-9.9999999999999995E-7</v>
      </c>
      <c r="W626" s="43" t="s">
        <v>1685</v>
      </c>
      <c r="X626" s="43" t="s">
        <v>65</v>
      </c>
    </row>
    <row r="627" spans="2:24" x14ac:dyDescent="0.2">
      <c r="B627" s="43" t="s">
        <v>523</v>
      </c>
      <c r="C627" s="43">
        <v>155</v>
      </c>
      <c r="D627" s="43" t="s">
        <v>1492</v>
      </c>
      <c r="E627" s="43" t="s">
        <v>107</v>
      </c>
      <c r="F627" s="43" t="s">
        <v>1494</v>
      </c>
      <c r="G627" s="43" t="s">
        <v>627</v>
      </c>
      <c r="H627" s="43">
        <v>60</v>
      </c>
      <c r="I627" s="43">
        <v>-13.319699999999999</v>
      </c>
      <c r="J627" s="28">
        <v>-8.3529999999999994E-8</v>
      </c>
      <c r="K627" s="43" t="s">
        <v>1685</v>
      </c>
      <c r="L627" s="43" t="s">
        <v>65</v>
      </c>
      <c r="N627" s="43" t="s">
        <v>523</v>
      </c>
      <c r="O627" s="43">
        <v>155</v>
      </c>
      <c r="P627" s="43" t="s">
        <v>1492</v>
      </c>
      <c r="Q627" s="43" t="s">
        <v>622</v>
      </c>
      <c r="R627" s="43" t="s">
        <v>1494</v>
      </c>
      <c r="S627" s="43" t="s">
        <v>627</v>
      </c>
      <c r="T627" s="43">
        <v>10</v>
      </c>
      <c r="U627" s="43">
        <v>-13.3066</v>
      </c>
      <c r="V627" s="28">
        <v>-8.3449999999999996E-8</v>
      </c>
      <c r="W627" s="43" t="s">
        <v>1685</v>
      </c>
      <c r="X627" s="43" t="s">
        <v>65</v>
      </c>
    </row>
    <row r="628" spans="2:24" x14ac:dyDescent="0.2">
      <c r="B628" s="43" t="s">
        <v>523</v>
      </c>
      <c r="C628" s="43">
        <v>158</v>
      </c>
      <c r="D628" s="43" t="s">
        <v>1495</v>
      </c>
      <c r="E628" s="43" t="s">
        <v>107</v>
      </c>
      <c r="F628" s="43" t="s">
        <v>1496</v>
      </c>
      <c r="G628" s="43" t="s">
        <v>625</v>
      </c>
      <c r="H628" s="43">
        <v>60</v>
      </c>
      <c r="I628" s="43">
        <v>-104.74460000000001</v>
      </c>
      <c r="J628" s="28">
        <v>-9.9999999999999995E-7</v>
      </c>
      <c r="K628" s="43" t="s">
        <v>1685</v>
      </c>
      <c r="L628" s="43" t="s">
        <v>65</v>
      </c>
      <c r="N628" s="43" t="s">
        <v>523</v>
      </c>
      <c r="O628" s="43">
        <v>158</v>
      </c>
      <c r="P628" s="43" t="s">
        <v>1495</v>
      </c>
      <c r="Q628" s="43" t="s">
        <v>622</v>
      </c>
      <c r="R628" s="43" t="s">
        <v>1496</v>
      </c>
      <c r="S628" s="43" t="s">
        <v>625</v>
      </c>
      <c r="T628" s="43">
        <v>10</v>
      </c>
      <c r="U628" s="43">
        <v>-104.758</v>
      </c>
      <c r="V628" s="28">
        <v>-9.9999999999999995E-7</v>
      </c>
      <c r="W628" s="43" t="s">
        <v>1685</v>
      </c>
      <c r="X628" s="43" t="s">
        <v>65</v>
      </c>
    </row>
    <row r="629" spans="2:24" x14ac:dyDescent="0.2">
      <c r="B629" s="43" t="s">
        <v>523</v>
      </c>
      <c r="C629" s="43">
        <v>158</v>
      </c>
      <c r="D629" s="43" t="s">
        <v>1495</v>
      </c>
      <c r="E629" s="43" t="s">
        <v>107</v>
      </c>
      <c r="F629" s="43" t="s">
        <v>1497</v>
      </c>
      <c r="G629" s="43" t="s">
        <v>627</v>
      </c>
      <c r="H629" s="43">
        <v>60</v>
      </c>
      <c r="I629" s="43">
        <v>-13.358700000000001</v>
      </c>
      <c r="J629" s="28">
        <v>-8.3770000000000002E-8</v>
      </c>
      <c r="K629" s="43" t="s">
        <v>1685</v>
      </c>
      <c r="L629" s="43" t="s">
        <v>65</v>
      </c>
      <c r="N629" s="43" t="s">
        <v>523</v>
      </c>
      <c r="O629" s="43">
        <v>158</v>
      </c>
      <c r="P629" s="43" t="s">
        <v>1495</v>
      </c>
      <c r="Q629" s="43" t="s">
        <v>622</v>
      </c>
      <c r="R629" s="43" t="s">
        <v>1497</v>
      </c>
      <c r="S629" s="43" t="s">
        <v>627</v>
      </c>
      <c r="T629" s="43">
        <v>10</v>
      </c>
      <c r="U629" s="43">
        <v>-13.345499999999999</v>
      </c>
      <c r="V629" s="28">
        <v>-8.3690000000000004E-8</v>
      </c>
      <c r="W629" s="43" t="s">
        <v>1685</v>
      </c>
      <c r="X629" s="43" t="s">
        <v>65</v>
      </c>
    </row>
    <row r="630" spans="2:24" x14ac:dyDescent="0.2">
      <c r="B630" s="43" t="s">
        <v>523</v>
      </c>
      <c r="C630" s="43">
        <v>161</v>
      </c>
      <c r="D630" s="43" t="s">
        <v>1498</v>
      </c>
      <c r="E630" s="43" t="s">
        <v>107</v>
      </c>
      <c r="F630" s="43" t="s">
        <v>1499</v>
      </c>
      <c r="G630" s="43" t="s">
        <v>625</v>
      </c>
      <c r="H630" s="43">
        <v>60</v>
      </c>
      <c r="I630" s="43">
        <v>-100.37090000000001</v>
      </c>
      <c r="J630" s="28">
        <v>-9.9999999999999995E-7</v>
      </c>
      <c r="K630" s="43" t="s">
        <v>1685</v>
      </c>
      <c r="L630" s="43" t="s">
        <v>65</v>
      </c>
      <c r="N630" s="43" t="s">
        <v>523</v>
      </c>
      <c r="O630" s="43">
        <v>161</v>
      </c>
      <c r="P630" s="43" t="s">
        <v>1498</v>
      </c>
      <c r="Q630" s="43" t="s">
        <v>622</v>
      </c>
      <c r="R630" s="43" t="s">
        <v>1499</v>
      </c>
      <c r="S630" s="43" t="s">
        <v>625</v>
      </c>
      <c r="T630" s="43">
        <v>10</v>
      </c>
      <c r="U630" s="43">
        <v>-100.384</v>
      </c>
      <c r="V630" s="28">
        <v>-9.9999999999999995E-7</v>
      </c>
      <c r="W630" s="43" t="s">
        <v>1685</v>
      </c>
      <c r="X630" s="43" t="s">
        <v>65</v>
      </c>
    </row>
    <row r="631" spans="2:24" x14ac:dyDescent="0.2">
      <c r="B631" s="43" t="s">
        <v>523</v>
      </c>
      <c r="C631" s="43">
        <v>161</v>
      </c>
      <c r="D631" s="43" t="s">
        <v>1498</v>
      </c>
      <c r="E631" s="43" t="s">
        <v>107</v>
      </c>
      <c r="F631" s="43" t="s">
        <v>1500</v>
      </c>
      <c r="G631" s="43" t="s">
        <v>627</v>
      </c>
      <c r="H631" s="43">
        <v>60</v>
      </c>
      <c r="I631" s="43">
        <v>-16.3492</v>
      </c>
      <c r="J631" s="28">
        <v>-1.025E-7</v>
      </c>
      <c r="K631" s="43" t="s">
        <v>1685</v>
      </c>
      <c r="L631" s="43" t="s">
        <v>65</v>
      </c>
      <c r="N631" s="43" t="s">
        <v>523</v>
      </c>
      <c r="O631" s="43">
        <v>161</v>
      </c>
      <c r="P631" s="43" t="s">
        <v>1498</v>
      </c>
      <c r="Q631" s="43" t="s">
        <v>622</v>
      </c>
      <c r="R631" s="43" t="s">
        <v>1500</v>
      </c>
      <c r="S631" s="43" t="s">
        <v>627</v>
      </c>
      <c r="T631" s="43">
        <v>10</v>
      </c>
      <c r="U631" s="43">
        <v>-16.335799999999999</v>
      </c>
      <c r="V631" s="28">
        <v>-1.024E-7</v>
      </c>
      <c r="W631" s="43" t="s">
        <v>1685</v>
      </c>
      <c r="X631" s="43" t="s">
        <v>65</v>
      </c>
    </row>
    <row r="632" spans="2:24" x14ac:dyDescent="0.2">
      <c r="B632" s="43" t="s">
        <v>523</v>
      </c>
      <c r="C632" s="43">
        <v>164</v>
      </c>
      <c r="D632" s="43" t="s">
        <v>1501</v>
      </c>
      <c r="E632" s="43" t="s">
        <v>107</v>
      </c>
      <c r="F632" s="43" t="s">
        <v>1502</v>
      </c>
      <c r="G632" s="43" t="s">
        <v>625</v>
      </c>
      <c r="H632" s="43">
        <v>60</v>
      </c>
      <c r="I632" s="43">
        <v>-83.042000000000002</v>
      </c>
      <c r="J632" s="28">
        <v>-9.9999999999999995E-7</v>
      </c>
      <c r="K632" s="43" t="s">
        <v>1685</v>
      </c>
      <c r="L632" s="43" t="s">
        <v>65</v>
      </c>
      <c r="N632" s="43" t="s">
        <v>523</v>
      </c>
      <c r="O632" s="43">
        <v>164</v>
      </c>
      <c r="P632" s="43" t="s">
        <v>1501</v>
      </c>
      <c r="Q632" s="43" t="s">
        <v>622</v>
      </c>
      <c r="R632" s="43" t="s">
        <v>1502</v>
      </c>
      <c r="S632" s="43" t="s">
        <v>625</v>
      </c>
      <c r="T632" s="43">
        <v>10</v>
      </c>
      <c r="U632" s="43">
        <v>-83.053200000000004</v>
      </c>
      <c r="V632" s="28">
        <v>-9.9999999999999995E-7</v>
      </c>
      <c r="W632" s="43" t="s">
        <v>1685</v>
      </c>
      <c r="X632" s="43" t="s">
        <v>65</v>
      </c>
    </row>
    <row r="633" spans="2:24" x14ac:dyDescent="0.2">
      <c r="B633" s="43" t="s">
        <v>523</v>
      </c>
      <c r="C633" s="43">
        <v>164</v>
      </c>
      <c r="D633" s="43" t="s">
        <v>1501</v>
      </c>
      <c r="E633" s="43" t="s">
        <v>107</v>
      </c>
      <c r="F633" s="43" t="s">
        <v>1503</v>
      </c>
      <c r="G633" s="43" t="s">
        <v>627</v>
      </c>
      <c r="H633" s="43">
        <v>60</v>
      </c>
      <c r="I633" s="43">
        <v>-8.6186000000000007</v>
      </c>
      <c r="J633" s="28">
        <v>-6.6020000000000005E-8</v>
      </c>
      <c r="K633" s="43" t="s">
        <v>1685</v>
      </c>
      <c r="L633" s="43" t="s">
        <v>65</v>
      </c>
      <c r="N633" s="43" t="s">
        <v>523</v>
      </c>
      <c r="O633" s="43">
        <v>164</v>
      </c>
      <c r="P633" s="43" t="s">
        <v>1501</v>
      </c>
      <c r="Q633" s="43" t="s">
        <v>622</v>
      </c>
      <c r="R633" s="43" t="s">
        <v>1503</v>
      </c>
      <c r="S633" s="43" t="s">
        <v>627</v>
      </c>
      <c r="T633" s="43">
        <v>10</v>
      </c>
      <c r="U633" s="43">
        <v>-8.6079000000000008</v>
      </c>
      <c r="V633" s="28">
        <v>-6.5939999999999994E-8</v>
      </c>
      <c r="W633" s="43" t="s">
        <v>1685</v>
      </c>
      <c r="X633" s="43" t="s">
        <v>65</v>
      </c>
    </row>
    <row r="634" spans="2:24" x14ac:dyDescent="0.2">
      <c r="B634" s="43" t="s">
        <v>523</v>
      </c>
      <c r="C634" s="43">
        <v>172</v>
      </c>
      <c r="D634" s="43" t="s">
        <v>1504</v>
      </c>
      <c r="E634" s="43" t="s">
        <v>107</v>
      </c>
      <c r="F634" s="43" t="s">
        <v>1505</v>
      </c>
      <c r="G634" s="43" t="s">
        <v>625</v>
      </c>
      <c r="H634" s="43">
        <v>60</v>
      </c>
      <c r="I634" s="43">
        <v>-22.404299999999999</v>
      </c>
      <c r="J634" s="28">
        <v>-1.4049999999999999E-7</v>
      </c>
      <c r="K634" s="43" t="s">
        <v>1685</v>
      </c>
      <c r="L634" s="43" t="s">
        <v>65</v>
      </c>
      <c r="N634" s="43" t="s">
        <v>523</v>
      </c>
      <c r="O634" s="43">
        <v>172</v>
      </c>
      <c r="P634" s="43" t="s">
        <v>1504</v>
      </c>
      <c r="Q634" s="43" t="s">
        <v>622</v>
      </c>
      <c r="R634" s="43" t="s">
        <v>1505</v>
      </c>
      <c r="S634" s="43" t="s">
        <v>625</v>
      </c>
      <c r="T634" s="43">
        <v>10</v>
      </c>
      <c r="U634" s="43">
        <v>-22.403300000000002</v>
      </c>
      <c r="V634" s="28">
        <v>-1.4040000000000001E-7</v>
      </c>
      <c r="W634" s="43" t="s">
        <v>1685</v>
      </c>
      <c r="X634" s="43" t="s">
        <v>65</v>
      </c>
    </row>
    <row r="635" spans="2:24" x14ac:dyDescent="0.2">
      <c r="B635" s="43" t="s">
        <v>523</v>
      </c>
      <c r="C635" s="43">
        <v>172</v>
      </c>
      <c r="D635" s="43" t="s">
        <v>1504</v>
      </c>
      <c r="E635" s="43" t="s">
        <v>107</v>
      </c>
      <c r="F635" s="43" t="s">
        <v>1506</v>
      </c>
      <c r="G635" s="43" t="s">
        <v>627</v>
      </c>
      <c r="H635" s="43">
        <v>60</v>
      </c>
      <c r="I635" s="43">
        <v>-18.225100000000001</v>
      </c>
      <c r="J635" s="28">
        <v>-1.143E-7</v>
      </c>
      <c r="K635" s="43" t="s">
        <v>1685</v>
      </c>
      <c r="L635" s="43" t="s">
        <v>65</v>
      </c>
      <c r="N635" s="43" t="s">
        <v>523</v>
      </c>
      <c r="O635" s="43">
        <v>172</v>
      </c>
      <c r="P635" s="43" t="s">
        <v>1504</v>
      </c>
      <c r="Q635" s="43" t="s">
        <v>622</v>
      </c>
      <c r="R635" s="43" t="s">
        <v>1506</v>
      </c>
      <c r="S635" s="43" t="s">
        <v>627</v>
      </c>
      <c r="T635" s="43">
        <v>10</v>
      </c>
      <c r="U635" s="43">
        <v>-18.226099999999999</v>
      </c>
      <c r="V635" s="28">
        <v>-1.143E-7</v>
      </c>
      <c r="W635" s="43" t="s">
        <v>1685</v>
      </c>
      <c r="X635" s="43" t="s">
        <v>65</v>
      </c>
    </row>
    <row r="636" spans="2:24" x14ac:dyDescent="0.2">
      <c r="B636" s="43" t="s">
        <v>523</v>
      </c>
      <c r="C636" s="43">
        <v>173</v>
      </c>
      <c r="D636" s="43" t="s">
        <v>1507</v>
      </c>
      <c r="E636" s="43" t="s">
        <v>107</v>
      </c>
      <c r="F636" s="43" t="s">
        <v>1508</v>
      </c>
      <c r="G636" s="43" t="s">
        <v>625</v>
      </c>
      <c r="H636" s="43">
        <v>60</v>
      </c>
      <c r="I636" s="43">
        <v>-19.0365</v>
      </c>
      <c r="J636" s="28">
        <v>-1.1929999999999999E-7</v>
      </c>
      <c r="K636" s="43" t="s">
        <v>1685</v>
      </c>
      <c r="L636" s="43" t="s">
        <v>65</v>
      </c>
      <c r="N636" s="43" t="s">
        <v>523</v>
      </c>
      <c r="O636" s="43">
        <v>173</v>
      </c>
      <c r="P636" s="43" t="s">
        <v>1507</v>
      </c>
      <c r="Q636" s="43" t="s">
        <v>622</v>
      </c>
      <c r="R636" s="43" t="s">
        <v>1508</v>
      </c>
      <c r="S636" s="43" t="s">
        <v>625</v>
      </c>
      <c r="T636" s="43">
        <v>10</v>
      </c>
      <c r="U636" s="43">
        <v>-19.035499999999999</v>
      </c>
      <c r="V636" s="28">
        <v>-1.1929999999999999E-7</v>
      </c>
      <c r="W636" s="43" t="s">
        <v>1685</v>
      </c>
      <c r="X636" s="43" t="s">
        <v>65</v>
      </c>
    </row>
    <row r="637" spans="2:24" x14ac:dyDescent="0.2">
      <c r="B637" s="43" t="s">
        <v>523</v>
      </c>
      <c r="C637" s="43">
        <v>173</v>
      </c>
      <c r="D637" s="43" t="s">
        <v>1507</v>
      </c>
      <c r="E637" s="43" t="s">
        <v>107</v>
      </c>
      <c r="F637" s="43" t="s">
        <v>1509</v>
      </c>
      <c r="G637" s="43" t="s">
        <v>627</v>
      </c>
      <c r="H637" s="43">
        <v>60</v>
      </c>
      <c r="I637" s="43">
        <v>-21.379799999999999</v>
      </c>
      <c r="J637" s="28">
        <v>-1.3400000000000001E-7</v>
      </c>
      <c r="K637" s="43" t="s">
        <v>1685</v>
      </c>
      <c r="L637" s="43" t="s">
        <v>65</v>
      </c>
      <c r="N637" s="43" t="s">
        <v>523</v>
      </c>
      <c r="O637" s="43">
        <v>173</v>
      </c>
      <c r="P637" s="43" t="s">
        <v>1507</v>
      </c>
      <c r="Q637" s="43" t="s">
        <v>622</v>
      </c>
      <c r="R637" s="43" t="s">
        <v>1509</v>
      </c>
      <c r="S637" s="43" t="s">
        <v>627</v>
      </c>
      <c r="T637" s="43">
        <v>10</v>
      </c>
      <c r="U637" s="43">
        <v>-21.3809</v>
      </c>
      <c r="V637" s="28">
        <v>-1.3400000000000001E-7</v>
      </c>
      <c r="W637" s="43" t="s">
        <v>1685</v>
      </c>
      <c r="X637" s="43" t="s">
        <v>65</v>
      </c>
    </row>
    <row r="638" spans="2:24" x14ac:dyDescent="0.2">
      <c r="B638" s="43" t="s">
        <v>523</v>
      </c>
      <c r="C638" s="43">
        <v>174</v>
      </c>
      <c r="D638" s="43" t="s">
        <v>1507</v>
      </c>
      <c r="E638" s="43" t="s">
        <v>107</v>
      </c>
      <c r="F638" s="43" t="s">
        <v>1510</v>
      </c>
      <c r="G638" s="43" t="s">
        <v>625</v>
      </c>
      <c r="H638" s="43">
        <v>60</v>
      </c>
      <c r="I638" s="43">
        <v>-21.844100000000001</v>
      </c>
      <c r="J638" s="28">
        <v>-1.3899999999999999E-7</v>
      </c>
      <c r="K638" s="43" t="s">
        <v>1685</v>
      </c>
      <c r="L638" s="43" t="s">
        <v>65</v>
      </c>
      <c r="N638" s="43" t="s">
        <v>523</v>
      </c>
      <c r="O638" s="43">
        <v>174</v>
      </c>
      <c r="P638" s="43" t="s">
        <v>1507</v>
      </c>
      <c r="Q638" s="43" t="s">
        <v>622</v>
      </c>
      <c r="R638" s="43" t="s">
        <v>1510</v>
      </c>
      <c r="S638" s="43" t="s">
        <v>625</v>
      </c>
      <c r="T638" s="43">
        <v>10</v>
      </c>
      <c r="U638" s="43">
        <v>-21.8431</v>
      </c>
      <c r="V638" s="28">
        <v>-1.3899999999999999E-7</v>
      </c>
      <c r="W638" s="43" t="s">
        <v>1685</v>
      </c>
      <c r="X638" s="43" t="s">
        <v>65</v>
      </c>
    </row>
    <row r="639" spans="2:24" x14ac:dyDescent="0.2">
      <c r="B639" s="43" t="s">
        <v>523</v>
      </c>
      <c r="C639" s="43">
        <v>174</v>
      </c>
      <c r="D639" s="43" t="s">
        <v>1507</v>
      </c>
      <c r="E639" s="43" t="s">
        <v>107</v>
      </c>
      <c r="F639" s="43" t="s">
        <v>1511</v>
      </c>
      <c r="G639" s="43" t="s">
        <v>627</v>
      </c>
      <c r="H639" s="43">
        <v>60</v>
      </c>
      <c r="I639" s="43">
        <v>-21.892299999999999</v>
      </c>
      <c r="J639" s="28">
        <v>-1.3930000000000001E-7</v>
      </c>
      <c r="K639" s="43" t="s">
        <v>1685</v>
      </c>
      <c r="L639" s="43" t="s">
        <v>65</v>
      </c>
      <c r="N639" s="43" t="s">
        <v>523</v>
      </c>
      <c r="O639" s="43">
        <v>174</v>
      </c>
      <c r="P639" s="43" t="s">
        <v>1507</v>
      </c>
      <c r="Q639" s="43" t="s">
        <v>622</v>
      </c>
      <c r="R639" s="43" t="s">
        <v>1511</v>
      </c>
      <c r="S639" s="43" t="s">
        <v>627</v>
      </c>
      <c r="T639" s="43">
        <v>10</v>
      </c>
      <c r="U639" s="43">
        <v>-21.8934</v>
      </c>
      <c r="V639" s="28">
        <v>-1.3930000000000001E-7</v>
      </c>
      <c r="W639" s="43" t="s">
        <v>1685</v>
      </c>
      <c r="X639" s="43" t="s">
        <v>65</v>
      </c>
    </row>
    <row r="640" spans="2:24" x14ac:dyDescent="0.2">
      <c r="B640" s="43" t="s">
        <v>523</v>
      </c>
      <c r="C640" s="43">
        <v>175</v>
      </c>
      <c r="D640" s="43" t="s">
        <v>1507</v>
      </c>
      <c r="E640" s="43" t="s">
        <v>107</v>
      </c>
      <c r="F640" s="43" t="s">
        <v>1512</v>
      </c>
      <c r="G640" s="43" t="s">
        <v>625</v>
      </c>
      <c r="H640" s="43">
        <v>60</v>
      </c>
      <c r="I640" s="43">
        <v>-21.337</v>
      </c>
      <c r="J640" s="28">
        <v>-1.3379999999999999E-7</v>
      </c>
      <c r="K640" s="43" t="s">
        <v>1685</v>
      </c>
      <c r="L640" s="43" t="s">
        <v>65</v>
      </c>
      <c r="N640" s="43" t="s">
        <v>523</v>
      </c>
      <c r="O640" s="43">
        <v>175</v>
      </c>
      <c r="P640" s="43" t="s">
        <v>1507</v>
      </c>
      <c r="Q640" s="43" t="s">
        <v>622</v>
      </c>
      <c r="R640" s="43" t="s">
        <v>1512</v>
      </c>
      <c r="S640" s="43" t="s">
        <v>625</v>
      </c>
      <c r="T640" s="43">
        <v>10</v>
      </c>
      <c r="U640" s="43">
        <v>-21.335999999999999</v>
      </c>
      <c r="V640" s="28">
        <v>-1.3379999999999999E-7</v>
      </c>
      <c r="W640" s="43" t="s">
        <v>1685</v>
      </c>
      <c r="X640" s="43" t="s">
        <v>65</v>
      </c>
    </row>
    <row r="641" spans="2:24" x14ac:dyDescent="0.2">
      <c r="B641" s="43" t="s">
        <v>523</v>
      </c>
      <c r="C641" s="43">
        <v>175</v>
      </c>
      <c r="D641" s="43" t="s">
        <v>1507</v>
      </c>
      <c r="E641" s="43" t="s">
        <v>107</v>
      </c>
      <c r="F641" s="43" t="s">
        <v>1513</v>
      </c>
      <c r="G641" s="43" t="s">
        <v>627</v>
      </c>
      <c r="H641" s="43">
        <v>60</v>
      </c>
      <c r="I641" s="43">
        <v>-19.078800000000001</v>
      </c>
      <c r="J641" s="28">
        <v>-1.1960000000000001E-7</v>
      </c>
      <c r="K641" s="43" t="s">
        <v>1685</v>
      </c>
      <c r="L641" s="43" t="s">
        <v>65</v>
      </c>
      <c r="N641" s="43" t="s">
        <v>523</v>
      </c>
      <c r="O641" s="43">
        <v>175</v>
      </c>
      <c r="P641" s="43" t="s">
        <v>1507</v>
      </c>
      <c r="Q641" s="43" t="s">
        <v>622</v>
      </c>
      <c r="R641" s="43" t="s">
        <v>1513</v>
      </c>
      <c r="S641" s="43" t="s">
        <v>627</v>
      </c>
      <c r="T641" s="43">
        <v>10</v>
      </c>
      <c r="U641" s="43">
        <v>-19.079799999999999</v>
      </c>
      <c r="V641" s="28">
        <v>-1.1960000000000001E-7</v>
      </c>
      <c r="W641" s="43" t="s">
        <v>1685</v>
      </c>
      <c r="X641" s="43" t="s">
        <v>65</v>
      </c>
    </row>
    <row r="642" spans="2:24" x14ac:dyDescent="0.2">
      <c r="B642" s="43" t="s">
        <v>523</v>
      </c>
      <c r="C642" s="43">
        <v>176</v>
      </c>
      <c r="D642" s="43" t="s">
        <v>1514</v>
      </c>
      <c r="E642" s="43" t="s">
        <v>107</v>
      </c>
      <c r="F642" s="43" t="s">
        <v>1515</v>
      </c>
      <c r="G642" s="43" t="s">
        <v>625</v>
      </c>
      <c r="H642" s="43">
        <v>60</v>
      </c>
      <c r="I642" s="43">
        <v>-18.1784</v>
      </c>
      <c r="J642" s="28">
        <v>-1.14E-7</v>
      </c>
      <c r="K642" s="43" t="s">
        <v>1685</v>
      </c>
      <c r="L642" s="43" t="s">
        <v>65</v>
      </c>
      <c r="N642" s="43" t="s">
        <v>523</v>
      </c>
      <c r="O642" s="43">
        <v>176</v>
      </c>
      <c r="P642" s="43" t="s">
        <v>1514</v>
      </c>
      <c r="Q642" s="43" t="s">
        <v>622</v>
      </c>
      <c r="R642" s="43" t="s">
        <v>1515</v>
      </c>
      <c r="S642" s="43" t="s">
        <v>625</v>
      </c>
      <c r="T642" s="43">
        <v>10</v>
      </c>
      <c r="U642" s="43">
        <v>-18.177399999999999</v>
      </c>
      <c r="V642" s="28">
        <v>-1.14E-7</v>
      </c>
      <c r="W642" s="43" t="s">
        <v>1685</v>
      </c>
      <c r="X642" s="43" t="s">
        <v>65</v>
      </c>
    </row>
    <row r="643" spans="2:24" x14ac:dyDescent="0.2">
      <c r="B643" s="43" t="s">
        <v>523</v>
      </c>
      <c r="C643" s="43">
        <v>176</v>
      </c>
      <c r="D643" s="43" t="s">
        <v>1514</v>
      </c>
      <c r="E643" s="43" t="s">
        <v>107</v>
      </c>
      <c r="F643" s="43" t="s">
        <v>1516</v>
      </c>
      <c r="G643" s="43" t="s">
        <v>627</v>
      </c>
      <c r="H643" s="43">
        <v>60</v>
      </c>
      <c r="I643" s="43">
        <v>-22.450700000000001</v>
      </c>
      <c r="J643" s="28">
        <v>-1.4070000000000001E-7</v>
      </c>
      <c r="K643" s="43" t="s">
        <v>1685</v>
      </c>
      <c r="L643" s="43" t="s">
        <v>65</v>
      </c>
      <c r="N643" s="43" t="s">
        <v>523</v>
      </c>
      <c r="O643" s="43">
        <v>176</v>
      </c>
      <c r="P643" s="43" t="s">
        <v>1514</v>
      </c>
      <c r="Q643" s="43" t="s">
        <v>622</v>
      </c>
      <c r="R643" s="43" t="s">
        <v>1516</v>
      </c>
      <c r="S643" s="43" t="s">
        <v>627</v>
      </c>
      <c r="T643" s="43">
        <v>10</v>
      </c>
      <c r="U643" s="43">
        <v>-22.451699999999999</v>
      </c>
      <c r="V643" s="28">
        <v>-1.4070000000000001E-7</v>
      </c>
      <c r="W643" s="43" t="s">
        <v>1685</v>
      </c>
      <c r="X643" s="43" t="s">
        <v>65</v>
      </c>
    </row>
    <row r="644" spans="2:24" x14ac:dyDescent="0.2">
      <c r="B644" s="43" t="s">
        <v>523</v>
      </c>
      <c r="C644" s="43">
        <v>150</v>
      </c>
      <c r="D644" s="43" t="s">
        <v>1517</v>
      </c>
      <c r="E644" s="43" t="s">
        <v>107</v>
      </c>
      <c r="F644" s="43" t="s">
        <v>1518</v>
      </c>
      <c r="G644" s="43" t="s">
        <v>625</v>
      </c>
      <c r="H644" s="43">
        <v>60</v>
      </c>
      <c r="I644" s="43">
        <v>-79.688000000000002</v>
      </c>
      <c r="J644" s="28">
        <v>-9.9999999999999995E-7</v>
      </c>
      <c r="K644" s="43" t="s">
        <v>1685</v>
      </c>
      <c r="L644" s="43" t="s">
        <v>65</v>
      </c>
      <c r="N644" s="43" t="s">
        <v>523</v>
      </c>
      <c r="O644" s="43">
        <v>150</v>
      </c>
      <c r="P644" s="43" t="s">
        <v>1517</v>
      </c>
      <c r="Q644" s="43" t="s">
        <v>622</v>
      </c>
      <c r="R644" s="43" t="s">
        <v>1518</v>
      </c>
      <c r="S644" s="43" t="s">
        <v>625</v>
      </c>
      <c r="T644" s="43">
        <v>10</v>
      </c>
      <c r="U644" s="43">
        <v>-79.698700000000002</v>
      </c>
      <c r="V644" s="28">
        <v>-9.9999999999999995E-7</v>
      </c>
      <c r="W644" s="43" t="s">
        <v>1685</v>
      </c>
      <c r="X644" s="43" t="s">
        <v>65</v>
      </c>
    </row>
    <row r="645" spans="2:24" x14ac:dyDescent="0.2">
      <c r="B645" s="43" t="s">
        <v>523</v>
      </c>
      <c r="C645" s="43">
        <v>150</v>
      </c>
      <c r="D645" s="43" t="s">
        <v>1517</v>
      </c>
      <c r="E645" s="43" t="s">
        <v>107</v>
      </c>
      <c r="F645" s="43" t="s">
        <v>1519</v>
      </c>
      <c r="G645" s="43" t="s">
        <v>627</v>
      </c>
      <c r="H645" s="43">
        <v>60</v>
      </c>
      <c r="I645" s="43">
        <v>-8.5942000000000007</v>
      </c>
      <c r="J645" s="28">
        <v>-6.5219999999999998E-8</v>
      </c>
      <c r="K645" s="43" t="s">
        <v>1685</v>
      </c>
      <c r="L645" s="43" t="s">
        <v>65</v>
      </c>
      <c r="N645" s="43" t="s">
        <v>523</v>
      </c>
      <c r="O645" s="43">
        <v>150</v>
      </c>
      <c r="P645" s="43" t="s">
        <v>1517</v>
      </c>
      <c r="Q645" s="43" t="s">
        <v>622</v>
      </c>
      <c r="R645" s="43" t="s">
        <v>1519</v>
      </c>
      <c r="S645" s="43" t="s">
        <v>627</v>
      </c>
      <c r="T645" s="43">
        <v>10</v>
      </c>
      <c r="U645" s="43">
        <v>-8.5832999999999995</v>
      </c>
      <c r="V645" s="28">
        <v>-6.5130000000000002E-8</v>
      </c>
      <c r="W645" s="43" t="s">
        <v>1685</v>
      </c>
      <c r="X645" s="43" t="s">
        <v>65</v>
      </c>
    </row>
    <row r="646" spans="2:24" x14ac:dyDescent="0.2">
      <c r="B646" s="43" t="s">
        <v>523</v>
      </c>
      <c r="C646" s="43">
        <v>153</v>
      </c>
      <c r="D646" s="43" t="s">
        <v>1520</v>
      </c>
      <c r="E646" s="43" t="s">
        <v>107</v>
      </c>
      <c r="F646" s="43" t="s">
        <v>1521</v>
      </c>
      <c r="G646" s="43" t="s">
        <v>625</v>
      </c>
      <c r="H646" s="43">
        <v>60</v>
      </c>
      <c r="I646" s="43">
        <v>-104.1002</v>
      </c>
      <c r="J646" s="28">
        <v>-9.9999999999999995E-7</v>
      </c>
      <c r="K646" s="43" t="s">
        <v>1685</v>
      </c>
      <c r="L646" s="43" t="s">
        <v>65</v>
      </c>
      <c r="N646" s="43" t="s">
        <v>523</v>
      </c>
      <c r="O646" s="43">
        <v>153</v>
      </c>
      <c r="P646" s="43" t="s">
        <v>1520</v>
      </c>
      <c r="Q646" s="43" t="s">
        <v>622</v>
      </c>
      <c r="R646" s="43" t="s">
        <v>1521</v>
      </c>
      <c r="S646" s="43" t="s">
        <v>625</v>
      </c>
      <c r="T646" s="43">
        <v>10</v>
      </c>
      <c r="U646" s="43">
        <v>-104.1134</v>
      </c>
      <c r="V646" s="28">
        <v>-9.9999999999999995E-7</v>
      </c>
      <c r="W646" s="43" t="s">
        <v>1685</v>
      </c>
      <c r="X646" s="43" t="s">
        <v>65</v>
      </c>
    </row>
    <row r="647" spans="2:24" x14ac:dyDescent="0.2">
      <c r="B647" s="43" t="s">
        <v>523</v>
      </c>
      <c r="C647" s="43">
        <v>153</v>
      </c>
      <c r="D647" s="43" t="s">
        <v>1520</v>
      </c>
      <c r="E647" s="43" t="s">
        <v>107</v>
      </c>
      <c r="F647" s="43" t="s">
        <v>1522</v>
      </c>
      <c r="G647" s="43" t="s">
        <v>627</v>
      </c>
      <c r="H647" s="43">
        <v>60</v>
      </c>
      <c r="I647" s="43">
        <v>-17.0108</v>
      </c>
      <c r="J647" s="28">
        <v>-1.077E-7</v>
      </c>
      <c r="K647" s="43" t="s">
        <v>1685</v>
      </c>
      <c r="L647" s="43" t="s">
        <v>65</v>
      </c>
      <c r="N647" s="43" t="s">
        <v>523</v>
      </c>
      <c r="O647" s="43">
        <v>153</v>
      </c>
      <c r="P647" s="43" t="s">
        <v>1520</v>
      </c>
      <c r="Q647" s="43" t="s">
        <v>622</v>
      </c>
      <c r="R647" s="43" t="s">
        <v>1522</v>
      </c>
      <c r="S647" s="43" t="s">
        <v>627</v>
      </c>
      <c r="T647" s="43">
        <v>10</v>
      </c>
      <c r="U647" s="43">
        <v>-16.997499999999999</v>
      </c>
      <c r="V647" s="28">
        <v>-1.076E-7</v>
      </c>
      <c r="W647" s="43" t="s">
        <v>1685</v>
      </c>
      <c r="X647" s="43" t="s">
        <v>65</v>
      </c>
    </row>
    <row r="648" spans="2:24" x14ac:dyDescent="0.2">
      <c r="B648" s="43" t="s">
        <v>523</v>
      </c>
      <c r="C648" s="43">
        <v>156</v>
      </c>
      <c r="D648" s="43" t="s">
        <v>1523</v>
      </c>
      <c r="E648" s="43" t="s">
        <v>107</v>
      </c>
      <c r="F648" s="43" t="s">
        <v>1524</v>
      </c>
      <c r="G648" s="43" t="s">
        <v>625</v>
      </c>
      <c r="H648" s="43">
        <v>60</v>
      </c>
      <c r="I648" s="43">
        <v>-101.12479999999999</v>
      </c>
      <c r="J648" s="28">
        <v>-9.9999999999999995E-7</v>
      </c>
      <c r="K648" s="43" t="s">
        <v>1685</v>
      </c>
      <c r="L648" s="43" t="s">
        <v>65</v>
      </c>
      <c r="N648" s="43" t="s">
        <v>523</v>
      </c>
      <c r="O648" s="43">
        <v>156</v>
      </c>
      <c r="P648" s="43" t="s">
        <v>1523</v>
      </c>
      <c r="Q648" s="43" t="s">
        <v>622</v>
      </c>
      <c r="R648" s="43" t="s">
        <v>1524</v>
      </c>
      <c r="S648" s="43" t="s">
        <v>625</v>
      </c>
      <c r="T648" s="43">
        <v>10</v>
      </c>
      <c r="U648" s="43">
        <v>-101.1379</v>
      </c>
      <c r="V648" s="28">
        <v>-9.9999999999999995E-7</v>
      </c>
      <c r="W648" s="43" t="s">
        <v>1685</v>
      </c>
      <c r="X648" s="43" t="s">
        <v>65</v>
      </c>
    </row>
    <row r="649" spans="2:24" x14ac:dyDescent="0.2">
      <c r="B649" s="43" t="s">
        <v>523</v>
      </c>
      <c r="C649" s="43">
        <v>156</v>
      </c>
      <c r="D649" s="43" t="s">
        <v>1523</v>
      </c>
      <c r="E649" s="43" t="s">
        <v>107</v>
      </c>
      <c r="F649" s="43" t="s">
        <v>1525</v>
      </c>
      <c r="G649" s="43" t="s">
        <v>627</v>
      </c>
      <c r="H649" s="43">
        <v>60</v>
      </c>
      <c r="I649" s="43">
        <v>-15.140599999999999</v>
      </c>
      <c r="J649" s="28">
        <v>-9.4059999999999997E-8</v>
      </c>
      <c r="K649" s="43" t="s">
        <v>1685</v>
      </c>
      <c r="L649" s="43" t="s">
        <v>65</v>
      </c>
      <c r="N649" s="43" t="s">
        <v>523</v>
      </c>
      <c r="O649" s="43">
        <v>156</v>
      </c>
      <c r="P649" s="43" t="s">
        <v>1523</v>
      </c>
      <c r="Q649" s="43" t="s">
        <v>622</v>
      </c>
      <c r="R649" s="43" t="s">
        <v>1525</v>
      </c>
      <c r="S649" s="43" t="s">
        <v>627</v>
      </c>
      <c r="T649" s="43">
        <v>10</v>
      </c>
      <c r="U649" s="43">
        <v>-15.127599999999999</v>
      </c>
      <c r="V649" s="28">
        <v>-9.3979999999999998E-8</v>
      </c>
      <c r="W649" s="43" t="s">
        <v>1685</v>
      </c>
      <c r="X649" s="43" t="s">
        <v>65</v>
      </c>
    </row>
    <row r="650" spans="2:24" x14ac:dyDescent="0.2">
      <c r="B650" s="43" t="s">
        <v>523</v>
      </c>
      <c r="C650" s="43">
        <v>159</v>
      </c>
      <c r="D650" s="43" t="s">
        <v>1526</v>
      </c>
      <c r="E650" s="43" t="s">
        <v>107</v>
      </c>
      <c r="F650" s="43" t="s">
        <v>1527</v>
      </c>
      <c r="G650" s="43" t="s">
        <v>625</v>
      </c>
      <c r="H650" s="43">
        <v>60</v>
      </c>
      <c r="I650" s="43">
        <v>-101.0865</v>
      </c>
      <c r="J650" s="28">
        <v>-9.9999999999999995E-7</v>
      </c>
      <c r="K650" s="43" t="s">
        <v>1685</v>
      </c>
      <c r="L650" s="43" t="s">
        <v>65</v>
      </c>
      <c r="N650" s="43" t="s">
        <v>523</v>
      </c>
      <c r="O650" s="43">
        <v>159</v>
      </c>
      <c r="P650" s="43" t="s">
        <v>1526</v>
      </c>
      <c r="Q650" s="43" t="s">
        <v>622</v>
      </c>
      <c r="R650" s="43" t="s">
        <v>1527</v>
      </c>
      <c r="S650" s="43" t="s">
        <v>625</v>
      </c>
      <c r="T650" s="43">
        <v>10</v>
      </c>
      <c r="U650" s="43">
        <v>-101.0996</v>
      </c>
      <c r="V650" s="28">
        <v>-9.9999999999999995E-7</v>
      </c>
      <c r="W650" s="43" t="s">
        <v>1685</v>
      </c>
      <c r="X650" s="43" t="s">
        <v>65</v>
      </c>
    </row>
    <row r="651" spans="2:24" x14ac:dyDescent="0.2">
      <c r="B651" s="43" t="s">
        <v>523</v>
      </c>
      <c r="C651" s="43">
        <v>159</v>
      </c>
      <c r="D651" s="43" t="s">
        <v>1526</v>
      </c>
      <c r="E651" s="43" t="s">
        <v>107</v>
      </c>
      <c r="F651" s="43" t="s">
        <v>1528</v>
      </c>
      <c r="G651" s="43" t="s">
        <v>627</v>
      </c>
      <c r="H651" s="43">
        <v>60</v>
      </c>
      <c r="I651" s="43">
        <v>-15.1793</v>
      </c>
      <c r="J651" s="28">
        <v>-9.4300000000000004E-8</v>
      </c>
      <c r="K651" s="43" t="s">
        <v>1685</v>
      </c>
      <c r="L651" s="43" t="s">
        <v>65</v>
      </c>
      <c r="N651" s="43" t="s">
        <v>523</v>
      </c>
      <c r="O651" s="43">
        <v>159</v>
      </c>
      <c r="P651" s="43" t="s">
        <v>1526</v>
      </c>
      <c r="Q651" s="43" t="s">
        <v>622</v>
      </c>
      <c r="R651" s="43" t="s">
        <v>1528</v>
      </c>
      <c r="S651" s="43" t="s">
        <v>627</v>
      </c>
      <c r="T651" s="43">
        <v>10</v>
      </c>
      <c r="U651" s="43">
        <v>-15.1662</v>
      </c>
      <c r="V651" s="28">
        <v>-9.4220000000000006E-8</v>
      </c>
      <c r="W651" s="43" t="s">
        <v>1685</v>
      </c>
      <c r="X651" s="43" t="s">
        <v>65</v>
      </c>
    </row>
    <row r="652" spans="2:24" x14ac:dyDescent="0.2">
      <c r="B652" s="43" t="s">
        <v>523</v>
      </c>
      <c r="C652" s="43">
        <v>162</v>
      </c>
      <c r="D652" s="43" t="s">
        <v>1529</v>
      </c>
      <c r="E652" s="43" t="s">
        <v>107</v>
      </c>
      <c r="F652" s="43" t="s">
        <v>1530</v>
      </c>
      <c r="G652" s="43" t="s">
        <v>625</v>
      </c>
      <c r="H652" s="43">
        <v>60</v>
      </c>
      <c r="I652" s="43">
        <v>-103.98090000000001</v>
      </c>
      <c r="J652" s="28">
        <v>-9.9999999999999995E-7</v>
      </c>
      <c r="K652" s="43" t="s">
        <v>1685</v>
      </c>
      <c r="L652" s="43" t="s">
        <v>65</v>
      </c>
      <c r="N652" s="43" t="s">
        <v>523</v>
      </c>
      <c r="O652" s="43">
        <v>162</v>
      </c>
      <c r="P652" s="43" t="s">
        <v>1529</v>
      </c>
      <c r="Q652" s="43" t="s">
        <v>622</v>
      </c>
      <c r="R652" s="43" t="s">
        <v>1530</v>
      </c>
      <c r="S652" s="43" t="s">
        <v>625</v>
      </c>
      <c r="T652" s="43">
        <v>10</v>
      </c>
      <c r="U652" s="43">
        <v>-103.99420000000001</v>
      </c>
      <c r="V652" s="28">
        <v>-9.9999999999999995E-7</v>
      </c>
      <c r="W652" s="43" t="s">
        <v>1685</v>
      </c>
      <c r="X652" s="43" t="s">
        <v>65</v>
      </c>
    </row>
    <row r="653" spans="2:24" x14ac:dyDescent="0.2">
      <c r="B653" s="43" t="s">
        <v>523</v>
      </c>
      <c r="C653" s="43">
        <v>162</v>
      </c>
      <c r="D653" s="43" t="s">
        <v>1529</v>
      </c>
      <c r="E653" s="43" t="s">
        <v>107</v>
      </c>
      <c r="F653" s="43" t="s">
        <v>1531</v>
      </c>
      <c r="G653" s="43" t="s">
        <v>627</v>
      </c>
      <c r="H653" s="43">
        <v>60</v>
      </c>
      <c r="I653" s="43">
        <v>-17.1311</v>
      </c>
      <c r="J653" s="28">
        <v>-1.084E-7</v>
      </c>
      <c r="K653" s="43" t="s">
        <v>1685</v>
      </c>
      <c r="L653" s="43" t="s">
        <v>65</v>
      </c>
      <c r="N653" s="43" t="s">
        <v>523</v>
      </c>
      <c r="O653" s="43">
        <v>162</v>
      </c>
      <c r="P653" s="43" t="s">
        <v>1529</v>
      </c>
      <c r="Q653" s="43" t="s">
        <v>622</v>
      </c>
      <c r="R653" s="43" t="s">
        <v>1531</v>
      </c>
      <c r="S653" s="43" t="s">
        <v>627</v>
      </c>
      <c r="T653" s="43">
        <v>10</v>
      </c>
      <c r="U653" s="43">
        <v>-17.117699999999999</v>
      </c>
      <c r="V653" s="28">
        <v>-1.083E-7</v>
      </c>
      <c r="W653" s="43" t="s">
        <v>1685</v>
      </c>
      <c r="X653" s="43" t="s">
        <v>65</v>
      </c>
    </row>
    <row r="654" spans="2:24" x14ac:dyDescent="0.2">
      <c r="B654" s="43" t="s">
        <v>523</v>
      </c>
      <c r="C654" s="43">
        <v>165</v>
      </c>
      <c r="D654" s="43" t="s">
        <v>1532</v>
      </c>
      <c r="E654" s="43" t="s">
        <v>107</v>
      </c>
      <c r="F654" s="43" t="s">
        <v>1533</v>
      </c>
      <c r="G654" s="43" t="s">
        <v>625</v>
      </c>
      <c r="H654" s="43">
        <v>60</v>
      </c>
      <c r="I654" s="43">
        <v>-79.522000000000006</v>
      </c>
      <c r="J654" s="28">
        <v>-9.9999999999999995E-7</v>
      </c>
      <c r="K654" s="43" t="s">
        <v>1685</v>
      </c>
      <c r="L654" s="43" t="s">
        <v>65</v>
      </c>
      <c r="N654" s="43" t="s">
        <v>523</v>
      </c>
      <c r="O654" s="43">
        <v>165</v>
      </c>
      <c r="P654" s="43" t="s">
        <v>1532</v>
      </c>
      <c r="Q654" s="43" t="s">
        <v>622</v>
      </c>
      <c r="R654" s="43" t="s">
        <v>1533</v>
      </c>
      <c r="S654" s="43" t="s">
        <v>625</v>
      </c>
      <c r="T654" s="43">
        <v>10</v>
      </c>
      <c r="U654" s="43">
        <v>-79.532899999999998</v>
      </c>
      <c r="V654" s="28">
        <v>-9.9999999999999995E-7</v>
      </c>
      <c r="W654" s="43" t="s">
        <v>1685</v>
      </c>
      <c r="X654" s="43" t="s">
        <v>65</v>
      </c>
    </row>
    <row r="655" spans="2:24" x14ac:dyDescent="0.2">
      <c r="B655" s="43" t="s">
        <v>523</v>
      </c>
      <c r="C655" s="43">
        <v>165</v>
      </c>
      <c r="D655" s="43" t="s">
        <v>1532</v>
      </c>
      <c r="E655" s="43" t="s">
        <v>107</v>
      </c>
      <c r="F655" s="43" t="s">
        <v>1534</v>
      </c>
      <c r="G655" s="43" t="s">
        <v>627</v>
      </c>
      <c r="H655" s="43">
        <v>60</v>
      </c>
      <c r="I655" s="43">
        <v>-8.7598000000000003</v>
      </c>
      <c r="J655" s="28">
        <v>-6.6469999999999999E-8</v>
      </c>
      <c r="K655" s="43" t="s">
        <v>1685</v>
      </c>
      <c r="L655" s="43" t="s">
        <v>65</v>
      </c>
      <c r="N655" s="43" t="s">
        <v>523</v>
      </c>
      <c r="O655" s="43">
        <v>165</v>
      </c>
      <c r="P655" s="43" t="s">
        <v>1532</v>
      </c>
      <c r="Q655" s="43" t="s">
        <v>622</v>
      </c>
      <c r="R655" s="43" t="s">
        <v>1534</v>
      </c>
      <c r="S655" s="43" t="s">
        <v>627</v>
      </c>
      <c r="T655" s="43">
        <v>10</v>
      </c>
      <c r="U655" s="43">
        <v>-8.7490000000000006</v>
      </c>
      <c r="V655" s="28">
        <v>-6.6390000000000001E-8</v>
      </c>
      <c r="W655" s="43" t="s">
        <v>1685</v>
      </c>
      <c r="X655" s="43" t="s">
        <v>65</v>
      </c>
    </row>
    <row r="656" spans="2:24" x14ac:dyDescent="0.2">
      <c r="B656" s="43" t="s">
        <v>523</v>
      </c>
      <c r="C656" s="43">
        <v>177</v>
      </c>
      <c r="D656" s="43" t="s">
        <v>1535</v>
      </c>
      <c r="E656" s="43" t="s">
        <v>107</v>
      </c>
      <c r="F656" s="43" t="s">
        <v>1536</v>
      </c>
      <c r="G656" s="43" t="s">
        <v>625</v>
      </c>
      <c r="H656" s="43">
        <v>60</v>
      </c>
      <c r="I656" s="43">
        <v>-22.432300000000001</v>
      </c>
      <c r="J656" s="28">
        <v>-1.406E-7</v>
      </c>
      <c r="K656" s="43" t="s">
        <v>1685</v>
      </c>
      <c r="L656" s="43" t="s">
        <v>65</v>
      </c>
      <c r="N656" s="43" t="s">
        <v>523</v>
      </c>
      <c r="O656" s="43">
        <v>177</v>
      </c>
      <c r="P656" s="43" t="s">
        <v>1535</v>
      </c>
      <c r="Q656" s="43" t="s">
        <v>622</v>
      </c>
      <c r="R656" s="43" t="s">
        <v>1536</v>
      </c>
      <c r="S656" s="43" t="s">
        <v>625</v>
      </c>
      <c r="T656" s="43">
        <v>10</v>
      </c>
      <c r="U656" s="43">
        <v>-22.4313</v>
      </c>
      <c r="V656" s="28">
        <v>-1.406E-7</v>
      </c>
      <c r="W656" s="43" t="s">
        <v>1685</v>
      </c>
      <c r="X656" s="43" t="s">
        <v>65</v>
      </c>
    </row>
    <row r="657" spans="2:24" x14ac:dyDescent="0.2">
      <c r="B657" s="43" t="s">
        <v>523</v>
      </c>
      <c r="C657" s="43">
        <v>177</v>
      </c>
      <c r="D657" s="43" t="s">
        <v>1535</v>
      </c>
      <c r="E657" s="43" t="s">
        <v>107</v>
      </c>
      <c r="F657" s="43" t="s">
        <v>1537</v>
      </c>
      <c r="G657" s="43" t="s">
        <v>627</v>
      </c>
      <c r="H657" s="43">
        <v>60</v>
      </c>
      <c r="I657" s="43">
        <v>-18.1602</v>
      </c>
      <c r="J657" s="28">
        <v>-1.138E-7</v>
      </c>
      <c r="K657" s="43" t="s">
        <v>1685</v>
      </c>
      <c r="L657" s="43" t="s">
        <v>65</v>
      </c>
      <c r="N657" s="43" t="s">
        <v>523</v>
      </c>
      <c r="O657" s="43">
        <v>177</v>
      </c>
      <c r="P657" s="43" t="s">
        <v>1535</v>
      </c>
      <c r="Q657" s="43" t="s">
        <v>622</v>
      </c>
      <c r="R657" s="43" t="s">
        <v>1537</v>
      </c>
      <c r="S657" s="43" t="s">
        <v>627</v>
      </c>
      <c r="T657" s="43">
        <v>10</v>
      </c>
      <c r="U657" s="43">
        <v>-18.161200000000001</v>
      </c>
      <c r="V657" s="28">
        <v>-1.1389999999999999E-7</v>
      </c>
      <c r="W657" s="43" t="s">
        <v>1685</v>
      </c>
      <c r="X657" s="43" t="s">
        <v>65</v>
      </c>
    </row>
    <row r="658" spans="2:24" x14ac:dyDescent="0.2">
      <c r="B658" s="43" t="s">
        <v>523</v>
      </c>
      <c r="C658" s="43">
        <v>178</v>
      </c>
      <c r="D658" s="43" t="s">
        <v>1538</v>
      </c>
      <c r="E658" s="43" t="s">
        <v>107</v>
      </c>
      <c r="F658" s="43" t="s">
        <v>1539</v>
      </c>
      <c r="G658" s="43" t="s">
        <v>625</v>
      </c>
      <c r="H658" s="43">
        <v>60</v>
      </c>
      <c r="I658" s="43">
        <v>-19.072399999999998</v>
      </c>
      <c r="J658" s="28">
        <v>-1.1960000000000001E-7</v>
      </c>
      <c r="K658" s="43" t="s">
        <v>1685</v>
      </c>
      <c r="L658" s="43" t="s">
        <v>65</v>
      </c>
      <c r="N658" s="43" t="s">
        <v>523</v>
      </c>
      <c r="O658" s="43">
        <v>178</v>
      </c>
      <c r="P658" s="43" t="s">
        <v>1538</v>
      </c>
      <c r="Q658" s="43" t="s">
        <v>622</v>
      </c>
      <c r="R658" s="43" t="s">
        <v>1539</v>
      </c>
      <c r="S658" s="43" t="s">
        <v>625</v>
      </c>
      <c r="T658" s="43">
        <v>10</v>
      </c>
      <c r="U658" s="43">
        <v>-19.071300000000001</v>
      </c>
      <c r="V658" s="28">
        <v>-1.1960000000000001E-7</v>
      </c>
      <c r="W658" s="43" t="s">
        <v>1685</v>
      </c>
      <c r="X658" s="43" t="s">
        <v>65</v>
      </c>
    </row>
    <row r="659" spans="2:24" x14ac:dyDescent="0.2">
      <c r="B659" s="43" t="s">
        <v>523</v>
      </c>
      <c r="C659" s="43">
        <v>178</v>
      </c>
      <c r="D659" s="43" t="s">
        <v>1538</v>
      </c>
      <c r="E659" s="43" t="s">
        <v>107</v>
      </c>
      <c r="F659" s="43" t="s">
        <v>1540</v>
      </c>
      <c r="G659" s="43" t="s">
        <v>627</v>
      </c>
      <c r="H659" s="43">
        <v>60</v>
      </c>
      <c r="I659" s="43">
        <v>-21.309899999999999</v>
      </c>
      <c r="J659" s="28">
        <v>-1.3360000000000001E-7</v>
      </c>
      <c r="K659" s="43" t="s">
        <v>1685</v>
      </c>
      <c r="L659" s="43" t="s">
        <v>65</v>
      </c>
      <c r="N659" s="43" t="s">
        <v>523</v>
      </c>
      <c r="O659" s="43">
        <v>178</v>
      </c>
      <c r="P659" s="43" t="s">
        <v>1538</v>
      </c>
      <c r="Q659" s="43" t="s">
        <v>622</v>
      </c>
      <c r="R659" s="43" t="s">
        <v>1540</v>
      </c>
      <c r="S659" s="43" t="s">
        <v>627</v>
      </c>
      <c r="T659" s="43">
        <v>10</v>
      </c>
      <c r="U659" s="43">
        <v>-21.311</v>
      </c>
      <c r="V659" s="28">
        <v>-1.3360000000000001E-7</v>
      </c>
      <c r="W659" s="43" t="s">
        <v>1685</v>
      </c>
      <c r="X659" s="43" t="s">
        <v>65</v>
      </c>
    </row>
    <row r="660" spans="2:24" x14ac:dyDescent="0.2">
      <c r="B660" s="43" t="s">
        <v>523</v>
      </c>
      <c r="C660" s="43">
        <v>179</v>
      </c>
      <c r="D660" s="43" t="s">
        <v>1538</v>
      </c>
      <c r="E660" s="43" t="s">
        <v>107</v>
      </c>
      <c r="F660" s="43" t="s">
        <v>1541</v>
      </c>
      <c r="G660" s="43" t="s">
        <v>625</v>
      </c>
      <c r="H660" s="43">
        <v>60</v>
      </c>
      <c r="I660" s="43">
        <v>-21.872800000000002</v>
      </c>
      <c r="J660" s="28">
        <v>-1.392E-7</v>
      </c>
      <c r="K660" s="43" t="s">
        <v>1685</v>
      </c>
      <c r="L660" s="43" t="s">
        <v>65</v>
      </c>
      <c r="N660" s="43" t="s">
        <v>523</v>
      </c>
      <c r="O660" s="43">
        <v>179</v>
      </c>
      <c r="P660" s="43" t="s">
        <v>1538</v>
      </c>
      <c r="Q660" s="43" t="s">
        <v>622</v>
      </c>
      <c r="R660" s="43" t="s">
        <v>1541</v>
      </c>
      <c r="S660" s="43" t="s">
        <v>625</v>
      </c>
      <c r="T660" s="43">
        <v>10</v>
      </c>
      <c r="U660" s="43">
        <v>-21.871700000000001</v>
      </c>
      <c r="V660" s="28">
        <v>-1.392E-7</v>
      </c>
      <c r="W660" s="43" t="s">
        <v>1685</v>
      </c>
      <c r="X660" s="43" t="s">
        <v>65</v>
      </c>
    </row>
    <row r="661" spans="2:24" x14ac:dyDescent="0.2">
      <c r="B661" s="43" t="s">
        <v>523</v>
      </c>
      <c r="C661" s="43">
        <v>179</v>
      </c>
      <c r="D661" s="43" t="s">
        <v>1538</v>
      </c>
      <c r="E661" s="43" t="s">
        <v>107</v>
      </c>
      <c r="F661" s="43" t="s">
        <v>1542</v>
      </c>
      <c r="G661" s="43" t="s">
        <v>627</v>
      </c>
      <c r="H661" s="43">
        <v>60</v>
      </c>
      <c r="I661" s="43">
        <v>-21.8185</v>
      </c>
      <c r="J661" s="28">
        <v>-1.388E-7</v>
      </c>
      <c r="K661" s="43" t="s">
        <v>1685</v>
      </c>
      <c r="L661" s="43" t="s">
        <v>65</v>
      </c>
      <c r="N661" s="43" t="s">
        <v>523</v>
      </c>
      <c r="O661" s="43">
        <v>179</v>
      </c>
      <c r="P661" s="43" t="s">
        <v>1538</v>
      </c>
      <c r="Q661" s="43" t="s">
        <v>622</v>
      </c>
      <c r="R661" s="43" t="s">
        <v>1542</v>
      </c>
      <c r="S661" s="43" t="s">
        <v>627</v>
      </c>
      <c r="T661" s="43">
        <v>10</v>
      </c>
      <c r="U661" s="43">
        <v>-21.819600000000001</v>
      </c>
      <c r="V661" s="28">
        <v>-1.388E-7</v>
      </c>
      <c r="W661" s="43" t="s">
        <v>1685</v>
      </c>
      <c r="X661" s="43" t="s">
        <v>65</v>
      </c>
    </row>
    <row r="662" spans="2:24" x14ac:dyDescent="0.2">
      <c r="B662" s="43" t="s">
        <v>523</v>
      </c>
      <c r="C662" s="43">
        <v>180</v>
      </c>
      <c r="D662" s="43" t="s">
        <v>1538</v>
      </c>
      <c r="E662" s="43" t="s">
        <v>107</v>
      </c>
      <c r="F662" s="43" t="s">
        <v>1543</v>
      </c>
      <c r="G662" s="43" t="s">
        <v>625</v>
      </c>
      <c r="H662" s="43">
        <v>60</v>
      </c>
      <c r="I662" s="43">
        <v>-21.364100000000001</v>
      </c>
      <c r="J662" s="28">
        <v>-1.339E-7</v>
      </c>
      <c r="K662" s="43" t="s">
        <v>1685</v>
      </c>
      <c r="L662" s="43" t="s">
        <v>65</v>
      </c>
      <c r="N662" s="43" t="s">
        <v>523</v>
      </c>
      <c r="O662" s="43">
        <v>180</v>
      </c>
      <c r="P662" s="43" t="s">
        <v>1538</v>
      </c>
      <c r="Q662" s="43" t="s">
        <v>622</v>
      </c>
      <c r="R662" s="43" t="s">
        <v>1543</v>
      </c>
      <c r="S662" s="43" t="s">
        <v>625</v>
      </c>
      <c r="T662" s="43">
        <v>10</v>
      </c>
      <c r="U662" s="43">
        <v>-21.363099999999999</v>
      </c>
      <c r="V662" s="28">
        <v>-1.339E-7</v>
      </c>
      <c r="W662" s="43" t="s">
        <v>1685</v>
      </c>
      <c r="X662" s="43" t="s">
        <v>65</v>
      </c>
    </row>
    <row r="663" spans="2:24" x14ac:dyDescent="0.2">
      <c r="B663" s="43" t="s">
        <v>523</v>
      </c>
      <c r="C663" s="43">
        <v>180</v>
      </c>
      <c r="D663" s="43" t="s">
        <v>1538</v>
      </c>
      <c r="E663" s="43" t="s">
        <v>107</v>
      </c>
      <c r="F663" s="43" t="s">
        <v>1544</v>
      </c>
      <c r="G663" s="43" t="s">
        <v>627</v>
      </c>
      <c r="H663" s="43">
        <v>60</v>
      </c>
      <c r="I663" s="43">
        <v>-19.019400000000001</v>
      </c>
      <c r="J663" s="28">
        <v>-1.192E-7</v>
      </c>
      <c r="K663" s="43" t="s">
        <v>1685</v>
      </c>
      <c r="L663" s="43" t="s">
        <v>65</v>
      </c>
      <c r="N663" s="43" t="s">
        <v>523</v>
      </c>
      <c r="O663" s="43">
        <v>180</v>
      </c>
      <c r="P663" s="43" t="s">
        <v>1538</v>
      </c>
      <c r="Q663" s="43" t="s">
        <v>622</v>
      </c>
      <c r="R663" s="43" t="s">
        <v>1544</v>
      </c>
      <c r="S663" s="43" t="s">
        <v>627</v>
      </c>
      <c r="T663" s="43">
        <v>10</v>
      </c>
      <c r="U663" s="43">
        <v>-19.020399999999999</v>
      </c>
      <c r="V663" s="28">
        <v>-1.192E-7</v>
      </c>
      <c r="W663" s="43" t="s">
        <v>1685</v>
      </c>
      <c r="X663" s="43" t="s">
        <v>65</v>
      </c>
    </row>
    <row r="664" spans="2:24" x14ac:dyDescent="0.2">
      <c r="B664" s="43" t="s">
        <v>523</v>
      </c>
      <c r="C664" s="43">
        <v>181</v>
      </c>
      <c r="D664" s="43" t="s">
        <v>1545</v>
      </c>
      <c r="E664" s="43" t="s">
        <v>107</v>
      </c>
      <c r="F664" s="43" t="s">
        <v>1546</v>
      </c>
      <c r="G664" s="43" t="s">
        <v>625</v>
      </c>
      <c r="H664" s="43">
        <v>60</v>
      </c>
      <c r="I664" s="43">
        <v>-18.212399999999999</v>
      </c>
      <c r="J664" s="28">
        <v>-1.142E-7</v>
      </c>
      <c r="K664" s="43" t="s">
        <v>1685</v>
      </c>
      <c r="L664" s="43" t="s">
        <v>65</v>
      </c>
      <c r="N664" s="43" t="s">
        <v>523</v>
      </c>
      <c r="O664" s="43">
        <v>181</v>
      </c>
      <c r="P664" s="43" t="s">
        <v>1545</v>
      </c>
      <c r="Q664" s="43" t="s">
        <v>622</v>
      </c>
      <c r="R664" s="43" t="s">
        <v>1546</v>
      </c>
      <c r="S664" s="43" t="s">
        <v>625</v>
      </c>
      <c r="T664" s="43">
        <v>10</v>
      </c>
      <c r="U664" s="43">
        <v>-18.211400000000001</v>
      </c>
      <c r="V664" s="28">
        <v>-1.142E-7</v>
      </c>
      <c r="W664" s="43" t="s">
        <v>1685</v>
      </c>
      <c r="X664" s="43" t="s">
        <v>65</v>
      </c>
    </row>
    <row r="665" spans="2:24" x14ac:dyDescent="0.2">
      <c r="B665" s="43" t="s">
        <v>523</v>
      </c>
      <c r="C665" s="43">
        <v>181</v>
      </c>
      <c r="D665" s="43" t="s">
        <v>1545</v>
      </c>
      <c r="E665" s="43" t="s">
        <v>107</v>
      </c>
      <c r="F665" s="43" t="s">
        <v>1547</v>
      </c>
      <c r="G665" s="43" t="s">
        <v>627</v>
      </c>
      <c r="H665" s="43">
        <v>60</v>
      </c>
      <c r="I665" s="43">
        <v>-22.379000000000001</v>
      </c>
      <c r="J665" s="28">
        <v>-1.4030000000000001E-7</v>
      </c>
      <c r="K665" s="43" t="s">
        <v>1685</v>
      </c>
      <c r="L665" s="43" t="s">
        <v>65</v>
      </c>
      <c r="N665" s="43" t="s">
        <v>523</v>
      </c>
      <c r="O665" s="43">
        <v>181</v>
      </c>
      <c r="P665" s="43" t="s">
        <v>1545</v>
      </c>
      <c r="Q665" s="43" t="s">
        <v>622</v>
      </c>
      <c r="R665" s="43" t="s">
        <v>1547</v>
      </c>
      <c r="S665" s="43" t="s">
        <v>627</v>
      </c>
      <c r="T665" s="43">
        <v>10</v>
      </c>
      <c r="U665" s="43">
        <v>-22.38</v>
      </c>
      <c r="V665" s="28">
        <v>-1.4030000000000001E-7</v>
      </c>
      <c r="W665" s="43" t="s">
        <v>1685</v>
      </c>
      <c r="X665" s="43" t="s">
        <v>65</v>
      </c>
    </row>
    <row r="666" spans="2:24" x14ac:dyDescent="0.2">
      <c r="B666" s="43" t="s">
        <v>523</v>
      </c>
      <c r="C666" s="43">
        <v>151</v>
      </c>
      <c r="D666" s="43" t="s">
        <v>1548</v>
      </c>
      <c r="E666" s="43" t="s">
        <v>107</v>
      </c>
      <c r="F666" s="43" t="s">
        <v>1549</v>
      </c>
      <c r="G666" s="43" t="s">
        <v>625</v>
      </c>
      <c r="H666" s="43">
        <v>60</v>
      </c>
      <c r="I666" s="43">
        <v>-79.462699999999998</v>
      </c>
      <c r="J666" s="28">
        <v>-9.9999999999999995E-7</v>
      </c>
      <c r="K666" s="43" t="s">
        <v>1685</v>
      </c>
      <c r="L666" s="43" t="s">
        <v>65</v>
      </c>
      <c r="N666" s="43" t="s">
        <v>523</v>
      </c>
      <c r="O666" s="43">
        <v>151</v>
      </c>
      <c r="P666" s="43" t="s">
        <v>1548</v>
      </c>
      <c r="Q666" s="43" t="s">
        <v>622</v>
      </c>
      <c r="R666" s="43" t="s">
        <v>1549</v>
      </c>
      <c r="S666" s="43" t="s">
        <v>625</v>
      </c>
      <c r="T666" s="43">
        <v>10</v>
      </c>
      <c r="U666" s="43">
        <v>-79.473500000000001</v>
      </c>
      <c r="V666" s="28">
        <v>-9.9999999999999995E-7</v>
      </c>
      <c r="W666" s="43" t="s">
        <v>1685</v>
      </c>
      <c r="X666" s="43" t="s">
        <v>65</v>
      </c>
    </row>
    <row r="667" spans="2:24" x14ac:dyDescent="0.2">
      <c r="B667" s="43" t="s">
        <v>523</v>
      </c>
      <c r="C667" s="43">
        <v>151</v>
      </c>
      <c r="D667" s="43" t="s">
        <v>1548</v>
      </c>
      <c r="E667" s="43" t="s">
        <v>107</v>
      </c>
      <c r="F667" s="43" t="s">
        <v>1550</v>
      </c>
      <c r="G667" s="43" t="s">
        <v>627</v>
      </c>
      <c r="H667" s="43">
        <v>60</v>
      </c>
      <c r="I667" s="43">
        <v>-10.9016</v>
      </c>
      <c r="J667" s="28">
        <v>-8.3509999999999998E-8</v>
      </c>
      <c r="K667" s="43" t="s">
        <v>1685</v>
      </c>
      <c r="L667" s="43" t="s">
        <v>65</v>
      </c>
      <c r="N667" s="43" t="s">
        <v>523</v>
      </c>
      <c r="O667" s="43">
        <v>151</v>
      </c>
      <c r="P667" s="43" t="s">
        <v>1548</v>
      </c>
      <c r="Q667" s="43" t="s">
        <v>622</v>
      </c>
      <c r="R667" s="43" t="s">
        <v>1550</v>
      </c>
      <c r="S667" s="43" t="s">
        <v>627</v>
      </c>
      <c r="T667" s="43">
        <v>10</v>
      </c>
      <c r="U667" s="43">
        <v>-10.8904</v>
      </c>
      <c r="V667" s="28">
        <v>-8.3420000000000002E-8</v>
      </c>
      <c r="W667" s="43" t="s">
        <v>1685</v>
      </c>
      <c r="X667" s="43" t="s">
        <v>65</v>
      </c>
    </row>
    <row r="668" spans="2:24" x14ac:dyDescent="0.2">
      <c r="B668" s="43" t="s">
        <v>523</v>
      </c>
      <c r="C668" s="43">
        <v>154</v>
      </c>
      <c r="D668" s="43" t="s">
        <v>1551</v>
      </c>
      <c r="E668" s="43" t="s">
        <v>107</v>
      </c>
      <c r="F668" s="43" t="s">
        <v>1552</v>
      </c>
      <c r="G668" s="43" t="s">
        <v>625</v>
      </c>
      <c r="H668" s="43">
        <v>60</v>
      </c>
      <c r="I668" s="43">
        <v>-103.52979999999999</v>
      </c>
      <c r="J668" s="28">
        <v>-9.9999999999999995E-7</v>
      </c>
      <c r="K668" s="43" t="s">
        <v>1685</v>
      </c>
      <c r="L668" s="43" t="s">
        <v>65</v>
      </c>
      <c r="N668" s="43" t="s">
        <v>523</v>
      </c>
      <c r="O668" s="43">
        <v>154</v>
      </c>
      <c r="P668" s="43" t="s">
        <v>1551</v>
      </c>
      <c r="Q668" s="43" t="s">
        <v>622</v>
      </c>
      <c r="R668" s="43" t="s">
        <v>1552</v>
      </c>
      <c r="S668" s="43" t="s">
        <v>625</v>
      </c>
      <c r="T668" s="43">
        <v>10</v>
      </c>
      <c r="U668" s="43">
        <v>-103.5432</v>
      </c>
      <c r="V668" s="28">
        <v>-9.9999999999999995E-7</v>
      </c>
      <c r="W668" s="43" t="s">
        <v>1685</v>
      </c>
      <c r="X668" s="43" t="s">
        <v>65</v>
      </c>
    </row>
    <row r="669" spans="2:24" x14ac:dyDescent="0.2">
      <c r="B669" s="43" t="s">
        <v>523</v>
      </c>
      <c r="C669" s="43">
        <v>154</v>
      </c>
      <c r="D669" s="43" t="s">
        <v>1551</v>
      </c>
      <c r="E669" s="43" t="s">
        <v>107</v>
      </c>
      <c r="F669" s="43" t="s">
        <v>1553</v>
      </c>
      <c r="G669" s="43" t="s">
        <v>627</v>
      </c>
      <c r="H669" s="43">
        <v>60</v>
      </c>
      <c r="I669" s="43">
        <v>-14.439</v>
      </c>
      <c r="J669" s="28">
        <v>-9.055E-8</v>
      </c>
      <c r="K669" s="43" t="s">
        <v>1685</v>
      </c>
      <c r="L669" s="43" t="s">
        <v>65</v>
      </c>
      <c r="N669" s="43" t="s">
        <v>523</v>
      </c>
      <c r="O669" s="43">
        <v>154</v>
      </c>
      <c r="P669" s="43" t="s">
        <v>1551</v>
      </c>
      <c r="Q669" s="43" t="s">
        <v>622</v>
      </c>
      <c r="R669" s="43" t="s">
        <v>1553</v>
      </c>
      <c r="S669" s="43" t="s">
        <v>627</v>
      </c>
      <c r="T669" s="43">
        <v>10</v>
      </c>
      <c r="U669" s="43">
        <v>-14.425800000000001</v>
      </c>
      <c r="V669" s="28">
        <v>-9.0470000000000002E-8</v>
      </c>
      <c r="W669" s="43" t="s">
        <v>1685</v>
      </c>
      <c r="X669" s="43" t="s">
        <v>65</v>
      </c>
    </row>
    <row r="670" spans="2:24" x14ac:dyDescent="0.2">
      <c r="B670" s="43" t="s">
        <v>523</v>
      </c>
      <c r="C670" s="43">
        <v>157</v>
      </c>
      <c r="D670" s="43" t="s">
        <v>1554</v>
      </c>
      <c r="E670" s="43" t="s">
        <v>107</v>
      </c>
      <c r="F670" s="43" t="s">
        <v>1555</v>
      </c>
      <c r="G670" s="43" t="s">
        <v>625</v>
      </c>
      <c r="H670" s="43">
        <v>60</v>
      </c>
      <c r="I670" s="43">
        <v>-99.269800000000004</v>
      </c>
      <c r="J670" s="28">
        <v>-9.9999999999999995E-7</v>
      </c>
      <c r="K670" s="43" t="s">
        <v>1685</v>
      </c>
      <c r="L670" s="43" t="s">
        <v>65</v>
      </c>
      <c r="N670" s="43" t="s">
        <v>523</v>
      </c>
      <c r="O670" s="43">
        <v>157</v>
      </c>
      <c r="P670" s="43" t="s">
        <v>1554</v>
      </c>
      <c r="Q670" s="43" t="s">
        <v>622</v>
      </c>
      <c r="R670" s="43" t="s">
        <v>1555</v>
      </c>
      <c r="S670" s="43" t="s">
        <v>625</v>
      </c>
      <c r="T670" s="43">
        <v>10</v>
      </c>
      <c r="U670" s="43">
        <v>-99.282899999999998</v>
      </c>
      <c r="V670" s="28">
        <v>-9.9999999999999995E-7</v>
      </c>
      <c r="W670" s="43" t="s">
        <v>1685</v>
      </c>
      <c r="X670" s="43" t="s">
        <v>65</v>
      </c>
    </row>
    <row r="671" spans="2:24" x14ac:dyDescent="0.2">
      <c r="B671" s="43" t="s">
        <v>523</v>
      </c>
      <c r="C671" s="43">
        <v>157</v>
      </c>
      <c r="D671" s="43" t="s">
        <v>1554</v>
      </c>
      <c r="E671" s="43" t="s">
        <v>107</v>
      </c>
      <c r="F671" s="43" t="s">
        <v>1556</v>
      </c>
      <c r="G671" s="43" t="s">
        <v>627</v>
      </c>
      <c r="H671" s="43">
        <v>60</v>
      </c>
      <c r="I671" s="43">
        <v>-17.220099999999999</v>
      </c>
      <c r="J671" s="28">
        <v>-1.08E-7</v>
      </c>
      <c r="K671" s="43" t="s">
        <v>1685</v>
      </c>
      <c r="L671" s="43" t="s">
        <v>65</v>
      </c>
      <c r="N671" s="43" t="s">
        <v>523</v>
      </c>
      <c r="O671" s="43">
        <v>157</v>
      </c>
      <c r="P671" s="43" t="s">
        <v>1554</v>
      </c>
      <c r="Q671" s="43" t="s">
        <v>622</v>
      </c>
      <c r="R671" s="43" t="s">
        <v>1556</v>
      </c>
      <c r="S671" s="43" t="s">
        <v>627</v>
      </c>
      <c r="T671" s="43">
        <v>10</v>
      </c>
      <c r="U671" s="43">
        <v>-17.206700000000001</v>
      </c>
      <c r="V671" s="28">
        <v>-1.0789999999999999E-7</v>
      </c>
      <c r="W671" s="43" t="s">
        <v>1685</v>
      </c>
      <c r="X671" s="43" t="s">
        <v>65</v>
      </c>
    </row>
    <row r="672" spans="2:24" x14ac:dyDescent="0.2">
      <c r="B672" s="43" t="s">
        <v>523</v>
      </c>
      <c r="C672" s="43">
        <v>160</v>
      </c>
      <c r="D672" s="43" t="s">
        <v>1557</v>
      </c>
      <c r="E672" s="43" t="s">
        <v>107</v>
      </c>
      <c r="F672" s="43" t="s">
        <v>1558</v>
      </c>
      <c r="G672" s="43" t="s">
        <v>625</v>
      </c>
      <c r="H672" s="43">
        <v>60</v>
      </c>
      <c r="I672" s="43">
        <v>-99.231200000000001</v>
      </c>
      <c r="J672" s="28">
        <v>-9.9999999999999995E-7</v>
      </c>
      <c r="K672" s="43" t="s">
        <v>1685</v>
      </c>
      <c r="L672" s="43" t="s">
        <v>65</v>
      </c>
      <c r="N672" s="43" t="s">
        <v>523</v>
      </c>
      <c r="O672" s="43">
        <v>160</v>
      </c>
      <c r="P672" s="43" t="s">
        <v>1557</v>
      </c>
      <c r="Q672" s="43" t="s">
        <v>622</v>
      </c>
      <c r="R672" s="43" t="s">
        <v>1558</v>
      </c>
      <c r="S672" s="43" t="s">
        <v>625</v>
      </c>
      <c r="T672" s="43">
        <v>10</v>
      </c>
      <c r="U672" s="43">
        <v>-99.244399999999999</v>
      </c>
      <c r="V672" s="28">
        <v>-9.9999999999999995E-7</v>
      </c>
      <c r="W672" s="43" t="s">
        <v>1685</v>
      </c>
      <c r="X672" s="43" t="s">
        <v>65</v>
      </c>
    </row>
    <row r="673" spans="2:24" x14ac:dyDescent="0.2">
      <c r="B673" s="43" t="s">
        <v>523</v>
      </c>
      <c r="C673" s="43">
        <v>160</v>
      </c>
      <c r="D673" s="43" t="s">
        <v>1557</v>
      </c>
      <c r="E673" s="43" t="s">
        <v>107</v>
      </c>
      <c r="F673" s="43" t="s">
        <v>1559</v>
      </c>
      <c r="G673" s="43" t="s">
        <v>627</v>
      </c>
      <c r="H673" s="43">
        <v>60</v>
      </c>
      <c r="I673" s="43">
        <v>-17.2591</v>
      </c>
      <c r="J673" s="28">
        <v>-1.082E-7</v>
      </c>
      <c r="K673" s="43" t="s">
        <v>1685</v>
      </c>
      <c r="L673" s="43" t="s">
        <v>65</v>
      </c>
      <c r="N673" s="43" t="s">
        <v>523</v>
      </c>
      <c r="O673" s="43">
        <v>160</v>
      </c>
      <c r="P673" s="43" t="s">
        <v>1557</v>
      </c>
      <c r="Q673" s="43" t="s">
        <v>622</v>
      </c>
      <c r="R673" s="43" t="s">
        <v>1559</v>
      </c>
      <c r="S673" s="43" t="s">
        <v>627</v>
      </c>
      <c r="T673" s="43">
        <v>10</v>
      </c>
      <c r="U673" s="43">
        <v>-17.245699999999999</v>
      </c>
      <c r="V673" s="28">
        <v>-1.081E-7</v>
      </c>
      <c r="W673" s="43" t="s">
        <v>1685</v>
      </c>
      <c r="X673" s="43" t="s">
        <v>65</v>
      </c>
    </row>
    <row r="674" spans="2:24" x14ac:dyDescent="0.2">
      <c r="B674" s="43" t="s">
        <v>523</v>
      </c>
      <c r="C674" s="43">
        <v>163</v>
      </c>
      <c r="D674" s="43" t="s">
        <v>1560</v>
      </c>
      <c r="E674" s="43" t="s">
        <v>107</v>
      </c>
      <c r="F674" s="43" t="s">
        <v>1561</v>
      </c>
      <c r="G674" s="43" t="s">
        <v>625</v>
      </c>
      <c r="H674" s="43">
        <v>60</v>
      </c>
      <c r="I674" s="43">
        <v>-103.4127</v>
      </c>
      <c r="J674" s="28">
        <v>-9.9999999999999995E-7</v>
      </c>
      <c r="K674" s="43" t="s">
        <v>1685</v>
      </c>
      <c r="L674" s="43" t="s">
        <v>65</v>
      </c>
      <c r="N674" s="43" t="s">
        <v>523</v>
      </c>
      <c r="O674" s="43">
        <v>163</v>
      </c>
      <c r="P674" s="43" t="s">
        <v>1560</v>
      </c>
      <c r="Q674" s="43" t="s">
        <v>622</v>
      </c>
      <c r="R674" s="43" t="s">
        <v>1561</v>
      </c>
      <c r="S674" s="43" t="s">
        <v>625</v>
      </c>
      <c r="T674" s="43">
        <v>10</v>
      </c>
      <c r="U674" s="43">
        <v>-103.42619999999999</v>
      </c>
      <c r="V674" s="28">
        <v>-9.9999999999999995E-7</v>
      </c>
      <c r="W674" s="43" t="s">
        <v>1685</v>
      </c>
      <c r="X674" s="43" t="s">
        <v>65</v>
      </c>
    </row>
    <row r="675" spans="2:24" x14ac:dyDescent="0.2">
      <c r="B675" s="43" t="s">
        <v>523</v>
      </c>
      <c r="C675" s="43">
        <v>163</v>
      </c>
      <c r="D675" s="43" t="s">
        <v>1560</v>
      </c>
      <c r="E675" s="43" t="s">
        <v>107</v>
      </c>
      <c r="F675" s="43" t="s">
        <v>1562</v>
      </c>
      <c r="G675" s="43" t="s">
        <v>627</v>
      </c>
      <c r="H675" s="43">
        <v>60</v>
      </c>
      <c r="I675" s="43">
        <v>-14.553900000000001</v>
      </c>
      <c r="J675" s="28">
        <v>-9.1269999999999996E-8</v>
      </c>
      <c r="K675" s="43" t="s">
        <v>1685</v>
      </c>
      <c r="L675" s="43" t="s">
        <v>65</v>
      </c>
      <c r="N675" s="43" t="s">
        <v>523</v>
      </c>
      <c r="O675" s="43">
        <v>163</v>
      </c>
      <c r="P675" s="43" t="s">
        <v>1560</v>
      </c>
      <c r="Q675" s="43" t="s">
        <v>622</v>
      </c>
      <c r="R675" s="43" t="s">
        <v>1562</v>
      </c>
      <c r="S675" s="43" t="s">
        <v>627</v>
      </c>
      <c r="T675" s="43">
        <v>10</v>
      </c>
      <c r="U675" s="43">
        <v>-14.5406</v>
      </c>
      <c r="V675" s="28">
        <v>-9.1189999999999998E-8</v>
      </c>
      <c r="W675" s="43" t="s">
        <v>1685</v>
      </c>
      <c r="X675" s="43" t="s">
        <v>65</v>
      </c>
    </row>
    <row r="676" spans="2:24" x14ac:dyDescent="0.2">
      <c r="B676" s="43" t="s">
        <v>523</v>
      </c>
      <c r="C676" s="43">
        <v>166</v>
      </c>
      <c r="D676" s="43" t="s">
        <v>1563</v>
      </c>
      <c r="E676" s="43" t="s">
        <v>107</v>
      </c>
      <c r="F676" s="43" t="s">
        <v>1564</v>
      </c>
      <c r="G676" s="43" t="s">
        <v>625</v>
      </c>
      <c r="H676" s="43">
        <v>60</v>
      </c>
      <c r="I676" s="43">
        <v>-79.293899999999994</v>
      </c>
      <c r="J676" s="28">
        <v>-9.9999999999999995E-7</v>
      </c>
      <c r="K676" s="43" t="s">
        <v>1685</v>
      </c>
      <c r="L676" s="43" t="s">
        <v>65</v>
      </c>
      <c r="N676" s="43" t="s">
        <v>523</v>
      </c>
      <c r="O676" s="43">
        <v>166</v>
      </c>
      <c r="P676" s="43" t="s">
        <v>1563</v>
      </c>
      <c r="Q676" s="43" t="s">
        <v>622</v>
      </c>
      <c r="R676" s="43" t="s">
        <v>1564</v>
      </c>
      <c r="S676" s="43" t="s">
        <v>625</v>
      </c>
      <c r="T676" s="43">
        <v>10</v>
      </c>
      <c r="U676" s="43">
        <v>-79.304900000000004</v>
      </c>
      <c r="V676" s="28">
        <v>-9.9999999999999995E-7</v>
      </c>
      <c r="W676" s="43" t="s">
        <v>1685</v>
      </c>
      <c r="X676" s="43" t="s">
        <v>65</v>
      </c>
    </row>
    <row r="677" spans="2:24" x14ac:dyDescent="0.2">
      <c r="B677" s="43" t="s">
        <v>523</v>
      </c>
      <c r="C677" s="43">
        <v>166</v>
      </c>
      <c r="D677" s="43" t="s">
        <v>1563</v>
      </c>
      <c r="E677" s="43" t="s">
        <v>107</v>
      </c>
      <c r="F677" s="43" t="s">
        <v>1565</v>
      </c>
      <c r="G677" s="43" t="s">
        <v>627</v>
      </c>
      <c r="H677" s="43">
        <v>60</v>
      </c>
      <c r="I677" s="43">
        <v>-11.055099999999999</v>
      </c>
      <c r="J677" s="28">
        <v>-8.4680000000000001E-8</v>
      </c>
      <c r="K677" s="43" t="s">
        <v>1685</v>
      </c>
      <c r="L677" s="43" t="s">
        <v>65</v>
      </c>
      <c r="N677" s="43" t="s">
        <v>523</v>
      </c>
      <c r="O677" s="43">
        <v>166</v>
      </c>
      <c r="P677" s="43" t="s">
        <v>1563</v>
      </c>
      <c r="Q677" s="43" t="s">
        <v>622</v>
      </c>
      <c r="R677" s="43" t="s">
        <v>1565</v>
      </c>
      <c r="S677" s="43" t="s">
        <v>627</v>
      </c>
      <c r="T677" s="43">
        <v>10</v>
      </c>
      <c r="U677" s="43">
        <v>-11.0441</v>
      </c>
      <c r="V677" s="28">
        <v>-8.4600000000000003E-8</v>
      </c>
      <c r="W677" s="43" t="s">
        <v>1685</v>
      </c>
      <c r="X677" s="43" t="s">
        <v>65</v>
      </c>
    </row>
    <row r="678" spans="2:24" x14ac:dyDescent="0.2">
      <c r="B678" s="43" t="s">
        <v>523</v>
      </c>
      <c r="C678" s="43">
        <v>182</v>
      </c>
      <c r="D678" s="43" t="s">
        <v>1566</v>
      </c>
      <c r="E678" s="43" t="s">
        <v>107</v>
      </c>
      <c r="F678" s="43" t="s">
        <v>1567</v>
      </c>
      <c r="G678" s="43" t="s">
        <v>625</v>
      </c>
      <c r="H678" s="43">
        <v>60</v>
      </c>
      <c r="I678" s="43">
        <v>-17.397200000000002</v>
      </c>
      <c r="J678" s="28">
        <v>-1.1070000000000001E-7</v>
      </c>
      <c r="K678" s="43" t="s">
        <v>1685</v>
      </c>
      <c r="L678" s="43" t="s">
        <v>65</v>
      </c>
      <c r="N678" s="43" t="s">
        <v>523</v>
      </c>
      <c r="O678" s="43">
        <v>182</v>
      </c>
      <c r="P678" s="43" t="s">
        <v>1566</v>
      </c>
      <c r="Q678" s="43" t="s">
        <v>622</v>
      </c>
      <c r="R678" s="43" t="s">
        <v>1567</v>
      </c>
      <c r="S678" s="43" t="s">
        <v>625</v>
      </c>
      <c r="T678" s="43">
        <v>10</v>
      </c>
      <c r="U678" s="43">
        <v>-17.395900000000001</v>
      </c>
      <c r="V678" s="28">
        <v>-1.1070000000000001E-7</v>
      </c>
      <c r="W678" s="43" t="s">
        <v>1685</v>
      </c>
      <c r="X678" s="43" t="s">
        <v>65</v>
      </c>
    </row>
    <row r="679" spans="2:24" x14ac:dyDescent="0.2">
      <c r="B679" s="43" t="s">
        <v>523</v>
      </c>
      <c r="C679" s="43">
        <v>182</v>
      </c>
      <c r="D679" s="43" t="s">
        <v>1566</v>
      </c>
      <c r="E679" s="43" t="s">
        <v>107</v>
      </c>
      <c r="F679" s="43" t="s">
        <v>1568</v>
      </c>
      <c r="G679" s="43" t="s">
        <v>627</v>
      </c>
      <c r="H679" s="43">
        <v>60</v>
      </c>
      <c r="I679" s="43">
        <v>-16.5684</v>
      </c>
      <c r="J679" s="28">
        <v>-1.054E-7</v>
      </c>
      <c r="K679" s="43" t="s">
        <v>1685</v>
      </c>
      <c r="L679" s="43" t="s">
        <v>65</v>
      </c>
      <c r="N679" s="43" t="s">
        <v>523</v>
      </c>
      <c r="O679" s="43">
        <v>182</v>
      </c>
      <c r="P679" s="43" t="s">
        <v>1566</v>
      </c>
      <c r="Q679" s="43" t="s">
        <v>622</v>
      </c>
      <c r="R679" s="43" t="s">
        <v>1568</v>
      </c>
      <c r="S679" s="43" t="s">
        <v>627</v>
      </c>
      <c r="T679" s="43">
        <v>10</v>
      </c>
      <c r="U679" s="43">
        <v>-16.569299999999998</v>
      </c>
      <c r="V679" s="28">
        <v>-1.054E-7</v>
      </c>
      <c r="W679" s="43" t="s">
        <v>1685</v>
      </c>
      <c r="X679" s="43" t="s">
        <v>65</v>
      </c>
    </row>
    <row r="680" spans="2:24" x14ac:dyDescent="0.2">
      <c r="B680" s="43" t="s">
        <v>523</v>
      </c>
      <c r="C680" s="43">
        <v>183</v>
      </c>
      <c r="D680" s="43" t="s">
        <v>1569</v>
      </c>
      <c r="E680" s="43" t="s">
        <v>107</v>
      </c>
      <c r="F680" s="43" t="s">
        <v>1570</v>
      </c>
      <c r="G680" s="43" t="s">
        <v>625</v>
      </c>
      <c r="H680" s="43">
        <v>60</v>
      </c>
      <c r="I680" s="43">
        <v>-17.020299999999999</v>
      </c>
      <c r="J680" s="28">
        <v>-1.067E-7</v>
      </c>
      <c r="K680" s="43" t="s">
        <v>1685</v>
      </c>
      <c r="L680" s="43" t="s">
        <v>65</v>
      </c>
      <c r="N680" s="43" t="s">
        <v>523</v>
      </c>
      <c r="O680" s="43">
        <v>183</v>
      </c>
      <c r="P680" s="43" t="s">
        <v>1569</v>
      </c>
      <c r="Q680" s="43" t="s">
        <v>622</v>
      </c>
      <c r="R680" s="43" t="s">
        <v>1570</v>
      </c>
      <c r="S680" s="43" t="s">
        <v>625</v>
      </c>
      <c r="T680" s="43">
        <v>10</v>
      </c>
      <c r="U680" s="43">
        <v>-17.019100000000002</v>
      </c>
      <c r="V680" s="28">
        <v>-1.067E-7</v>
      </c>
      <c r="W680" s="43" t="s">
        <v>1685</v>
      </c>
      <c r="X680" s="43" t="s">
        <v>65</v>
      </c>
    </row>
    <row r="681" spans="2:24" x14ac:dyDescent="0.2">
      <c r="B681" s="43" t="s">
        <v>523</v>
      </c>
      <c r="C681" s="43">
        <v>183</v>
      </c>
      <c r="D681" s="43" t="s">
        <v>1569</v>
      </c>
      <c r="E681" s="43" t="s">
        <v>107</v>
      </c>
      <c r="F681" s="43" t="s">
        <v>1571</v>
      </c>
      <c r="G681" s="43" t="s">
        <v>627</v>
      </c>
      <c r="H681" s="43">
        <v>60</v>
      </c>
      <c r="I681" s="43">
        <v>-14.9404</v>
      </c>
      <c r="J681" s="28">
        <v>-9.3660000000000006E-8</v>
      </c>
      <c r="K681" s="43" t="s">
        <v>1685</v>
      </c>
      <c r="L681" s="43" t="s">
        <v>65</v>
      </c>
      <c r="N681" s="43" t="s">
        <v>523</v>
      </c>
      <c r="O681" s="43">
        <v>183</v>
      </c>
      <c r="P681" s="43" t="s">
        <v>1569</v>
      </c>
      <c r="Q681" s="43" t="s">
        <v>622</v>
      </c>
      <c r="R681" s="43" t="s">
        <v>1571</v>
      </c>
      <c r="S681" s="43" t="s">
        <v>627</v>
      </c>
      <c r="T681" s="43">
        <v>10</v>
      </c>
      <c r="U681" s="43">
        <v>-14.9412</v>
      </c>
      <c r="V681" s="28">
        <v>-9.3670000000000004E-8</v>
      </c>
      <c r="W681" s="43" t="s">
        <v>1685</v>
      </c>
      <c r="X681" s="43" t="s">
        <v>65</v>
      </c>
    </row>
    <row r="682" spans="2:24" x14ac:dyDescent="0.2">
      <c r="B682" s="43" t="s">
        <v>523</v>
      </c>
      <c r="C682" s="43">
        <v>184</v>
      </c>
      <c r="D682" s="43" t="s">
        <v>1569</v>
      </c>
      <c r="E682" s="43" t="s">
        <v>107</v>
      </c>
      <c r="F682" s="43" t="s">
        <v>1572</v>
      </c>
      <c r="G682" s="43" t="s">
        <v>625</v>
      </c>
      <c r="H682" s="43">
        <v>60</v>
      </c>
      <c r="I682" s="43">
        <v>-15.103199999999999</v>
      </c>
      <c r="J682" s="28">
        <v>-9.3270000000000001E-8</v>
      </c>
      <c r="K682" s="43" t="s">
        <v>1685</v>
      </c>
      <c r="L682" s="43" t="s">
        <v>65</v>
      </c>
      <c r="N682" s="43" t="s">
        <v>523</v>
      </c>
      <c r="O682" s="43">
        <v>184</v>
      </c>
      <c r="P682" s="43" t="s">
        <v>1569</v>
      </c>
      <c r="Q682" s="43" t="s">
        <v>622</v>
      </c>
      <c r="R682" s="43" t="s">
        <v>1572</v>
      </c>
      <c r="S682" s="43" t="s">
        <v>625</v>
      </c>
      <c r="T682" s="43">
        <v>10</v>
      </c>
      <c r="U682" s="43">
        <v>-15.102</v>
      </c>
      <c r="V682" s="28">
        <v>-9.3260000000000003E-8</v>
      </c>
      <c r="W682" s="43" t="s">
        <v>1685</v>
      </c>
      <c r="X682" s="43" t="s">
        <v>65</v>
      </c>
    </row>
    <row r="683" spans="2:24" x14ac:dyDescent="0.2">
      <c r="B683" s="43" t="s">
        <v>523</v>
      </c>
      <c r="C683" s="43">
        <v>184</v>
      </c>
      <c r="D683" s="43" t="s">
        <v>1569</v>
      </c>
      <c r="E683" s="43" t="s">
        <v>107</v>
      </c>
      <c r="F683" s="43" t="s">
        <v>1573</v>
      </c>
      <c r="G683" s="43" t="s">
        <v>627</v>
      </c>
      <c r="H683" s="43">
        <v>60</v>
      </c>
      <c r="I683" s="43">
        <v>-14.948399999999999</v>
      </c>
      <c r="J683" s="28">
        <v>-9.2309999999999997E-8</v>
      </c>
      <c r="K683" s="43" t="s">
        <v>1685</v>
      </c>
      <c r="L683" s="43" t="s">
        <v>65</v>
      </c>
      <c r="N683" s="43" t="s">
        <v>523</v>
      </c>
      <c r="O683" s="43">
        <v>184</v>
      </c>
      <c r="P683" s="43" t="s">
        <v>1569</v>
      </c>
      <c r="Q683" s="43" t="s">
        <v>622</v>
      </c>
      <c r="R683" s="43" t="s">
        <v>1573</v>
      </c>
      <c r="S683" s="43" t="s">
        <v>627</v>
      </c>
      <c r="T683" s="43">
        <v>10</v>
      </c>
      <c r="U683" s="43">
        <v>-14.949299999999999</v>
      </c>
      <c r="V683" s="28">
        <v>-9.2319999999999996E-8</v>
      </c>
      <c r="W683" s="43" t="s">
        <v>1685</v>
      </c>
      <c r="X683" s="43" t="s">
        <v>65</v>
      </c>
    </row>
    <row r="684" spans="2:24" x14ac:dyDescent="0.2">
      <c r="B684" s="43" t="s">
        <v>523</v>
      </c>
      <c r="C684" s="43">
        <v>185</v>
      </c>
      <c r="D684" s="43" t="s">
        <v>1569</v>
      </c>
      <c r="E684" s="43" t="s">
        <v>107</v>
      </c>
      <c r="F684" s="43" t="s">
        <v>1574</v>
      </c>
      <c r="G684" s="43" t="s">
        <v>625</v>
      </c>
      <c r="H684" s="43">
        <v>60</v>
      </c>
      <c r="I684" s="43">
        <v>-15.095599999999999</v>
      </c>
      <c r="J684" s="28">
        <v>-9.4629999999999994E-8</v>
      </c>
      <c r="K684" s="43" t="s">
        <v>1685</v>
      </c>
      <c r="L684" s="43" t="s">
        <v>65</v>
      </c>
      <c r="N684" s="43" t="s">
        <v>523</v>
      </c>
      <c r="O684" s="43">
        <v>185</v>
      </c>
      <c r="P684" s="43" t="s">
        <v>1569</v>
      </c>
      <c r="Q684" s="43" t="s">
        <v>622</v>
      </c>
      <c r="R684" s="43" t="s">
        <v>1574</v>
      </c>
      <c r="S684" s="43" t="s">
        <v>625</v>
      </c>
      <c r="T684" s="43">
        <v>10</v>
      </c>
      <c r="U684" s="43">
        <v>-15.0944</v>
      </c>
      <c r="V684" s="28">
        <v>-9.4629999999999994E-8</v>
      </c>
      <c r="W684" s="43" t="s">
        <v>1685</v>
      </c>
      <c r="X684" s="43" t="s">
        <v>65</v>
      </c>
    </row>
    <row r="685" spans="2:24" x14ac:dyDescent="0.2">
      <c r="B685" s="43" t="s">
        <v>523</v>
      </c>
      <c r="C685" s="43">
        <v>185</v>
      </c>
      <c r="D685" s="43" t="s">
        <v>1569</v>
      </c>
      <c r="E685" s="43" t="s">
        <v>107</v>
      </c>
      <c r="F685" s="43" t="s">
        <v>1575</v>
      </c>
      <c r="G685" s="43" t="s">
        <v>627</v>
      </c>
      <c r="H685" s="43">
        <v>60</v>
      </c>
      <c r="I685" s="43">
        <v>-16.863800000000001</v>
      </c>
      <c r="J685" s="28">
        <v>-1.057E-7</v>
      </c>
      <c r="K685" s="43" t="s">
        <v>1685</v>
      </c>
      <c r="L685" s="43" t="s">
        <v>65</v>
      </c>
      <c r="N685" s="43" t="s">
        <v>523</v>
      </c>
      <c r="O685" s="43">
        <v>185</v>
      </c>
      <c r="P685" s="43" t="s">
        <v>1569</v>
      </c>
      <c r="Q685" s="43" t="s">
        <v>622</v>
      </c>
      <c r="R685" s="43" t="s">
        <v>1575</v>
      </c>
      <c r="S685" s="43" t="s">
        <v>627</v>
      </c>
      <c r="T685" s="43">
        <v>10</v>
      </c>
      <c r="U685" s="43">
        <v>-16.864699999999999</v>
      </c>
      <c r="V685" s="28">
        <v>-1.057E-7</v>
      </c>
      <c r="W685" s="43" t="s">
        <v>1685</v>
      </c>
      <c r="X685" s="43" t="s">
        <v>65</v>
      </c>
    </row>
    <row r="686" spans="2:24" x14ac:dyDescent="0.2">
      <c r="B686" s="43" t="s">
        <v>523</v>
      </c>
      <c r="C686" s="43">
        <v>186</v>
      </c>
      <c r="D686" s="43" t="s">
        <v>1576</v>
      </c>
      <c r="E686" s="43" t="s">
        <v>107</v>
      </c>
      <c r="F686" s="43" t="s">
        <v>1577</v>
      </c>
      <c r="G686" s="43" t="s">
        <v>625</v>
      </c>
      <c r="H686" s="43">
        <v>60</v>
      </c>
      <c r="I686" s="43">
        <v>-16.7254</v>
      </c>
      <c r="J686" s="28">
        <v>-1.064E-7</v>
      </c>
      <c r="K686" s="43" t="s">
        <v>1685</v>
      </c>
      <c r="L686" s="43" t="s">
        <v>65</v>
      </c>
      <c r="N686" s="43" t="s">
        <v>523</v>
      </c>
      <c r="O686" s="43">
        <v>186</v>
      </c>
      <c r="P686" s="43" t="s">
        <v>1576</v>
      </c>
      <c r="Q686" s="43" t="s">
        <v>622</v>
      </c>
      <c r="R686" s="43" t="s">
        <v>1577</v>
      </c>
      <c r="S686" s="43" t="s">
        <v>625</v>
      </c>
      <c r="T686" s="43">
        <v>10</v>
      </c>
      <c r="U686" s="43">
        <v>-16.7241</v>
      </c>
      <c r="V686" s="28">
        <v>-1.064E-7</v>
      </c>
      <c r="W686" s="43" t="s">
        <v>1685</v>
      </c>
      <c r="X686" s="43" t="s">
        <v>65</v>
      </c>
    </row>
    <row r="687" spans="2:24" x14ac:dyDescent="0.2">
      <c r="B687" s="43" t="s">
        <v>523</v>
      </c>
      <c r="C687" s="43">
        <v>186</v>
      </c>
      <c r="D687" s="43" t="s">
        <v>1576</v>
      </c>
      <c r="E687" s="43" t="s">
        <v>107</v>
      </c>
      <c r="F687" s="43" t="s">
        <v>1578</v>
      </c>
      <c r="G687" s="43" t="s">
        <v>627</v>
      </c>
      <c r="H687" s="43">
        <v>60</v>
      </c>
      <c r="I687" s="43">
        <v>-17.2438</v>
      </c>
      <c r="J687" s="28">
        <v>-1.097E-7</v>
      </c>
      <c r="K687" s="43" t="s">
        <v>1685</v>
      </c>
      <c r="L687" s="43" t="s">
        <v>65</v>
      </c>
      <c r="N687" s="43" t="s">
        <v>523</v>
      </c>
      <c r="O687" s="43">
        <v>186</v>
      </c>
      <c r="P687" s="43" t="s">
        <v>1576</v>
      </c>
      <c r="Q687" s="43" t="s">
        <v>622</v>
      </c>
      <c r="R687" s="43" t="s">
        <v>1578</v>
      </c>
      <c r="S687" s="43" t="s">
        <v>627</v>
      </c>
      <c r="T687" s="43">
        <v>10</v>
      </c>
      <c r="U687" s="43">
        <v>-17.244700000000002</v>
      </c>
      <c r="V687" s="28">
        <v>-1.097E-7</v>
      </c>
      <c r="W687" s="43" t="s">
        <v>1685</v>
      </c>
      <c r="X687" s="43" t="s">
        <v>65</v>
      </c>
    </row>
    <row r="688" spans="2:24" x14ac:dyDescent="0.2">
      <c r="B688" s="43" t="s">
        <v>572</v>
      </c>
      <c r="C688" s="43">
        <v>43</v>
      </c>
      <c r="D688" s="43" t="s">
        <v>1579</v>
      </c>
      <c r="E688" s="43" t="s">
        <v>107</v>
      </c>
      <c r="F688" s="43" t="s">
        <v>1580</v>
      </c>
      <c r="G688" s="43" t="s">
        <v>625</v>
      </c>
      <c r="H688" s="43">
        <v>60</v>
      </c>
      <c r="I688" s="43">
        <v>-16.919699999999999</v>
      </c>
      <c r="J688" s="28">
        <v>-1.4609999999999999E-7</v>
      </c>
      <c r="K688" s="43" t="s">
        <v>1685</v>
      </c>
      <c r="L688" s="43" t="s">
        <v>65</v>
      </c>
      <c r="N688" s="43" t="s">
        <v>572</v>
      </c>
      <c r="O688" s="43">
        <v>43</v>
      </c>
      <c r="P688" s="43" t="s">
        <v>1579</v>
      </c>
      <c r="Q688" s="43" t="s">
        <v>622</v>
      </c>
      <c r="R688" s="43" t="s">
        <v>1580</v>
      </c>
      <c r="S688" s="43" t="s">
        <v>625</v>
      </c>
      <c r="T688" s="43">
        <v>10</v>
      </c>
      <c r="U688" s="43">
        <v>-16.9193</v>
      </c>
      <c r="V688" s="28">
        <v>-1.4609999999999999E-7</v>
      </c>
      <c r="W688" s="43" t="s">
        <v>1685</v>
      </c>
      <c r="X688" s="43" t="s">
        <v>65</v>
      </c>
    </row>
    <row r="689" spans="2:24" x14ac:dyDescent="0.2">
      <c r="B689" s="43" t="s">
        <v>572</v>
      </c>
      <c r="C689" s="43">
        <v>43</v>
      </c>
      <c r="D689" s="43" t="s">
        <v>1579</v>
      </c>
      <c r="E689" s="43" t="s">
        <v>107</v>
      </c>
      <c r="F689" s="43" t="s">
        <v>1581</v>
      </c>
      <c r="G689" s="43" t="s">
        <v>627</v>
      </c>
      <c r="H689" s="43">
        <v>60</v>
      </c>
      <c r="I689" s="43">
        <v>-16.9481</v>
      </c>
      <c r="J689" s="28">
        <v>-1.4630000000000001E-7</v>
      </c>
      <c r="K689" s="43" t="s">
        <v>1685</v>
      </c>
      <c r="L689" s="43" t="s">
        <v>65</v>
      </c>
      <c r="N689" s="43" t="s">
        <v>572</v>
      </c>
      <c r="O689" s="43">
        <v>43</v>
      </c>
      <c r="P689" s="43" t="s">
        <v>1579</v>
      </c>
      <c r="Q689" s="43" t="s">
        <v>622</v>
      </c>
      <c r="R689" s="43" t="s">
        <v>1581</v>
      </c>
      <c r="S689" s="43" t="s">
        <v>627</v>
      </c>
      <c r="T689" s="43">
        <v>10</v>
      </c>
      <c r="U689" s="43">
        <v>-16.948699999999999</v>
      </c>
      <c r="V689" s="28">
        <v>-1.4639999999999999E-7</v>
      </c>
      <c r="W689" s="43" t="s">
        <v>1685</v>
      </c>
      <c r="X689" s="43" t="s">
        <v>65</v>
      </c>
    </row>
    <row r="690" spans="2:24" x14ac:dyDescent="0.2">
      <c r="B690" s="43" t="s">
        <v>572</v>
      </c>
      <c r="C690" s="43">
        <v>44</v>
      </c>
      <c r="D690" s="43" t="s">
        <v>1582</v>
      </c>
      <c r="E690" s="43" t="s">
        <v>107</v>
      </c>
      <c r="F690" s="43" t="s">
        <v>1583</v>
      </c>
      <c r="G690" s="43" t="s">
        <v>625</v>
      </c>
      <c r="H690" s="43">
        <v>60</v>
      </c>
      <c r="I690" s="43">
        <v>-16.857900000000001</v>
      </c>
      <c r="J690" s="28">
        <v>-1.434E-7</v>
      </c>
      <c r="K690" s="43" t="s">
        <v>1685</v>
      </c>
      <c r="L690" s="43" t="s">
        <v>65</v>
      </c>
      <c r="N690" s="43" t="s">
        <v>572</v>
      </c>
      <c r="O690" s="43">
        <v>44</v>
      </c>
      <c r="P690" s="43" t="s">
        <v>1582</v>
      </c>
      <c r="Q690" s="43" t="s">
        <v>622</v>
      </c>
      <c r="R690" s="43" t="s">
        <v>1583</v>
      </c>
      <c r="S690" s="43" t="s">
        <v>625</v>
      </c>
      <c r="T690" s="43">
        <v>10</v>
      </c>
      <c r="U690" s="43">
        <v>-16.857500000000002</v>
      </c>
      <c r="V690" s="28">
        <v>-1.434E-7</v>
      </c>
      <c r="W690" s="43" t="s">
        <v>1685</v>
      </c>
      <c r="X690" s="43" t="s">
        <v>65</v>
      </c>
    </row>
    <row r="691" spans="2:24" x14ac:dyDescent="0.2">
      <c r="B691" s="43" t="s">
        <v>572</v>
      </c>
      <c r="C691" s="43">
        <v>44</v>
      </c>
      <c r="D691" s="43" t="s">
        <v>1582</v>
      </c>
      <c r="E691" s="43" t="s">
        <v>107</v>
      </c>
      <c r="F691" s="43" t="s">
        <v>1584</v>
      </c>
      <c r="G691" s="43" t="s">
        <v>627</v>
      </c>
      <c r="H691" s="43">
        <v>60</v>
      </c>
      <c r="I691" s="43">
        <v>-15.0686</v>
      </c>
      <c r="J691" s="28">
        <v>-1.282E-7</v>
      </c>
      <c r="K691" s="43" t="s">
        <v>1685</v>
      </c>
      <c r="L691" s="43" t="s">
        <v>65</v>
      </c>
      <c r="N691" s="43" t="s">
        <v>572</v>
      </c>
      <c r="O691" s="43">
        <v>44</v>
      </c>
      <c r="P691" s="43" t="s">
        <v>1582</v>
      </c>
      <c r="Q691" s="43" t="s">
        <v>622</v>
      </c>
      <c r="R691" s="43" t="s">
        <v>1584</v>
      </c>
      <c r="S691" s="43" t="s">
        <v>627</v>
      </c>
      <c r="T691" s="43">
        <v>10</v>
      </c>
      <c r="U691" s="43">
        <v>-15.0692</v>
      </c>
      <c r="V691" s="28">
        <v>-1.282E-7</v>
      </c>
      <c r="W691" s="43" t="s">
        <v>1685</v>
      </c>
      <c r="X691" s="43" t="s">
        <v>65</v>
      </c>
    </row>
    <row r="692" spans="2:24" x14ac:dyDescent="0.2">
      <c r="B692" s="43" t="s">
        <v>572</v>
      </c>
      <c r="C692" s="43">
        <v>45</v>
      </c>
      <c r="D692" s="43" t="s">
        <v>1582</v>
      </c>
      <c r="E692" s="43" t="s">
        <v>107</v>
      </c>
      <c r="F692" s="43" t="s">
        <v>1585</v>
      </c>
      <c r="G692" s="43" t="s">
        <v>625</v>
      </c>
      <c r="H692" s="43">
        <v>60</v>
      </c>
      <c r="I692" s="43">
        <v>-15.000500000000001</v>
      </c>
      <c r="J692" s="28">
        <v>-1.2569999999999999E-7</v>
      </c>
      <c r="K692" s="43" t="s">
        <v>1685</v>
      </c>
      <c r="L692" s="43" t="s">
        <v>65</v>
      </c>
      <c r="N692" s="43" t="s">
        <v>572</v>
      </c>
      <c r="O692" s="43">
        <v>45</v>
      </c>
      <c r="P692" s="43" t="s">
        <v>1582</v>
      </c>
      <c r="Q692" s="43" t="s">
        <v>622</v>
      </c>
      <c r="R692" s="43" t="s">
        <v>1585</v>
      </c>
      <c r="S692" s="43" t="s">
        <v>625</v>
      </c>
      <c r="T692" s="43">
        <v>10</v>
      </c>
      <c r="U692" s="43">
        <v>-15.0002</v>
      </c>
      <c r="V692" s="28">
        <v>-1.2569999999999999E-7</v>
      </c>
      <c r="W692" s="43" t="s">
        <v>1685</v>
      </c>
      <c r="X692" s="43" t="s">
        <v>65</v>
      </c>
    </row>
    <row r="693" spans="2:24" x14ac:dyDescent="0.2">
      <c r="B693" s="43" t="s">
        <v>572</v>
      </c>
      <c r="C693" s="43">
        <v>45</v>
      </c>
      <c r="D693" s="43" t="s">
        <v>1582</v>
      </c>
      <c r="E693" s="43" t="s">
        <v>107</v>
      </c>
      <c r="F693" s="43" t="s">
        <v>1586</v>
      </c>
      <c r="G693" s="43" t="s">
        <v>627</v>
      </c>
      <c r="H693" s="43">
        <v>60</v>
      </c>
      <c r="I693" s="43">
        <v>-15.065200000000001</v>
      </c>
      <c r="J693" s="28">
        <v>-1.2630000000000001E-7</v>
      </c>
      <c r="K693" s="43" t="s">
        <v>1685</v>
      </c>
      <c r="L693" s="43" t="s">
        <v>65</v>
      </c>
      <c r="N693" s="43" t="s">
        <v>572</v>
      </c>
      <c r="O693" s="43">
        <v>45</v>
      </c>
      <c r="P693" s="43" t="s">
        <v>1582</v>
      </c>
      <c r="Q693" s="43" t="s">
        <v>622</v>
      </c>
      <c r="R693" s="43" t="s">
        <v>1586</v>
      </c>
      <c r="S693" s="43" t="s">
        <v>627</v>
      </c>
      <c r="T693" s="43">
        <v>10</v>
      </c>
      <c r="U693" s="43">
        <v>-15.065799999999999</v>
      </c>
      <c r="V693" s="28">
        <v>-1.2630000000000001E-7</v>
      </c>
      <c r="W693" s="43" t="s">
        <v>1685</v>
      </c>
      <c r="X693" s="43" t="s">
        <v>65</v>
      </c>
    </row>
    <row r="694" spans="2:24" x14ac:dyDescent="0.2">
      <c r="B694" s="43" t="s">
        <v>572</v>
      </c>
      <c r="C694" s="43">
        <v>46</v>
      </c>
      <c r="D694" s="43" t="s">
        <v>1582</v>
      </c>
      <c r="E694" s="43" t="s">
        <v>107</v>
      </c>
      <c r="F694" s="43" t="s">
        <v>1587</v>
      </c>
      <c r="G694" s="43" t="s">
        <v>625</v>
      </c>
      <c r="H694" s="43">
        <v>60</v>
      </c>
      <c r="I694" s="43">
        <v>-15.005800000000001</v>
      </c>
      <c r="J694" s="28">
        <v>-1.2770000000000001E-7</v>
      </c>
      <c r="K694" s="43" t="s">
        <v>1685</v>
      </c>
      <c r="L694" s="43" t="s">
        <v>65</v>
      </c>
      <c r="N694" s="43" t="s">
        <v>572</v>
      </c>
      <c r="O694" s="43">
        <v>46</v>
      </c>
      <c r="P694" s="43" t="s">
        <v>1582</v>
      </c>
      <c r="Q694" s="43" t="s">
        <v>622</v>
      </c>
      <c r="R694" s="43" t="s">
        <v>1587</v>
      </c>
      <c r="S694" s="43" t="s">
        <v>625</v>
      </c>
      <c r="T694" s="43">
        <v>10</v>
      </c>
      <c r="U694" s="43">
        <v>-15.0054</v>
      </c>
      <c r="V694" s="28">
        <v>-1.2770000000000001E-7</v>
      </c>
      <c r="W694" s="43" t="s">
        <v>1685</v>
      </c>
      <c r="X694" s="43" t="s">
        <v>65</v>
      </c>
    </row>
    <row r="695" spans="2:24" x14ac:dyDescent="0.2">
      <c r="B695" s="43" t="s">
        <v>572</v>
      </c>
      <c r="C695" s="43">
        <v>46</v>
      </c>
      <c r="D695" s="43" t="s">
        <v>1582</v>
      </c>
      <c r="E695" s="43" t="s">
        <v>107</v>
      </c>
      <c r="F695" s="43" t="s">
        <v>1588</v>
      </c>
      <c r="G695" s="43" t="s">
        <v>627</v>
      </c>
      <c r="H695" s="43">
        <v>60</v>
      </c>
      <c r="I695" s="43">
        <v>-16.9208</v>
      </c>
      <c r="J695" s="28">
        <v>-1.4399999999999999E-7</v>
      </c>
      <c r="K695" s="43" t="s">
        <v>1685</v>
      </c>
      <c r="L695" s="43" t="s">
        <v>65</v>
      </c>
      <c r="N695" s="43" t="s">
        <v>572</v>
      </c>
      <c r="O695" s="43">
        <v>46</v>
      </c>
      <c r="P695" s="43" t="s">
        <v>1582</v>
      </c>
      <c r="Q695" s="43" t="s">
        <v>622</v>
      </c>
      <c r="R695" s="43" t="s">
        <v>1588</v>
      </c>
      <c r="S695" s="43" t="s">
        <v>627</v>
      </c>
      <c r="T695" s="43">
        <v>10</v>
      </c>
      <c r="U695" s="43">
        <v>-16.921399999999998</v>
      </c>
      <c r="V695" s="28">
        <v>-1.4399999999999999E-7</v>
      </c>
      <c r="W695" s="43" t="s">
        <v>1685</v>
      </c>
      <c r="X695" s="43" t="s">
        <v>65</v>
      </c>
    </row>
    <row r="696" spans="2:24" x14ac:dyDescent="0.2">
      <c r="B696" s="43" t="s">
        <v>572</v>
      </c>
      <c r="C696" s="43">
        <v>47</v>
      </c>
      <c r="D696" s="43" t="s">
        <v>1589</v>
      </c>
      <c r="E696" s="43" t="s">
        <v>107</v>
      </c>
      <c r="F696" s="43" t="s">
        <v>1590</v>
      </c>
      <c r="G696" s="43" t="s">
        <v>625</v>
      </c>
      <c r="H696" s="43">
        <v>60</v>
      </c>
      <c r="I696" s="43">
        <v>-16.883199999999999</v>
      </c>
      <c r="J696" s="28">
        <v>-1.458E-7</v>
      </c>
      <c r="K696" s="43" t="s">
        <v>1685</v>
      </c>
      <c r="L696" s="43" t="s">
        <v>65</v>
      </c>
      <c r="N696" s="43" t="s">
        <v>572</v>
      </c>
      <c r="O696" s="43">
        <v>47</v>
      </c>
      <c r="P696" s="43" t="s">
        <v>1589</v>
      </c>
      <c r="Q696" s="43" t="s">
        <v>622</v>
      </c>
      <c r="R696" s="43" t="s">
        <v>1590</v>
      </c>
      <c r="S696" s="43" t="s">
        <v>625</v>
      </c>
      <c r="T696" s="43">
        <v>10</v>
      </c>
      <c r="U696" s="43">
        <v>-16.8828</v>
      </c>
      <c r="V696" s="28">
        <v>-1.458E-7</v>
      </c>
      <c r="W696" s="43" t="s">
        <v>1685</v>
      </c>
      <c r="X696" s="43" t="s">
        <v>65</v>
      </c>
    </row>
    <row r="697" spans="2:24" x14ac:dyDescent="0.2">
      <c r="B697" s="43" t="s">
        <v>572</v>
      </c>
      <c r="C697" s="43">
        <v>47</v>
      </c>
      <c r="D697" s="43" t="s">
        <v>1589</v>
      </c>
      <c r="E697" s="43" t="s">
        <v>107</v>
      </c>
      <c r="F697" s="43" t="s">
        <v>1591</v>
      </c>
      <c r="G697" s="43" t="s">
        <v>627</v>
      </c>
      <c r="H697" s="43">
        <v>60</v>
      </c>
      <c r="I697" s="43">
        <v>-16.982800000000001</v>
      </c>
      <c r="J697" s="28">
        <v>-1.466E-7</v>
      </c>
      <c r="K697" s="43" t="s">
        <v>1685</v>
      </c>
      <c r="L697" s="43" t="s">
        <v>65</v>
      </c>
      <c r="N697" s="43" t="s">
        <v>572</v>
      </c>
      <c r="O697" s="43">
        <v>47</v>
      </c>
      <c r="P697" s="43" t="s">
        <v>1589</v>
      </c>
      <c r="Q697" s="43" t="s">
        <v>622</v>
      </c>
      <c r="R697" s="43" t="s">
        <v>1591</v>
      </c>
      <c r="S697" s="43" t="s">
        <v>627</v>
      </c>
      <c r="T697" s="43">
        <v>10</v>
      </c>
      <c r="U697" s="43">
        <v>-16.9834</v>
      </c>
      <c r="V697" s="28">
        <v>-1.4670000000000001E-7</v>
      </c>
      <c r="W697" s="43" t="s">
        <v>1685</v>
      </c>
      <c r="X697" s="43" t="s">
        <v>65</v>
      </c>
    </row>
    <row r="698" spans="2:24" x14ac:dyDescent="0.2">
      <c r="B698" s="43" t="s">
        <v>572</v>
      </c>
      <c r="C698" s="43">
        <v>25</v>
      </c>
      <c r="D698" s="43" t="s">
        <v>1592</v>
      </c>
      <c r="E698" s="43" t="s">
        <v>107</v>
      </c>
      <c r="F698" s="43" t="s">
        <v>1593</v>
      </c>
      <c r="G698" s="43" t="s">
        <v>625</v>
      </c>
      <c r="H698" s="43">
        <v>60</v>
      </c>
      <c r="I698" s="43">
        <v>-69.695300000000003</v>
      </c>
      <c r="J698" s="28">
        <v>-9.9999999999999995E-7</v>
      </c>
      <c r="K698" s="43" t="s">
        <v>1685</v>
      </c>
      <c r="L698" s="43" t="s">
        <v>65</v>
      </c>
      <c r="N698" s="43" t="s">
        <v>572</v>
      </c>
      <c r="O698" s="43">
        <v>25</v>
      </c>
      <c r="P698" s="43" t="s">
        <v>1592</v>
      </c>
      <c r="Q698" s="43" t="s">
        <v>622</v>
      </c>
      <c r="R698" s="43" t="s">
        <v>1593</v>
      </c>
      <c r="S698" s="43" t="s">
        <v>625</v>
      </c>
      <c r="T698" s="43">
        <v>10</v>
      </c>
      <c r="U698" s="43">
        <v>-69.703699999999998</v>
      </c>
      <c r="V698" s="28">
        <v>-9.9999999999999995E-7</v>
      </c>
      <c r="W698" s="43" t="s">
        <v>1685</v>
      </c>
      <c r="X698" s="43" t="s">
        <v>65</v>
      </c>
    </row>
    <row r="699" spans="2:24" x14ac:dyDescent="0.2">
      <c r="B699" s="43" t="s">
        <v>572</v>
      </c>
      <c r="C699" s="43">
        <v>25</v>
      </c>
      <c r="D699" s="43" t="s">
        <v>1592</v>
      </c>
      <c r="E699" s="43" t="s">
        <v>107</v>
      </c>
      <c r="F699" s="43" t="s">
        <v>1594</v>
      </c>
      <c r="G699" s="43" t="s">
        <v>627</v>
      </c>
      <c r="H699" s="43">
        <v>60</v>
      </c>
      <c r="I699" s="43">
        <v>-21.978899999999999</v>
      </c>
      <c r="J699" s="28">
        <v>-1.684E-7</v>
      </c>
      <c r="K699" s="43" t="s">
        <v>1685</v>
      </c>
      <c r="L699" s="43" t="s">
        <v>65</v>
      </c>
      <c r="N699" s="43" t="s">
        <v>572</v>
      </c>
      <c r="O699" s="43">
        <v>25</v>
      </c>
      <c r="P699" s="43" t="s">
        <v>1592</v>
      </c>
      <c r="Q699" s="43" t="s">
        <v>622</v>
      </c>
      <c r="R699" s="43" t="s">
        <v>1594</v>
      </c>
      <c r="S699" s="43" t="s">
        <v>627</v>
      </c>
      <c r="T699" s="43">
        <v>10</v>
      </c>
      <c r="U699" s="43">
        <v>-21.970500000000001</v>
      </c>
      <c r="V699" s="28">
        <v>-1.6829999999999999E-7</v>
      </c>
      <c r="W699" s="43" t="s">
        <v>1685</v>
      </c>
      <c r="X699" s="43" t="s">
        <v>65</v>
      </c>
    </row>
    <row r="700" spans="2:24" x14ac:dyDescent="0.2">
      <c r="B700" s="43" t="s">
        <v>572</v>
      </c>
      <c r="C700" s="43">
        <v>28</v>
      </c>
      <c r="D700" s="43" t="s">
        <v>1595</v>
      </c>
      <c r="E700" s="43" t="s">
        <v>107</v>
      </c>
      <c r="F700" s="43" t="s">
        <v>1596</v>
      </c>
      <c r="G700" s="43" t="s">
        <v>625</v>
      </c>
      <c r="H700" s="43">
        <v>60</v>
      </c>
      <c r="I700" s="43">
        <v>-82.384900000000002</v>
      </c>
      <c r="J700" s="28">
        <v>-9.9999999999999995E-7</v>
      </c>
      <c r="K700" s="43" t="s">
        <v>1685</v>
      </c>
      <c r="L700" s="43" t="s">
        <v>65</v>
      </c>
      <c r="N700" s="43" t="s">
        <v>572</v>
      </c>
      <c r="O700" s="43">
        <v>28</v>
      </c>
      <c r="P700" s="43" t="s">
        <v>1595</v>
      </c>
      <c r="Q700" s="43" t="s">
        <v>622</v>
      </c>
      <c r="R700" s="43" t="s">
        <v>1596</v>
      </c>
      <c r="S700" s="43" t="s">
        <v>625</v>
      </c>
      <c r="T700" s="43">
        <v>10</v>
      </c>
      <c r="U700" s="43">
        <v>-82.394599999999997</v>
      </c>
      <c r="V700" s="28">
        <v>-9.9999999999999995E-7</v>
      </c>
      <c r="W700" s="43" t="s">
        <v>1685</v>
      </c>
      <c r="X700" s="43" t="s">
        <v>65</v>
      </c>
    </row>
    <row r="701" spans="2:24" x14ac:dyDescent="0.2">
      <c r="B701" s="43" t="s">
        <v>572</v>
      </c>
      <c r="C701" s="43">
        <v>28</v>
      </c>
      <c r="D701" s="43" t="s">
        <v>1595</v>
      </c>
      <c r="E701" s="43" t="s">
        <v>107</v>
      </c>
      <c r="F701" s="43" t="s">
        <v>1597</v>
      </c>
      <c r="G701" s="43" t="s">
        <v>627</v>
      </c>
      <c r="H701" s="43">
        <v>60</v>
      </c>
      <c r="I701" s="43">
        <v>-33.515000000000001</v>
      </c>
      <c r="J701" s="28">
        <v>-2.198E-7</v>
      </c>
      <c r="K701" s="43" t="s">
        <v>1685</v>
      </c>
      <c r="L701" s="43" t="s">
        <v>65</v>
      </c>
      <c r="N701" s="43" t="s">
        <v>572</v>
      </c>
      <c r="O701" s="43">
        <v>28</v>
      </c>
      <c r="P701" s="43" t="s">
        <v>1595</v>
      </c>
      <c r="Q701" s="43" t="s">
        <v>622</v>
      </c>
      <c r="R701" s="43" t="s">
        <v>1597</v>
      </c>
      <c r="S701" s="43" t="s">
        <v>627</v>
      </c>
      <c r="T701" s="43">
        <v>10</v>
      </c>
      <c r="U701" s="43">
        <v>-33.505200000000002</v>
      </c>
      <c r="V701" s="28">
        <v>-2.198E-7</v>
      </c>
      <c r="W701" s="43" t="s">
        <v>1685</v>
      </c>
      <c r="X701" s="43" t="s">
        <v>65</v>
      </c>
    </row>
    <row r="702" spans="2:24" x14ac:dyDescent="0.2">
      <c r="B702" s="43" t="s">
        <v>572</v>
      </c>
      <c r="C702" s="43">
        <v>31</v>
      </c>
      <c r="D702" s="43" t="s">
        <v>1598</v>
      </c>
      <c r="E702" s="43" t="s">
        <v>107</v>
      </c>
      <c r="F702" s="43" t="s">
        <v>1599</v>
      </c>
      <c r="G702" s="43" t="s">
        <v>625</v>
      </c>
      <c r="H702" s="43">
        <v>60</v>
      </c>
      <c r="I702" s="43">
        <v>-88.246499999999997</v>
      </c>
      <c r="J702" s="28">
        <v>-9.9999999999999995E-7</v>
      </c>
      <c r="K702" s="43" t="s">
        <v>1685</v>
      </c>
      <c r="L702" s="43" t="s">
        <v>65</v>
      </c>
      <c r="N702" s="43" t="s">
        <v>572</v>
      </c>
      <c r="O702" s="43">
        <v>31</v>
      </c>
      <c r="P702" s="43" t="s">
        <v>1598</v>
      </c>
      <c r="Q702" s="43" t="s">
        <v>622</v>
      </c>
      <c r="R702" s="43" t="s">
        <v>1599</v>
      </c>
      <c r="S702" s="43" t="s">
        <v>625</v>
      </c>
      <c r="T702" s="43">
        <v>10</v>
      </c>
      <c r="U702" s="43">
        <v>-88.256799999999998</v>
      </c>
      <c r="V702" s="28">
        <v>-9.9999999999999995E-7</v>
      </c>
      <c r="W702" s="43" t="s">
        <v>1685</v>
      </c>
      <c r="X702" s="43" t="s">
        <v>65</v>
      </c>
    </row>
    <row r="703" spans="2:24" x14ac:dyDescent="0.2">
      <c r="B703" s="43" t="s">
        <v>572</v>
      </c>
      <c r="C703" s="43">
        <v>31</v>
      </c>
      <c r="D703" s="43" t="s">
        <v>1598</v>
      </c>
      <c r="E703" s="43" t="s">
        <v>107</v>
      </c>
      <c r="F703" s="43" t="s">
        <v>1600</v>
      </c>
      <c r="G703" s="43" t="s">
        <v>627</v>
      </c>
      <c r="H703" s="43">
        <v>60</v>
      </c>
      <c r="I703" s="43">
        <v>-30.018999999999998</v>
      </c>
      <c r="J703" s="28">
        <v>-1.8830000000000001E-7</v>
      </c>
      <c r="K703" s="43" t="s">
        <v>1685</v>
      </c>
      <c r="L703" s="43" t="s">
        <v>65</v>
      </c>
      <c r="N703" s="43" t="s">
        <v>572</v>
      </c>
      <c r="O703" s="43">
        <v>31</v>
      </c>
      <c r="P703" s="43" t="s">
        <v>1598</v>
      </c>
      <c r="Q703" s="43" t="s">
        <v>622</v>
      </c>
      <c r="R703" s="43" t="s">
        <v>1600</v>
      </c>
      <c r="S703" s="43" t="s">
        <v>627</v>
      </c>
      <c r="T703" s="43">
        <v>10</v>
      </c>
      <c r="U703" s="43">
        <v>-30.009</v>
      </c>
      <c r="V703" s="28">
        <v>-1.882E-7</v>
      </c>
      <c r="W703" s="43" t="s">
        <v>1685</v>
      </c>
      <c r="X703" s="43" t="s">
        <v>65</v>
      </c>
    </row>
    <row r="704" spans="2:24" x14ac:dyDescent="0.2">
      <c r="B704" s="43" t="s">
        <v>572</v>
      </c>
      <c r="C704" s="43">
        <v>34</v>
      </c>
      <c r="D704" s="43" t="s">
        <v>1601</v>
      </c>
      <c r="E704" s="43" t="s">
        <v>107</v>
      </c>
      <c r="F704" s="43" t="s">
        <v>1602</v>
      </c>
      <c r="G704" s="43" t="s">
        <v>625</v>
      </c>
      <c r="H704" s="43">
        <v>60</v>
      </c>
      <c r="I704" s="43">
        <v>-88.224000000000004</v>
      </c>
      <c r="J704" s="28">
        <v>-9.9999999999999995E-7</v>
      </c>
      <c r="K704" s="43" t="s">
        <v>1685</v>
      </c>
      <c r="L704" s="43" t="s">
        <v>65</v>
      </c>
      <c r="N704" s="43" t="s">
        <v>572</v>
      </c>
      <c r="O704" s="43">
        <v>34</v>
      </c>
      <c r="P704" s="43" t="s">
        <v>1601</v>
      </c>
      <c r="Q704" s="43" t="s">
        <v>622</v>
      </c>
      <c r="R704" s="43" t="s">
        <v>1602</v>
      </c>
      <c r="S704" s="43" t="s">
        <v>625</v>
      </c>
      <c r="T704" s="43">
        <v>10</v>
      </c>
      <c r="U704" s="43">
        <v>-88.234300000000005</v>
      </c>
      <c r="V704" s="28">
        <v>-9.9999999999999995E-7</v>
      </c>
      <c r="W704" s="43" t="s">
        <v>1685</v>
      </c>
      <c r="X704" s="43" t="s">
        <v>65</v>
      </c>
    </row>
    <row r="705" spans="2:24" x14ac:dyDescent="0.2">
      <c r="B705" s="43" t="s">
        <v>572</v>
      </c>
      <c r="C705" s="43">
        <v>34</v>
      </c>
      <c r="D705" s="43" t="s">
        <v>1601</v>
      </c>
      <c r="E705" s="43" t="s">
        <v>107</v>
      </c>
      <c r="F705" s="43" t="s">
        <v>1603</v>
      </c>
      <c r="G705" s="43" t="s">
        <v>627</v>
      </c>
      <c r="H705" s="43">
        <v>60</v>
      </c>
      <c r="I705" s="43">
        <v>-30.041599999999999</v>
      </c>
      <c r="J705" s="28">
        <v>-1.8839999999999999E-7</v>
      </c>
      <c r="K705" s="43" t="s">
        <v>1685</v>
      </c>
      <c r="L705" s="43" t="s">
        <v>65</v>
      </c>
      <c r="N705" s="43" t="s">
        <v>572</v>
      </c>
      <c r="O705" s="43">
        <v>34</v>
      </c>
      <c r="P705" s="43" t="s">
        <v>1601</v>
      </c>
      <c r="Q705" s="43" t="s">
        <v>622</v>
      </c>
      <c r="R705" s="43" t="s">
        <v>1603</v>
      </c>
      <c r="S705" s="43" t="s">
        <v>627</v>
      </c>
      <c r="T705" s="43">
        <v>10</v>
      </c>
      <c r="U705" s="43">
        <v>-30.031600000000001</v>
      </c>
      <c r="V705" s="28">
        <v>-1.8830000000000001E-7</v>
      </c>
      <c r="W705" s="43" t="s">
        <v>1685</v>
      </c>
      <c r="X705" s="43" t="s">
        <v>65</v>
      </c>
    </row>
    <row r="706" spans="2:24" x14ac:dyDescent="0.2">
      <c r="B706" s="43" t="s">
        <v>572</v>
      </c>
      <c r="C706" s="43">
        <v>37</v>
      </c>
      <c r="D706" s="43" t="s">
        <v>1604</v>
      </c>
      <c r="E706" s="43" t="s">
        <v>107</v>
      </c>
      <c r="F706" s="43" t="s">
        <v>1605</v>
      </c>
      <c r="G706" s="43" t="s">
        <v>625</v>
      </c>
      <c r="H706" s="43">
        <v>60</v>
      </c>
      <c r="I706" s="43">
        <v>-82.320899999999995</v>
      </c>
      <c r="J706" s="28">
        <v>-9.9999999999999995E-7</v>
      </c>
      <c r="K706" s="43" t="s">
        <v>1685</v>
      </c>
      <c r="L706" s="43" t="s">
        <v>65</v>
      </c>
      <c r="N706" s="43" t="s">
        <v>572</v>
      </c>
      <c r="O706" s="43">
        <v>37</v>
      </c>
      <c r="P706" s="43" t="s">
        <v>1604</v>
      </c>
      <c r="Q706" s="43" t="s">
        <v>622</v>
      </c>
      <c r="R706" s="43" t="s">
        <v>1605</v>
      </c>
      <c r="S706" s="43" t="s">
        <v>625</v>
      </c>
      <c r="T706" s="43">
        <v>10</v>
      </c>
      <c r="U706" s="43">
        <v>-82.330500000000001</v>
      </c>
      <c r="V706" s="28">
        <v>-9.9999999999999995E-7</v>
      </c>
      <c r="W706" s="43" t="s">
        <v>1685</v>
      </c>
      <c r="X706" s="43" t="s">
        <v>65</v>
      </c>
    </row>
    <row r="707" spans="2:24" x14ac:dyDescent="0.2">
      <c r="B707" s="43" t="s">
        <v>572</v>
      </c>
      <c r="C707" s="43">
        <v>37</v>
      </c>
      <c r="D707" s="43" t="s">
        <v>1604</v>
      </c>
      <c r="E707" s="43" t="s">
        <v>107</v>
      </c>
      <c r="F707" s="43" t="s">
        <v>1606</v>
      </c>
      <c r="G707" s="43" t="s">
        <v>627</v>
      </c>
      <c r="H707" s="43">
        <v>60</v>
      </c>
      <c r="I707" s="43">
        <v>-33.580199999999998</v>
      </c>
      <c r="J707" s="28">
        <v>-2.2030000000000001E-7</v>
      </c>
      <c r="K707" s="43" t="s">
        <v>1685</v>
      </c>
      <c r="L707" s="43" t="s">
        <v>65</v>
      </c>
      <c r="N707" s="43" t="s">
        <v>572</v>
      </c>
      <c r="O707" s="43">
        <v>37</v>
      </c>
      <c r="P707" s="43" t="s">
        <v>1604</v>
      </c>
      <c r="Q707" s="43" t="s">
        <v>622</v>
      </c>
      <c r="R707" s="43" t="s">
        <v>1606</v>
      </c>
      <c r="S707" s="43" t="s">
        <v>627</v>
      </c>
      <c r="T707" s="43">
        <v>10</v>
      </c>
      <c r="U707" s="43">
        <v>-33.570399999999999</v>
      </c>
      <c r="V707" s="28">
        <v>-2.202E-7</v>
      </c>
      <c r="W707" s="43" t="s">
        <v>1685</v>
      </c>
      <c r="X707" s="43" t="s">
        <v>65</v>
      </c>
    </row>
    <row r="708" spans="2:24" x14ac:dyDescent="0.2">
      <c r="B708" s="43" t="s">
        <v>572</v>
      </c>
      <c r="C708" s="43">
        <v>40</v>
      </c>
      <c r="D708" s="43" t="s">
        <v>1607</v>
      </c>
      <c r="E708" s="43" t="s">
        <v>107</v>
      </c>
      <c r="F708" s="43" t="s">
        <v>1608</v>
      </c>
      <c r="G708" s="43" t="s">
        <v>625</v>
      </c>
      <c r="H708" s="43">
        <v>60</v>
      </c>
      <c r="I708" s="43">
        <v>-69.606999999999999</v>
      </c>
      <c r="J708" s="28">
        <v>-9.9999999999999995E-7</v>
      </c>
      <c r="K708" s="43" t="s">
        <v>1685</v>
      </c>
      <c r="L708" s="43" t="s">
        <v>65</v>
      </c>
      <c r="N708" s="43" t="s">
        <v>572</v>
      </c>
      <c r="O708" s="43">
        <v>40</v>
      </c>
      <c r="P708" s="43" t="s">
        <v>1607</v>
      </c>
      <c r="Q708" s="43" t="s">
        <v>622</v>
      </c>
      <c r="R708" s="43" t="s">
        <v>1608</v>
      </c>
      <c r="S708" s="43" t="s">
        <v>625</v>
      </c>
      <c r="T708" s="43">
        <v>10</v>
      </c>
      <c r="U708" s="43">
        <v>-69.615499999999997</v>
      </c>
      <c r="V708" s="28">
        <v>-9.9999999999999995E-7</v>
      </c>
      <c r="W708" s="43" t="s">
        <v>1685</v>
      </c>
      <c r="X708" s="43" t="s">
        <v>65</v>
      </c>
    </row>
    <row r="709" spans="2:24" x14ac:dyDescent="0.2">
      <c r="B709" s="43" t="s">
        <v>572</v>
      </c>
      <c r="C709" s="43">
        <v>40</v>
      </c>
      <c r="D709" s="43" t="s">
        <v>1607</v>
      </c>
      <c r="E709" s="43" t="s">
        <v>107</v>
      </c>
      <c r="F709" s="43" t="s">
        <v>1609</v>
      </c>
      <c r="G709" s="43" t="s">
        <v>627</v>
      </c>
      <c r="H709" s="43">
        <v>60</v>
      </c>
      <c r="I709" s="43">
        <v>-22.075299999999999</v>
      </c>
      <c r="J709" s="28">
        <v>-1.691E-7</v>
      </c>
      <c r="K709" s="43" t="s">
        <v>1685</v>
      </c>
      <c r="L709" s="43" t="s">
        <v>65</v>
      </c>
      <c r="N709" s="43" t="s">
        <v>572</v>
      </c>
      <c r="O709" s="43">
        <v>40</v>
      </c>
      <c r="P709" s="43" t="s">
        <v>1607</v>
      </c>
      <c r="Q709" s="43" t="s">
        <v>622</v>
      </c>
      <c r="R709" s="43" t="s">
        <v>1609</v>
      </c>
      <c r="S709" s="43" t="s">
        <v>627</v>
      </c>
      <c r="T709" s="43">
        <v>10</v>
      </c>
      <c r="U709" s="43">
        <v>-22.0671</v>
      </c>
      <c r="V709" s="28">
        <v>-1.6899999999999999E-7</v>
      </c>
      <c r="W709" s="43" t="s">
        <v>1685</v>
      </c>
      <c r="X709" s="43" t="s">
        <v>65</v>
      </c>
    </row>
    <row r="710" spans="2:24" x14ac:dyDescent="0.2">
      <c r="B710" s="43" t="s">
        <v>572</v>
      </c>
      <c r="C710" s="43">
        <v>48</v>
      </c>
      <c r="D710" s="43" t="s">
        <v>1610</v>
      </c>
      <c r="E710" s="43" t="s">
        <v>107</v>
      </c>
      <c r="F710" s="43" t="s">
        <v>1611</v>
      </c>
      <c r="G710" s="43" t="s">
        <v>625</v>
      </c>
      <c r="H710" s="43">
        <v>60</v>
      </c>
      <c r="I710" s="43">
        <v>-21.872399999999999</v>
      </c>
      <c r="J710" s="28">
        <v>-1.371E-7</v>
      </c>
      <c r="K710" s="43" t="s">
        <v>1685</v>
      </c>
      <c r="L710" s="43" t="s">
        <v>65</v>
      </c>
      <c r="N710" s="43" t="s">
        <v>572</v>
      </c>
      <c r="O710" s="43">
        <v>48</v>
      </c>
      <c r="P710" s="43" t="s">
        <v>1610</v>
      </c>
      <c r="Q710" s="43" t="s">
        <v>622</v>
      </c>
      <c r="R710" s="43" t="s">
        <v>1611</v>
      </c>
      <c r="S710" s="43" t="s">
        <v>625</v>
      </c>
      <c r="T710" s="43">
        <v>10</v>
      </c>
      <c r="U710" s="43">
        <v>-21.871700000000001</v>
      </c>
      <c r="V710" s="28">
        <v>-1.371E-7</v>
      </c>
      <c r="W710" s="43" t="s">
        <v>1685</v>
      </c>
      <c r="X710" s="43" t="s">
        <v>65</v>
      </c>
    </row>
    <row r="711" spans="2:24" x14ac:dyDescent="0.2">
      <c r="B711" s="43" t="s">
        <v>572</v>
      </c>
      <c r="C711" s="43">
        <v>48</v>
      </c>
      <c r="D711" s="43" t="s">
        <v>1610</v>
      </c>
      <c r="E711" s="43" t="s">
        <v>107</v>
      </c>
      <c r="F711" s="43" t="s">
        <v>1612</v>
      </c>
      <c r="G711" s="43" t="s">
        <v>627</v>
      </c>
      <c r="H711" s="43">
        <v>60</v>
      </c>
      <c r="I711" s="43">
        <v>-18.9529</v>
      </c>
      <c r="J711" s="28">
        <v>-1.1880000000000001E-7</v>
      </c>
      <c r="K711" s="43" t="s">
        <v>1685</v>
      </c>
      <c r="L711" s="43" t="s">
        <v>65</v>
      </c>
      <c r="N711" s="43" t="s">
        <v>572</v>
      </c>
      <c r="O711" s="43">
        <v>48</v>
      </c>
      <c r="P711" s="43" t="s">
        <v>1610</v>
      </c>
      <c r="Q711" s="43" t="s">
        <v>622</v>
      </c>
      <c r="R711" s="43" t="s">
        <v>1612</v>
      </c>
      <c r="S711" s="43" t="s">
        <v>627</v>
      </c>
      <c r="T711" s="43">
        <v>10</v>
      </c>
      <c r="U711" s="43">
        <v>-18.953600000000002</v>
      </c>
      <c r="V711" s="28">
        <v>-1.1880000000000001E-7</v>
      </c>
      <c r="W711" s="43" t="s">
        <v>1685</v>
      </c>
      <c r="X711" s="43" t="s">
        <v>65</v>
      </c>
    </row>
    <row r="712" spans="2:24" x14ac:dyDescent="0.2">
      <c r="B712" s="43" t="s">
        <v>572</v>
      </c>
      <c r="C712" s="43">
        <v>49</v>
      </c>
      <c r="D712" s="43" t="s">
        <v>1613</v>
      </c>
      <c r="E712" s="43" t="s">
        <v>107</v>
      </c>
      <c r="F712" s="43" t="s">
        <v>1614</v>
      </c>
      <c r="G712" s="43" t="s">
        <v>625</v>
      </c>
      <c r="H712" s="43">
        <v>60</v>
      </c>
      <c r="I712" s="43">
        <v>-19.150400000000001</v>
      </c>
      <c r="J712" s="28">
        <v>-1.201E-7</v>
      </c>
      <c r="K712" s="43" t="s">
        <v>1685</v>
      </c>
      <c r="L712" s="43" t="s">
        <v>65</v>
      </c>
      <c r="N712" s="43" t="s">
        <v>572</v>
      </c>
      <c r="O712" s="43">
        <v>49</v>
      </c>
      <c r="P712" s="43" t="s">
        <v>1613</v>
      </c>
      <c r="Q712" s="43" t="s">
        <v>622</v>
      </c>
      <c r="R712" s="43" t="s">
        <v>1614</v>
      </c>
      <c r="S712" s="43" t="s">
        <v>625</v>
      </c>
      <c r="T712" s="43">
        <v>10</v>
      </c>
      <c r="U712" s="43">
        <v>-19.149699999999999</v>
      </c>
      <c r="V712" s="28">
        <v>-1.1999999999999999E-7</v>
      </c>
      <c r="W712" s="43" t="s">
        <v>1685</v>
      </c>
      <c r="X712" s="43" t="s">
        <v>65</v>
      </c>
    </row>
    <row r="713" spans="2:24" x14ac:dyDescent="0.2">
      <c r="B713" s="43" t="s">
        <v>572</v>
      </c>
      <c r="C713" s="43">
        <v>49</v>
      </c>
      <c r="D713" s="43" t="s">
        <v>1613</v>
      </c>
      <c r="E713" s="43" t="s">
        <v>107</v>
      </c>
      <c r="F713" s="43" t="s">
        <v>1615</v>
      </c>
      <c r="G713" s="43" t="s">
        <v>627</v>
      </c>
      <c r="H713" s="43">
        <v>60</v>
      </c>
      <c r="I713" s="43">
        <v>-21.5532</v>
      </c>
      <c r="J713" s="28">
        <v>-1.3510000000000001E-7</v>
      </c>
      <c r="K713" s="43" t="s">
        <v>1685</v>
      </c>
      <c r="L713" s="43" t="s">
        <v>65</v>
      </c>
      <c r="N713" s="43" t="s">
        <v>572</v>
      </c>
      <c r="O713" s="43">
        <v>49</v>
      </c>
      <c r="P713" s="43" t="s">
        <v>1613</v>
      </c>
      <c r="Q713" s="43" t="s">
        <v>622</v>
      </c>
      <c r="R713" s="43" t="s">
        <v>1615</v>
      </c>
      <c r="S713" s="43" t="s">
        <v>627</v>
      </c>
      <c r="T713" s="43">
        <v>10</v>
      </c>
      <c r="U713" s="43">
        <v>-21.553899999999999</v>
      </c>
      <c r="V713" s="28">
        <v>-1.3510000000000001E-7</v>
      </c>
      <c r="W713" s="43" t="s">
        <v>1685</v>
      </c>
      <c r="X713" s="43" t="s">
        <v>65</v>
      </c>
    </row>
    <row r="714" spans="2:24" x14ac:dyDescent="0.2">
      <c r="B714" s="43" t="s">
        <v>572</v>
      </c>
      <c r="C714" s="43">
        <v>50</v>
      </c>
      <c r="D714" s="43" t="s">
        <v>1613</v>
      </c>
      <c r="E714" s="43" t="s">
        <v>107</v>
      </c>
      <c r="F714" s="43" t="s">
        <v>1616</v>
      </c>
      <c r="G714" s="43" t="s">
        <v>625</v>
      </c>
      <c r="H714" s="43">
        <v>60</v>
      </c>
      <c r="I714" s="43">
        <v>-21.991700000000002</v>
      </c>
      <c r="J714" s="28">
        <v>-1.399E-7</v>
      </c>
      <c r="K714" s="43" t="s">
        <v>1685</v>
      </c>
      <c r="L714" s="43" t="s">
        <v>65</v>
      </c>
      <c r="N714" s="43" t="s">
        <v>572</v>
      </c>
      <c r="O714" s="43">
        <v>50</v>
      </c>
      <c r="P714" s="43" t="s">
        <v>1613</v>
      </c>
      <c r="Q714" s="43" t="s">
        <v>622</v>
      </c>
      <c r="R714" s="43" t="s">
        <v>1616</v>
      </c>
      <c r="S714" s="43" t="s">
        <v>625</v>
      </c>
      <c r="T714" s="43">
        <v>10</v>
      </c>
      <c r="U714" s="43">
        <v>-21.991</v>
      </c>
      <c r="V714" s="28">
        <v>-1.399E-7</v>
      </c>
      <c r="W714" s="43" t="s">
        <v>1685</v>
      </c>
      <c r="X714" s="43" t="s">
        <v>65</v>
      </c>
    </row>
    <row r="715" spans="2:24" x14ac:dyDescent="0.2">
      <c r="B715" s="43" t="s">
        <v>572</v>
      </c>
      <c r="C715" s="43">
        <v>50</v>
      </c>
      <c r="D715" s="43" t="s">
        <v>1613</v>
      </c>
      <c r="E715" s="43" t="s">
        <v>107</v>
      </c>
      <c r="F715" s="43" t="s">
        <v>1617</v>
      </c>
      <c r="G715" s="43" t="s">
        <v>627</v>
      </c>
      <c r="H715" s="43">
        <v>60</v>
      </c>
      <c r="I715" s="43">
        <v>-22.020199999999999</v>
      </c>
      <c r="J715" s="28">
        <v>-1.4009999999999999E-7</v>
      </c>
      <c r="K715" s="43" t="s">
        <v>1685</v>
      </c>
      <c r="L715" s="43" t="s">
        <v>65</v>
      </c>
      <c r="N715" s="43" t="s">
        <v>572</v>
      </c>
      <c r="O715" s="43">
        <v>50</v>
      </c>
      <c r="P715" s="43" t="s">
        <v>1613</v>
      </c>
      <c r="Q715" s="43" t="s">
        <v>622</v>
      </c>
      <c r="R715" s="43" t="s">
        <v>1617</v>
      </c>
      <c r="S715" s="43" t="s">
        <v>627</v>
      </c>
      <c r="T715" s="43">
        <v>10</v>
      </c>
      <c r="U715" s="43">
        <v>-22.020800000000001</v>
      </c>
      <c r="V715" s="28">
        <v>-1.4009999999999999E-7</v>
      </c>
      <c r="W715" s="43" t="s">
        <v>1685</v>
      </c>
      <c r="X715" s="43" t="s">
        <v>65</v>
      </c>
    </row>
    <row r="716" spans="2:24" x14ac:dyDescent="0.2">
      <c r="B716" s="43" t="s">
        <v>572</v>
      </c>
      <c r="C716" s="43">
        <v>51</v>
      </c>
      <c r="D716" s="43" t="s">
        <v>1613</v>
      </c>
      <c r="E716" s="43" t="s">
        <v>107</v>
      </c>
      <c r="F716" s="43" t="s">
        <v>1618</v>
      </c>
      <c r="G716" s="43" t="s">
        <v>625</v>
      </c>
      <c r="H716" s="43">
        <v>60</v>
      </c>
      <c r="I716" s="43">
        <v>-21.5276</v>
      </c>
      <c r="J716" s="28">
        <v>-1.35E-7</v>
      </c>
      <c r="K716" s="43" t="s">
        <v>1685</v>
      </c>
      <c r="L716" s="43" t="s">
        <v>65</v>
      </c>
      <c r="N716" s="43" t="s">
        <v>572</v>
      </c>
      <c r="O716" s="43">
        <v>51</v>
      </c>
      <c r="P716" s="43" t="s">
        <v>1613</v>
      </c>
      <c r="Q716" s="43" t="s">
        <v>622</v>
      </c>
      <c r="R716" s="43" t="s">
        <v>1618</v>
      </c>
      <c r="S716" s="43" t="s">
        <v>625</v>
      </c>
      <c r="T716" s="43">
        <v>10</v>
      </c>
      <c r="U716" s="43">
        <v>-21.527000000000001</v>
      </c>
      <c r="V716" s="28">
        <v>-1.35E-7</v>
      </c>
      <c r="W716" s="43" t="s">
        <v>1685</v>
      </c>
      <c r="X716" s="43" t="s">
        <v>65</v>
      </c>
    </row>
    <row r="717" spans="2:24" x14ac:dyDescent="0.2">
      <c r="B717" s="43" t="s">
        <v>572</v>
      </c>
      <c r="C717" s="43">
        <v>51</v>
      </c>
      <c r="D717" s="43" t="s">
        <v>1613</v>
      </c>
      <c r="E717" s="43" t="s">
        <v>107</v>
      </c>
      <c r="F717" s="43" t="s">
        <v>1619</v>
      </c>
      <c r="G717" s="43" t="s">
        <v>627</v>
      </c>
      <c r="H717" s="43">
        <v>60</v>
      </c>
      <c r="I717" s="43">
        <v>-19.1752</v>
      </c>
      <c r="J717" s="28">
        <v>-1.202E-7</v>
      </c>
      <c r="K717" s="43" t="s">
        <v>1685</v>
      </c>
      <c r="L717" s="43" t="s">
        <v>65</v>
      </c>
      <c r="N717" s="43" t="s">
        <v>572</v>
      </c>
      <c r="O717" s="43">
        <v>51</v>
      </c>
      <c r="P717" s="43" t="s">
        <v>1613</v>
      </c>
      <c r="Q717" s="43" t="s">
        <v>622</v>
      </c>
      <c r="R717" s="43" t="s">
        <v>1619</v>
      </c>
      <c r="S717" s="43" t="s">
        <v>627</v>
      </c>
      <c r="T717" s="43">
        <v>10</v>
      </c>
      <c r="U717" s="43">
        <v>-19.175899999999999</v>
      </c>
      <c r="V717" s="28">
        <v>-1.202E-7</v>
      </c>
      <c r="W717" s="43" t="s">
        <v>1685</v>
      </c>
      <c r="X717" s="43" t="s">
        <v>65</v>
      </c>
    </row>
    <row r="718" spans="2:24" x14ac:dyDescent="0.2">
      <c r="B718" s="43" t="s">
        <v>572</v>
      </c>
      <c r="C718" s="43">
        <v>52</v>
      </c>
      <c r="D718" s="43" t="s">
        <v>1620</v>
      </c>
      <c r="E718" s="43" t="s">
        <v>107</v>
      </c>
      <c r="F718" s="43" t="s">
        <v>1621</v>
      </c>
      <c r="G718" s="43" t="s">
        <v>625</v>
      </c>
      <c r="H718" s="43">
        <v>60</v>
      </c>
      <c r="I718" s="43">
        <v>-18.9253</v>
      </c>
      <c r="J718" s="28">
        <v>-1.186E-7</v>
      </c>
      <c r="K718" s="43" t="s">
        <v>1685</v>
      </c>
      <c r="L718" s="43" t="s">
        <v>65</v>
      </c>
      <c r="N718" s="43" t="s">
        <v>572</v>
      </c>
      <c r="O718" s="43">
        <v>52</v>
      </c>
      <c r="P718" s="43" t="s">
        <v>1620</v>
      </c>
      <c r="Q718" s="43" t="s">
        <v>622</v>
      </c>
      <c r="R718" s="43" t="s">
        <v>1621</v>
      </c>
      <c r="S718" s="43" t="s">
        <v>625</v>
      </c>
      <c r="T718" s="43">
        <v>10</v>
      </c>
      <c r="U718" s="43">
        <v>-18.924700000000001</v>
      </c>
      <c r="V718" s="28">
        <v>-1.186E-7</v>
      </c>
      <c r="W718" s="43" t="s">
        <v>1685</v>
      </c>
      <c r="X718" s="43" t="s">
        <v>65</v>
      </c>
    </row>
    <row r="719" spans="2:24" x14ac:dyDescent="0.2">
      <c r="B719" s="43" t="s">
        <v>572</v>
      </c>
      <c r="C719" s="43">
        <v>52</v>
      </c>
      <c r="D719" s="43" t="s">
        <v>1620</v>
      </c>
      <c r="E719" s="43" t="s">
        <v>107</v>
      </c>
      <c r="F719" s="43" t="s">
        <v>1622</v>
      </c>
      <c r="G719" s="43" t="s">
        <v>627</v>
      </c>
      <c r="H719" s="43">
        <v>60</v>
      </c>
      <c r="I719" s="43">
        <v>-21.9008</v>
      </c>
      <c r="J719" s="28">
        <v>-1.3729999999999999E-7</v>
      </c>
      <c r="K719" s="43" t="s">
        <v>1685</v>
      </c>
      <c r="L719" s="43" t="s">
        <v>65</v>
      </c>
      <c r="N719" s="43" t="s">
        <v>572</v>
      </c>
      <c r="O719" s="43">
        <v>52</v>
      </c>
      <c r="P719" s="43" t="s">
        <v>1620</v>
      </c>
      <c r="Q719" s="43" t="s">
        <v>622</v>
      </c>
      <c r="R719" s="43" t="s">
        <v>1622</v>
      </c>
      <c r="S719" s="43" t="s">
        <v>627</v>
      </c>
      <c r="T719" s="43">
        <v>10</v>
      </c>
      <c r="U719" s="43">
        <v>-21.901499999999999</v>
      </c>
      <c r="V719" s="28">
        <v>-1.3729999999999999E-7</v>
      </c>
      <c r="W719" s="43" t="s">
        <v>1685</v>
      </c>
      <c r="X719" s="43" t="s">
        <v>65</v>
      </c>
    </row>
    <row r="720" spans="2:24" x14ac:dyDescent="0.2">
      <c r="B720" s="43" t="s">
        <v>572</v>
      </c>
      <c r="C720" s="43">
        <v>26</v>
      </c>
      <c r="D720" s="43" t="s">
        <v>1623</v>
      </c>
      <c r="E720" s="43" t="s">
        <v>107</v>
      </c>
      <c r="F720" s="43" t="s">
        <v>1624</v>
      </c>
      <c r="G720" s="43" t="s">
        <v>625</v>
      </c>
      <c r="H720" s="43">
        <v>60</v>
      </c>
      <c r="I720" s="43">
        <v>-66.466999999999999</v>
      </c>
      <c r="J720" s="28">
        <v>-9.9999999999999995E-7</v>
      </c>
      <c r="K720" s="43" t="s">
        <v>1685</v>
      </c>
      <c r="L720" s="43" t="s">
        <v>65</v>
      </c>
      <c r="N720" s="43" t="s">
        <v>572</v>
      </c>
      <c r="O720" s="43">
        <v>26</v>
      </c>
      <c r="P720" s="43" t="s">
        <v>1623</v>
      </c>
      <c r="Q720" s="43" t="s">
        <v>622</v>
      </c>
      <c r="R720" s="43" t="s">
        <v>1624</v>
      </c>
      <c r="S720" s="43" t="s">
        <v>625</v>
      </c>
      <c r="T720" s="43">
        <v>10</v>
      </c>
      <c r="U720" s="43">
        <v>-66.475200000000001</v>
      </c>
      <c r="V720" s="28">
        <v>-9.9999999999999995E-7</v>
      </c>
      <c r="W720" s="43" t="s">
        <v>1685</v>
      </c>
      <c r="X720" s="43" t="s">
        <v>65</v>
      </c>
    </row>
    <row r="721" spans="2:24" x14ac:dyDescent="0.2">
      <c r="B721" s="43" t="s">
        <v>572</v>
      </c>
      <c r="C721" s="43">
        <v>26</v>
      </c>
      <c r="D721" s="43" t="s">
        <v>1623</v>
      </c>
      <c r="E721" s="43" t="s">
        <v>107</v>
      </c>
      <c r="F721" s="43" t="s">
        <v>1625</v>
      </c>
      <c r="G721" s="43" t="s">
        <v>627</v>
      </c>
      <c r="H721" s="43">
        <v>60</v>
      </c>
      <c r="I721" s="43">
        <v>-21.715800000000002</v>
      </c>
      <c r="J721" s="28">
        <v>-1.6479999999999999E-7</v>
      </c>
      <c r="K721" s="43" t="s">
        <v>1685</v>
      </c>
      <c r="L721" s="43" t="s">
        <v>65</v>
      </c>
      <c r="N721" s="43" t="s">
        <v>572</v>
      </c>
      <c r="O721" s="43">
        <v>26</v>
      </c>
      <c r="P721" s="43" t="s">
        <v>1623</v>
      </c>
      <c r="Q721" s="43" t="s">
        <v>622</v>
      </c>
      <c r="R721" s="43" t="s">
        <v>1625</v>
      </c>
      <c r="S721" s="43" t="s">
        <v>627</v>
      </c>
      <c r="T721" s="43">
        <v>10</v>
      </c>
      <c r="U721" s="43">
        <v>-21.7075</v>
      </c>
      <c r="V721" s="28">
        <v>-1.6470000000000001E-7</v>
      </c>
      <c r="W721" s="43" t="s">
        <v>1685</v>
      </c>
      <c r="X721" s="43" t="s">
        <v>65</v>
      </c>
    </row>
    <row r="722" spans="2:24" x14ac:dyDescent="0.2">
      <c r="B722" s="43" t="s">
        <v>572</v>
      </c>
      <c r="C722" s="43">
        <v>29</v>
      </c>
      <c r="D722" s="43" t="s">
        <v>1626</v>
      </c>
      <c r="E722" s="43" t="s">
        <v>107</v>
      </c>
      <c r="F722" s="43" t="s">
        <v>1627</v>
      </c>
      <c r="G722" s="43" t="s">
        <v>625</v>
      </c>
      <c r="H722" s="43">
        <v>60</v>
      </c>
      <c r="I722" s="43">
        <v>-88.060299999999998</v>
      </c>
      <c r="J722" s="28">
        <v>-9.9999999999999995E-7</v>
      </c>
      <c r="K722" s="43" t="s">
        <v>1685</v>
      </c>
      <c r="L722" s="43" t="s">
        <v>65</v>
      </c>
      <c r="N722" s="43" t="s">
        <v>572</v>
      </c>
      <c r="O722" s="43">
        <v>29</v>
      </c>
      <c r="P722" s="43" t="s">
        <v>1626</v>
      </c>
      <c r="Q722" s="43" t="s">
        <v>622</v>
      </c>
      <c r="R722" s="43" t="s">
        <v>1627</v>
      </c>
      <c r="S722" s="43" t="s">
        <v>625</v>
      </c>
      <c r="T722" s="43">
        <v>10</v>
      </c>
      <c r="U722" s="43">
        <v>-88.070400000000006</v>
      </c>
      <c r="V722" s="28">
        <v>-9.9999999999999995E-7</v>
      </c>
      <c r="W722" s="43" t="s">
        <v>1685</v>
      </c>
      <c r="X722" s="43" t="s">
        <v>65</v>
      </c>
    </row>
    <row r="723" spans="2:24" x14ac:dyDescent="0.2">
      <c r="B723" s="43" t="s">
        <v>572</v>
      </c>
      <c r="C723" s="43">
        <v>29</v>
      </c>
      <c r="D723" s="43" t="s">
        <v>1626</v>
      </c>
      <c r="E723" s="43" t="s">
        <v>107</v>
      </c>
      <c r="F723" s="43" t="s">
        <v>1628</v>
      </c>
      <c r="G723" s="43" t="s">
        <v>627</v>
      </c>
      <c r="H723" s="43">
        <v>60</v>
      </c>
      <c r="I723" s="43">
        <v>-33.156599999999997</v>
      </c>
      <c r="J723" s="28">
        <v>-2.0989999999999999E-7</v>
      </c>
      <c r="K723" s="43" t="s">
        <v>1685</v>
      </c>
      <c r="L723" s="43" t="s">
        <v>65</v>
      </c>
      <c r="N723" s="43" t="s">
        <v>572</v>
      </c>
      <c r="O723" s="43">
        <v>29</v>
      </c>
      <c r="P723" s="43" t="s">
        <v>1626</v>
      </c>
      <c r="Q723" s="43" t="s">
        <v>622</v>
      </c>
      <c r="R723" s="43" t="s">
        <v>1628</v>
      </c>
      <c r="S723" s="43" t="s">
        <v>627</v>
      </c>
      <c r="T723" s="43">
        <v>10</v>
      </c>
      <c r="U723" s="43">
        <v>-33.146500000000003</v>
      </c>
      <c r="V723" s="28">
        <v>-2.0980000000000001E-7</v>
      </c>
      <c r="W723" s="43" t="s">
        <v>1685</v>
      </c>
      <c r="X723" s="43" t="s">
        <v>65</v>
      </c>
    </row>
    <row r="724" spans="2:24" x14ac:dyDescent="0.2">
      <c r="B724" s="43" t="s">
        <v>572</v>
      </c>
      <c r="C724" s="43">
        <v>32</v>
      </c>
      <c r="D724" s="43" t="s">
        <v>1629</v>
      </c>
      <c r="E724" s="43" t="s">
        <v>107</v>
      </c>
      <c r="F724" s="43" t="s">
        <v>1630</v>
      </c>
      <c r="G724" s="43" t="s">
        <v>625</v>
      </c>
      <c r="H724" s="43">
        <v>60</v>
      </c>
      <c r="I724" s="43">
        <v>-85.194500000000005</v>
      </c>
      <c r="J724" s="28">
        <v>-9.9999999999999995E-7</v>
      </c>
      <c r="K724" s="43" t="s">
        <v>1685</v>
      </c>
      <c r="L724" s="43" t="s">
        <v>65</v>
      </c>
      <c r="N724" s="43" t="s">
        <v>572</v>
      </c>
      <c r="O724" s="43">
        <v>32</v>
      </c>
      <c r="P724" s="43" t="s">
        <v>1629</v>
      </c>
      <c r="Q724" s="43" t="s">
        <v>622</v>
      </c>
      <c r="R724" s="43" t="s">
        <v>1630</v>
      </c>
      <c r="S724" s="43" t="s">
        <v>625</v>
      </c>
      <c r="T724" s="43">
        <v>10</v>
      </c>
      <c r="U724" s="43">
        <v>-85.204599999999999</v>
      </c>
      <c r="V724" s="28">
        <v>-9.9999999999999995E-7</v>
      </c>
      <c r="W724" s="43" t="s">
        <v>1685</v>
      </c>
      <c r="X724" s="43" t="s">
        <v>65</v>
      </c>
    </row>
    <row r="725" spans="2:24" x14ac:dyDescent="0.2">
      <c r="B725" s="43" t="s">
        <v>572</v>
      </c>
      <c r="C725" s="43">
        <v>32</v>
      </c>
      <c r="D725" s="43" t="s">
        <v>1629</v>
      </c>
      <c r="E725" s="43" t="s">
        <v>107</v>
      </c>
      <c r="F725" s="43" t="s">
        <v>1631</v>
      </c>
      <c r="G725" s="43" t="s">
        <v>627</v>
      </c>
      <c r="H725" s="43">
        <v>60</v>
      </c>
      <c r="I725" s="43">
        <v>-31.0806</v>
      </c>
      <c r="J725" s="28">
        <v>-1.931E-7</v>
      </c>
      <c r="K725" s="43" t="s">
        <v>1685</v>
      </c>
      <c r="L725" s="43" t="s">
        <v>65</v>
      </c>
      <c r="N725" s="43" t="s">
        <v>572</v>
      </c>
      <c r="O725" s="43">
        <v>32</v>
      </c>
      <c r="P725" s="43" t="s">
        <v>1629</v>
      </c>
      <c r="Q725" s="43" t="s">
        <v>622</v>
      </c>
      <c r="R725" s="43" t="s">
        <v>1631</v>
      </c>
      <c r="S725" s="43" t="s">
        <v>627</v>
      </c>
      <c r="T725" s="43">
        <v>10</v>
      </c>
      <c r="U725" s="43">
        <v>-31.070599999999999</v>
      </c>
      <c r="V725" s="28">
        <v>-1.9299999999999999E-7</v>
      </c>
      <c r="W725" s="43" t="s">
        <v>1685</v>
      </c>
      <c r="X725" s="43" t="s">
        <v>65</v>
      </c>
    </row>
    <row r="726" spans="2:24" x14ac:dyDescent="0.2">
      <c r="B726" s="43" t="s">
        <v>572</v>
      </c>
      <c r="C726" s="43">
        <v>35</v>
      </c>
      <c r="D726" s="43" t="s">
        <v>1632</v>
      </c>
      <c r="E726" s="43" t="s">
        <v>107</v>
      </c>
      <c r="F726" s="43" t="s">
        <v>1633</v>
      </c>
      <c r="G726" s="43" t="s">
        <v>625</v>
      </c>
      <c r="H726" s="43">
        <v>60</v>
      </c>
      <c r="I726" s="43">
        <v>-85.172300000000007</v>
      </c>
      <c r="J726" s="28">
        <v>-9.9999999999999995E-7</v>
      </c>
      <c r="K726" s="43" t="s">
        <v>1685</v>
      </c>
      <c r="L726" s="43" t="s">
        <v>65</v>
      </c>
      <c r="N726" s="43" t="s">
        <v>572</v>
      </c>
      <c r="O726" s="43">
        <v>35</v>
      </c>
      <c r="P726" s="43" t="s">
        <v>1632</v>
      </c>
      <c r="Q726" s="43" t="s">
        <v>622</v>
      </c>
      <c r="R726" s="43" t="s">
        <v>1633</v>
      </c>
      <c r="S726" s="43" t="s">
        <v>625</v>
      </c>
      <c r="T726" s="43">
        <v>10</v>
      </c>
      <c r="U726" s="43">
        <v>-85.182299999999998</v>
      </c>
      <c r="V726" s="28">
        <v>-9.9999999999999995E-7</v>
      </c>
      <c r="W726" s="43" t="s">
        <v>1685</v>
      </c>
      <c r="X726" s="43" t="s">
        <v>65</v>
      </c>
    </row>
    <row r="727" spans="2:24" x14ac:dyDescent="0.2">
      <c r="B727" s="43" t="s">
        <v>572</v>
      </c>
      <c r="C727" s="43">
        <v>35</v>
      </c>
      <c r="D727" s="43" t="s">
        <v>1632</v>
      </c>
      <c r="E727" s="43" t="s">
        <v>107</v>
      </c>
      <c r="F727" s="43" t="s">
        <v>1634</v>
      </c>
      <c r="G727" s="43" t="s">
        <v>627</v>
      </c>
      <c r="H727" s="43">
        <v>60</v>
      </c>
      <c r="I727" s="43">
        <v>-31.103100000000001</v>
      </c>
      <c r="J727" s="28">
        <v>-1.9320000000000001E-7</v>
      </c>
      <c r="K727" s="43" t="s">
        <v>1685</v>
      </c>
      <c r="L727" s="43" t="s">
        <v>65</v>
      </c>
      <c r="N727" s="43" t="s">
        <v>572</v>
      </c>
      <c r="O727" s="43">
        <v>35</v>
      </c>
      <c r="P727" s="43" t="s">
        <v>1632</v>
      </c>
      <c r="Q727" s="43" t="s">
        <v>622</v>
      </c>
      <c r="R727" s="43" t="s">
        <v>1634</v>
      </c>
      <c r="S727" s="43" t="s">
        <v>627</v>
      </c>
      <c r="T727" s="43">
        <v>10</v>
      </c>
      <c r="U727" s="43">
        <v>-31.0931</v>
      </c>
      <c r="V727" s="28">
        <v>-1.9320000000000001E-7</v>
      </c>
      <c r="W727" s="43" t="s">
        <v>1685</v>
      </c>
      <c r="X727" s="43" t="s">
        <v>65</v>
      </c>
    </row>
    <row r="728" spans="2:24" x14ac:dyDescent="0.2">
      <c r="B728" s="43" t="s">
        <v>572</v>
      </c>
      <c r="C728" s="43">
        <v>38</v>
      </c>
      <c r="D728" s="43" t="s">
        <v>1635</v>
      </c>
      <c r="E728" s="43" t="s">
        <v>107</v>
      </c>
      <c r="F728" s="43" t="s">
        <v>1636</v>
      </c>
      <c r="G728" s="43" t="s">
        <v>625</v>
      </c>
      <c r="H728" s="43">
        <v>60</v>
      </c>
      <c r="I728" s="43">
        <v>-87.989699999999999</v>
      </c>
      <c r="J728" s="28">
        <v>-9.9999999999999995E-7</v>
      </c>
      <c r="K728" s="43" t="s">
        <v>1685</v>
      </c>
      <c r="L728" s="43" t="s">
        <v>65</v>
      </c>
      <c r="N728" s="43" t="s">
        <v>572</v>
      </c>
      <c r="O728" s="43">
        <v>38</v>
      </c>
      <c r="P728" s="43" t="s">
        <v>1635</v>
      </c>
      <c r="Q728" s="43" t="s">
        <v>622</v>
      </c>
      <c r="R728" s="43" t="s">
        <v>1636</v>
      </c>
      <c r="S728" s="43" t="s">
        <v>625</v>
      </c>
      <c r="T728" s="43">
        <v>10</v>
      </c>
      <c r="U728" s="43">
        <v>-87.999799999999993</v>
      </c>
      <c r="V728" s="28">
        <v>-9.9999999999999995E-7</v>
      </c>
      <c r="W728" s="43" t="s">
        <v>1685</v>
      </c>
      <c r="X728" s="43" t="s">
        <v>65</v>
      </c>
    </row>
    <row r="729" spans="2:24" x14ac:dyDescent="0.2">
      <c r="B729" s="43" t="s">
        <v>572</v>
      </c>
      <c r="C729" s="43">
        <v>38</v>
      </c>
      <c r="D729" s="43" t="s">
        <v>1635</v>
      </c>
      <c r="E729" s="43" t="s">
        <v>107</v>
      </c>
      <c r="F729" s="43" t="s">
        <v>1637</v>
      </c>
      <c r="G729" s="43" t="s">
        <v>627</v>
      </c>
      <c r="H729" s="43">
        <v>60</v>
      </c>
      <c r="I729" s="43">
        <v>-33.226700000000001</v>
      </c>
      <c r="J729" s="28">
        <v>-2.103E-7</v>
      </c>
      <c r="K729" s="43" t="s">
        <v>1685</v>
      </c>
      <c r="L729" s="43" t="s">
        <v>65</v>
      </c>
      <c r="N729" s="43" t="s">
        <v>572</v>
      </c>
      <c r="O729" s="43">
        <v>38</v>
      </c>
      <c r="P729" s="43" t="s">
        <v>1635</v>
      </c>
      <c r="Q729" s="43" t="s">
        <v>622</v>
      </c>
      <c r="R729" s="43" t="s">
        <v>1637</v>
      </c>
      <c r="S729" s="43" t="s">
        <v>627</v>
      </c>
      <c r="T729" s="43">
        <v>10</v>
      </c>
      <c r="U729" s="43">
        <v>-33.216500000000003</v>
      </c>
      <c r="V729" s="28">
        <v>-2.1019999999999999E-7</v>
      </c>
      <c r="W729" s="43" t="s">
        <v>1685</v>
      </c>
      <c r="X729" s="43" t="s">
        <v>65</v>
      </c>
    </row>
    <row r="730" spans="2:24" x14ac:dyDescent="0.2">
      <c r="B730" s="43" t="s">
        <v>572</v>
      </c>
      <c r="C730" s="43">
        <v>41</v>
      </c>
      <c r="D730" s="43" t="s">
        <v>1638</v>
      </c>
      <c r="E730" s="43" t="s">
        <v>107</v>
      </c>
      <c r="F730" s="43" t="s">
        <v>1639</v>
      </c>
      <c r="G730" s="43" t="s">
        <v>625</v>
      </c>
      <c r="H730" s="43">
        <v>60</v>
      </c>
      <c r="I730" s="43">
        <v>-66.373599999999996</v>
      </c>
      <c r="J730" s="28">
        <v>-9.9999999999999995E-7</v>
      </c>
      <c r="K730" s="43" t="s">
        <v>1685</v>
      </c>
      <c r="L730" s="43" t="s">
        <v>65</v>
      </c>
      <c r="N730" s="43" t="s">
        <v>572</v>
      </c>
      <c r="O730" s="43">
        <v>41</v>
      </c>
      <c r="P730" s="43" t="s">
        <v>1638</v>
      </c>
      <c r="Q730" s="43" t="s">
        <v>622</v>
      </c>
      <c r="R730" s="43" t="s">
        <v>1639</v>
      </c>
      <c r="S730" s="43" t="s">
        <v>625</v>
      </c>
      <c r="T730" s="43">
        <v>10</v>
      </c>
      <c r="U730" s="43">
        <v>-66.381900000000002</v>
      </c>
      <c r="V730" s="28">
        <v>-9.9999999999999995E-7</v>
      </c>
      <c r="W730" s="43" t="s">
        <v>1685</v>
      </c>
      <c r="X730" s="43" t="s">
        <v>65</v>
      </c>
    </row>
    <row r="731" spans="2:24" x14ac:dyDescent="0.2">
      <c r="B731" s="43" t="s">
        <v>572</v>
      </c>
      <c r="C731" s="43">
        <v>41</v>
      </c>
      <c r="D731" s="43" t="s">
        <v>1638</v>
      </c>
      <c r="E731" s="43" t="s">
        <v>107</v>
      </c>
      <c r="F731" s="43" t="s">
        <v>1640</v>
      </c>
      <c r="G731" s="43" t="s">
        <v>627</v>
      </c>
      <c r="H731" s="43">
        <v>60</v>
      </c>
      <c r="I731" s="43">
        <v>-21.809000000000001</v>
      </c>
      <c r="J731" s="28">
        <v>-1.6549999999999999E-7</v>
      </c>
      <c r="K731" s="43" t="s">
        <v>1685</v>
      </c>
      <c r="L731" s="43" t="s">
        <v>65</v>
      </c>
      <c r="N731" s="43" t="s">
        <v>572</v>
      </c>
      <c r="O731" s="43">
        <v>41</v>
      </c>
      <c r="P731" s="43" t="s">
        <v>1638</v>
      </c>
      <c r="Q731" s="43" t="s">
        <v>622</v>
      </c>
      <c r="R731" s="43" t="s">
        <v>1640</v>
      </c>
      <c r="S731" s="43" t="s">
        <v>627</v>
      </c>
      <c r="T731" s="43">
        <v>10</v>
      </c>
      <c r="U731" s="43">
        <v>-21.800799999999999</v>
      </c>
      <c r="V731" s="28">
        <v>-1.6540000000000001E-7</v>
      </c>
      <c r="W731" s="43" t="s">
        <v>1685</v>
      </c>
      <c r="X731" s="43" t="s">
        <v>65</v>
      </c>
    </row>
    <row r="732" spans="2:24" x14ac:dyDescent="0.2">
      <c r="B732" s="43" t="s">
        <v>572</v>
      </c>
      <c r="C732" s="43">
        <v>53</v>
      </c>
      <c r="D732" s="43" t="s">
        <v>1641</v>
      </c>
      <c r="E732" s="43" t="s">
        <v>107</v>
      </c>
      <c r="F732" s="43" t="s">
        <v>1642</v>
      </c>
      <c r="G732" s="43" t="s">
        <v>625</v>
      </c>
      <c r="H732" s="43">
        <v>60</v>
      </c>
      <c r="I732" s="43">
        <v>-21.8843</v>
      </c>
      <c r="J732" s="28">
        <v>-1.3720000000000001E-7</v>
      </c>
      <c r="K732" s="43" t="s">
        <v>1685</v>
      </c>
      <c r="L732" s="43" t="s">
        <v>65</v>
      </c>
      <c r="N732" s="43" t="s">
        <v>572</v>
      </c>
      <c r="O732" s="43">
        <v>53</v>
      </c>
      <c r="P732" s="43" t="s">
        <v>1641</v>
      </c>
      <c r="Q732" s="43" t="s">
        <v>622</v>
      </c>
      <c r="R732" s="43" t="s">
        <v>1642</v>
      </c>
      <c r="S732" s="43" t="s">
        <v>625</v>
      </c>
      <c r="T732" s="43">
        <v>10</v>
      </c>
      <c r="U732" s="43">
        <v>-21.883600000000001</v>
      </c>
      <c r="V732" s="28">
        <v>-1.3720000000000001E-7</v>
      </c>
      <c r="W732" s="43" t="s">
        <v>1685</v>
      </c>
      <c r="X732" s="43" t="s">
        <v>65</v>
      </c>
    </row>
    <row r="733" spans="2:24" x14ac:dyDescent="0.2">
      <c r="B733" s="43" t="s">
        <v>572</v>
      </c>
      <c r="C733" s="43">
        <v>53</v>
      </c>
      <c r="D733" s="43" t="s">
        <v>1641</v>
      </c>
      <c r="E733" s="43" t="s">
        <v>107</v>
      </c>
      <c r="F733" s="43" t="s">
        <v>1643</v>
      </c>
      <c r="G733" s="43" t="s">
        <v>627</v>
      </c>
      <c r="H733" s="43">
        <v>60</v>
      </c>
      <c r="I733" s="43">
        <v>-18.913</v>
      </c>
      <c r="J733" s="28">
        <v>-1.186E-7</v>
      </c>
      <c r="K733" s="43" t="s">
        <v>1685</v>
      </c>
      <c r="L733" s="43" t="s">
        <v>65</v>
      </c>
      <c r="N733" s="43" t="s">
        <v>572</v>
      </c>
      <c r="O733" s="43">
        <v>53</v>
      </c>
      <c r="P733" s="43" t="s">
        <v>1641</v>
      </c>
      <c r="Q733" s="43" t="s">
        <v>622</v>
      </c>
      <c r="R733" s="43" t="s">
        <v>1643</v>
      </c>
      <c r="S733" s="43" t="s">
        <v>627</v>
      </c>
      <c r="T733" s="43">
        <v>10</v>
      </c>
      <c r="U733" s="43">
        <v>-18.913599999999999</v>
      </c>
      <c r="V733" s="28">
        <v>-1.186E-7</v>
      </c>
      <c r="W733" s="43" t="s">
        <v>1685</v>
      </c>
      <c r="X733" s="43" t="s">
        <v>65</v>
      </c>
    </row>
    <row r="734" spans="2:24" x14ac:dyDescent="0.2">
      <c r="B734" s="43" t="s">
        <v>572</v>
      </c>
      <c r="C734" s="43">
        <v>54</v>
      </c>
      <c r="D734" s="43" t="s">
        <v>1644</v>
      </c>
      <c r="E734" s="43" t="s">
        <v>107</v>
      </c>
      <c r="F734" s="43" t="s">
        <v>1645</v>
      </c>
      <c r="G734" s="43" t="s">
        <v>625</v>
      </c>
      <c r="H734" s="43">
        <v>60</v>
      </c>
      <c r="I734" s="43">
        <v>-19.1691</v>
      </c>
      <c r="J734" s="28">
        <v>-1.202E-7</v>
      </c>
      <c r="K734" s="43" t="s">
        <v>1685</v>
      </c>
      <c r="L734" s="43" t="s">
        <v>65</v>
      </c>
      <c r="N734" s="43" t="s">
        <v>572</v>
      </c>
      <c r="O734" s="43">
        <v>54</v>
      </c>
      <c r="P734" s="43" t="s">
        <v>1644</v>
      </c>
      <c r="Q734" s="43" t="s">
        <v>622</v>
      </c>
      <c r="R734" s="43" t="s">
        <v>1645</v>
      </c>
      <c r="S734" s="43" t="s">
        <v>625</v>
      </c>
      <c r="T734" s="43">
        <v>10</v>
      </c>
      <c r="U734" s="43">
        <v>-19.168399999999998</v>
      </c>
      <c r="V734" s="28">
        <v>-1.202E-7</v>
      </c>
      <c r="W734" s="43" t="s">
        <v>1685</v>
      </c>
      <c r="X734" s="43" t="s">
        <v>65</v>
      </c>
    </row>
    <row r="735" spans="2:24" x14ac:dyDescent="0.2">
      <c r="B735" s="43" t="s">
        <v>572</v>
      </c>
      <c r="C735" s="43">
        <v>54</v>
      </c>
      <c r="D735" s="43" t="s">
        <v>1644</v>
      </c>
      <c r="E735" s="43" t="s">
        <v>107</v>
      </c>
      <c r="F735" s="43" t="s">
        <v>1646</v>
      </c>
      <c r="G735" s="43" t="s">
        <v>627</v>
      </c>
      <c r="H735" s="43">
        <v>60</v>
      </c>
      <c r="I735" s="43">
        <v>-21.508700000000001</v>
      </c>
      <c r="J735" s="28">
        <v>-1.3479999999999999E-7</v>
      </c>
      <c r="K735" s="43" t="s">
        <v>1685</v>
      </c>
      <c r="L735" s="43" t="s">
        <v>65</v>
      </c>
      <c r="N735" s="43" t="s">
        <v>572</v>
      </c>
      <c r="O735" s="43">
        <v>54</v>
      </c>
      <c r="P735" s="43" t="s">
        <v>1644</v>
      </c>
      <c r="Q735" s="43" t="s">
        <v>622</v>
      </c>
      <c r="R735" s="43" t="s">
        <v>1646</v>
      </c>
      <c r="S735" s="43" t="s">
        <v>627</v>
      </c>
      <c r="T735" s="43">
        <v>10</v>
      </c>
      <c r="U735" s="43">
        <v>-21.5093</v>
      </c>
      <c r="V735" s="28">
        <v>-1.3479999999999999E-7</v>
      </c>
      <c r="W735" s="43" t="s">
        <v>1685</v>
      </c>
      <c r="X735" s="43" t="s">
        <v>65</v>
      </c>
    </row>
    <row r="736" spans="2:24" x14ac:dyDescent="0.2">
      <c r="B736" s="43" t="s">
        <v>572</v>
      </c>
      <c r="C736" s="43">
        <v>55</v>
      </c>
      <c r="D736" s="43" t="s">
        <v>1644</v>
      </c>
      <c r="E736" s="43" t="s">
        <v>107</v>
      </c>
      <c r="F736" s="43" t="s">
        <v>1647</v>
      </c>
      <c r="G736" s="43" t="s">
        <v>625</v>
      </c>
      <c r="H736" s="43">
        <v>60</v>
      </c>
      <c r="I736" s="43">
        <v>-22.0045</v>
      </c>
      <c r="J736" s="28">
        <v>-1.4000000000000001E-7</v>
      </c>
      <c r="K736" s="43" t="s">
        <v>1685</v>
      </c>
      <c r="L736" s="43" t="s">
        <v>65</v>
      </c>
      <c r="N736" s="43" t="s">
        <v>572</v>
      </c>
      <c r="O736" s="43">
        <v>55</v>
      </c>
      <c r="P736" s="43" t="s">
        <v>1644</v>
      </c>
      <c r="Q736" s="43" t="s">
        <v>622</v>
      </c>
      <c r="R736" s="43" t="s">
        <v>1647</v>
      </c>
      <c r="S736" s="43" t="s">
        <v>625</v>
      </c>
      <c r="T736" s="43">
        <v>10</v>
      </c>
      <c r="U736" s="43">
        <v>-22.003900000000002</v>
      </c>
      <c r="V736" s="28">
        <v>-1.4000000000000001E-7</v>
      </c>
      <c r="W736" s="43" t="s">
        <v>1685</v>
      </c>
      <c r="X736" s="43" t="s">
        <v>65</v>
      </c>
    </row>
    <row r="737" spans="2:24" x14ac:dyDescent="0.2">
      <c r="B737" s="43" t="s">
        <v>572</v>
      </c>
      <c r="C737" s="43">
        <v>55</v>
      </c>
      <c r="D737" s="43" t="s">
        <v>1644</v>
      </c>
      <c r="E737" s="43" t="s">
        <v>107</v>
      </c>
      <c r="F737" s="43" t="s">
        <v>1648</v>
      </c>
      <c r="G737" s="43" t="s">
        <v>627</v>
      </c>
      <c r="H737" s="43">
        <v>60</v>
      </c>
      <c r="I737" s="43">
        <v>-21.973600000000001</v>
      </c>
      <c r="J737" s="28">
        <v>-1.3979999999999999E-7</v>
      </c>
      <c r="K737" s="43" t="s">
        <v>1685</v>
      </c>
      <c r="L737" s="43" t="s">
        <v>65</v>
      </c>
      <c r="N737" s="43" t="s">
        <v>572</v>
      </c>
      <c r="O737" s="43">
        <v>55</v>
      </c>
      <c r="P737" s="43" t="s">
        <v>1644</v>
      </c>
      <c r="Q737" s="43" t="s">
        <v>622</v>
      </c>
      <c r="R737" s="43" t="s">
        <v>1648</v>
      </c>
      <c r="S737" s="43" t="s">
        <v>627</v>
      </c>
      <c r="T737" s="43">
        <v>10</v>
      </c>
      <c r="U737" s="43">
        <v>-21.974299999999999</v>
      </c>
      <c r="V737" s="28">
        <v>-1.3979999999999999E-7</v>
      </c>
      <c r="W737" s="43" t="s">
        <v>1685</v>
      </c>
      <c r="X737" s="43" t="s">
        <v>65</v>
      </c>
    </row>
    <row r="738" spans="2:24" x14ac:dyDescent="0.2">
      <c r="B738" s="43" t="s">
        <v>572</v>
      </c>
      <c r="C738" s="43">
        <v>56</v>
      </c>
      <c r="D738" s="43" t="s">
        <v>1644</v>
      </c>
      <c r="E738" s="43" t="s">
        <v>107</v>
      </c>
      <c r="F738" s="43" t="s">
        <v>1649</v>
      </c>
      <c r="G738" s="43" t="s">
        <v>625</v>
      </c>
      <c r="H738" s="43">
        <v>60</v>
      </c>
      <c r="I738" s="43">
        <v>-21.5396</v>
      </c>
      <c r="J738" s="28">
        <v>-1.35E-7</v>
      </c>
      <c r="K738" s="43" t="s">
        <v>1685</v>
      </c>
      <c r="L738" s="43" t="s">
        <v>65</v>
      </c>
      <c r="N738" s="43" t="s">
        <v>572</v>
      </c>
      <c r="O738" s="43">
        <v>56</v>
      </c>
      <c r="P738" s="43" t="s">
        <v>1644</v>
      </c>
      <c r="Q738" s="43" t="s">
        <v>622</v>
      </c>
      <c r="R738" s="43" t="s">
        <v>1649</v>
      </c>
      <c r="S738" s="43" t="s">
        <v>625</v>
      </c>
      <c r="T738" s="43">
        <v>10</v>
      </c>
      <c r="U738" s="43">
        <v>-21.538900000000002</v>
      </c>
      <c r="V738" s="28">
        <v>-1.35E-7</v>
      </c>
      <c r="W738" s="43" t="s">
        <v>1685</v>
      </c>
      <c r="X738" s="43" t="s">
        <v>65</v>
      </c>
    </row>
    <row r="739" spans="2:24" x14ac:dyDescent="0.2">
      <c r="B739" s="43" t="s">
        <v>572</v>
      </c>
      <c r="C739" s="43">
        <v>56</v>
      </c>
      <c r="D739" s="43" t="s">
        <v>1644</v>
      </c>
      <c r="E739" s="43" t="s">
        <v>107</v>
      </c>
      <c r="F739" s="43" t="s">
        <v>1650</v>
      </c>
      <c r="G739" s="43" t="s">
        <v>627</v>
      </c>
      <c r="H739" s="43">
        <v>60</v>
      </c>
      <c r="I739" s="43">
        <v>-19.1389</v>
      </c>
      <c r="J739" s="28">
        <v>-1.1999999999999999E-7</v>
      </c>
      <c r="K739" s="43" t="s">
        <v>1685</v>
      </c>
      <c r="L739" s="43" t="s">
        <v>65</v>
      </c>
      <c r="N739" s="43" t="s">
        <v>572</v>
      </c>
      <c r="O739" s="43">
        <v>56</v>
      </c>
      <c r="P739" s="43" t="s">
        <v>1644</v>
      </c>
      <c r="Q739" s="43" t="s">
        <v>622</v>
      </c>
      <c r="R739" s="43" t="s">
        <v>1650</v>
      </c>
      <c r="S739" s="43" t="s">
        <v>627</v>
      </c>
      <c r="T739" s="43">
        <v>10</v>
      </c>
      <c r="U739" s="43">
        <v>-19.139600000000002</v>
      </c>
      <c r="V739" s="28">
        <v>-1.1999999999999999E-7</v>
      </c>
      <c r="W739" s="43" t="s">
        <v>1685</v>
      </c>
      <c r="X739" s="43" t="s">
        <v>65</v>
      </c>
    </row>
    <row r="740" spans="2:24" x14ac:dyDescent="0.2">
      <c r="B740" s="43" t="s">
        <v>572</v>
      </c>
      <c r="C740" s="43">
        <v>57</v>
      </c>
      <c r="D740" s="43" t="s">
        <v>1651</v>
      </c>
      <c r="E740" s="43" t="s">
        <v>107</v>
      </c>
      <c r="F740" s="43" t="s">
        <v>1652</v>
      </c>
      <c r="G740" s="43" t="s">
        <v>625</v>
      </c>
      <c r="H740" s="43">
        <v>60</v>
      </c>
      <c r="I740" s="43">
        <v>-18.942799999999998</v>
      </c>
      <c r="J740" s="28">
        <v>-1.1880000000000001E-7</v>
      </c>
      <c r="K740" s="43" t="s">
        <v>1685</v>
      </c>
      <c r="L740" s="43" t="s">
        <v>65</v>
      </c>
      <c r="N740" s="43" t="s">
        <v>572</v>
      </c>
      <c r="O740" s="43">
        <v>57</v>
      </c>
      <c r="P740" s="43" t="s">
        <v>1651</v>
      </c>
      <c r="Q740" s="43" t="s">
        <v>622</v>
      </c>
      <c r="R740" s="43" t="s">
        <v>1652</v>
      </c>
      <c r="S740" s="43" t="s">
        <v>625</v>
      </c>
      <c r="T740" s="43">
        <v>10</v>
      </c>
      <c r="U740" s="43">
        <v>-18.9421</v>
      </c>
      <c r="V740" s="28">
        <v>-1.187E-7</v>
      </c>
      <c r="W740" s="43" t="s">
        <v>1685</v>
      </c>
      <c r="X740" s="43" t="s">
        <v>65</v>
      </c>
    </row>
    <row r="741" spans="2:24" x14ac:dyDescent="0.2">
      <c r="B741" s="43" t="s">
        <v>572</v>
      </c>
      <c r="C741" s="43">
        <v>57</v>
      </c>
      <c r="D741" s="43" t="s">
        <v>1651</v>
      </c>
      <c r="E741" s="43" t="s">
        <v>107</v>
      </c>
      <c r="F741" s="43" t="s">
        <v>1653</v>
      </c>
      <c r="G741" s="43" t="s">
        <v>627</v>
      </c>
      <c r="H741" s="43">
        <v>60</v>
      </c>
      <c r="I741" s="43">
        <v>-21.8538</v>
      </c>
      <c r="J741" s="28">
        <v>-1.37E-7</v>
      </c>
      <c r="K741" s="43" t="s">
        <v>1685</v>
      </c>
      <c r="L741" s="43" t="s">
        <v>65</v>
      </c>
      <c r="N741" s="43" t="s">
        <v>572</v>
      </c>
      <c r="O741" s="43">
        <v>57</v>
      </c>
      <c r="P741" s="43" t="s">
        <v>1651</v>
      </c>
      <c r="Q741" s="43" t="s">
        <v>622</v>
      </c>
      <c r="R741" s="43" t="s">
        <v>1653</v>
      </c>
      <c r="S741" s="43" t="s">
        <v>627</v>
      </c>
      <c r="T741" s="43">
        <v>10</v>
      </c>
      <c r="U741" s="43">
        <v>-21.854500000000002</v>
      </c>
      <c r="V741" s="28">
        <v>-1.37E-7</v>
      </c>
      <c r="W741" s="43" t="s">
        <v>1685</v>
      </c>
      <c r="X741" s="43" t="s">
        <v>65</v>
      </c>
    </row>
    <row r="742" spans="2:24" x14ac:dyDescent="0.2">
      <c r="B742" s="43" t="s">
        <v>572</v>
      </c>
      <c r="C742" s="43">
        <v>27</v>
      </c>
      <c r="D742" s="43" t="s">
        <v>1654</v>
      </c>
      <c r="E742" s="43" t="s">
        <v>107</v>
      </c>
      <c r="F742" s="43" t="s">
        <v>1655</v>
      </c>
      <c r="G742" s="43" t="s">
        <v>625</v>
      </c>
      <c r="H742" s="43">
        <v>60</v>
      </c>
      <c r="I742" s="43">
        <v>-66.745400000000004</v>
      </c>
      <c r="J742" s="28">
        <v>-9.9999999999999995E-7</v>
      </c>
      <c r="K742" s="43" t="s">
        <v>1685</v>
      </c>
      <c r="L742" s="43" t="s">
        <v>65</v>
      </c>
      <c r="N742" s="43" t="s">
        <v>572</v>
      </c>
      <c r="O742" s="43">
        <v>27</v>
      </c>
      <c r="P742" s="43" t="s">
        <v>1654</v>
      </c>
      <c r="Q742" s="43" t="s">
        <v>622</v>
      </c>
      <c r="R742" s="43" t="s">
        <v>1655</v>
      </c>
      <c r="S742" s="43" t="s">
        <v>625</v>
      </c>
      <c r="T742" s="43">
        <v>10</v>
      </c>
      <c r="U742" s="43">
        <v>-66.753600000000006</v>
      </c>
      <c r="V742" s="28">
        <v>-9.9999999999999995E-7</v>
      </c>
      <c r="W742" s="43" t="s">
        <v>1685</v>
      </c>
      <c r="X742" s="43" t="s">
        <v>65</v>
      </c>
    </row>
    <row r="743" spans="2:24" x14ac:dyDescent="0.2">
      <c r="B743" s="43" t="s">
        <v>572</v>
      </c>
      <c r="C743" s="43">
        <v>27</v>
      </c>
      <c r="D743" s="43" t="s">
        <v>1654</v>
      </c>
      <c r="E743" s="43" t="s">
        <v>107</v>
      </c>
      <c r="F743" s="43" t="s">
        <v>1656</v>
      </c>
      <c r="G743" s="43" t="s">
        <v>627</v>
      </c>
      <c r="H743" s="43">
        <v>60</v>
      </c>
      <c r="I743" s="43">
        <v>-24.064399999999999</v>
      </c>
      <c r="J743" s="28">
        <v>-1.843E-7</v>
      </c>
      <c r="K743" s="43" t="s">
        <v>1685</v>
      </c>
      <c r="L743" s="43" t="s">
        <v>65</v>
      </c>
      <c r="N743" s="43" t="s">
        <v>572</v>
      </c>
      <c r="O743" s="43">
        <v>27</v>
      </c>
      <c r="P743" s="43" t="s">
        <v>1654</v>
      </c>
      <c r="Q743" s="43" t="s">
        <v>622</v>
      </c>
      <c r="R743" s="43" t="s">
        <v>1656</v>
      </c>
      <c r="S743" s="43" t="s">
        <v>627</v>
      </c>
      <c r="T743" s="43">
        <v>10</v>
      </c>
      <c r="U743" s="43">
        <v>-24.056000000000001</v>
      </c>
      <c r="V743" s="28">
        <v>-1.843E-7</v>
      </c>
      <c r="W743" s="43" t="s">
        <v>1685</v>
      </c>
      <c r="X743" s="43" t="s">
        <v>65</v>
      </c>
    </row>
    <row r="744" spans="2:24" x14ac:dyDescent="0.2">
      <c r="B744" s="43" t="s">
        <v>572</v>
      </c>
      <c r="C744" s="43">
        <v>30</v>
      </c>
      <c r="D744" s="43" t="s">
        <v>1657</v>
      </c>
      <c r="E744" s="43" t="s">
        <v>107</v>
      </c>
      <c r="F744" s="43" t="s">
        <v>1658</v>
      </c>
      <c r="G744" s="43" t="s">
        <v>625</v>
      </c>
      <c r="H744" s="43">
        <v>60</v>
      </c>
      <c r="I744" s="43">
        <v>-86.207099999999997</v>
      </c>
      <c r="J744" s="28">
        <v>-9.9999999999999995E-7</v>
      </c>
      <c r="K744" s="43" t="s">
        <v>1685</v>
      </c>
      <c r="L744" s="43" t="s">
        <v>65</v>
      </c>
      <c r="N744" s="43" t="s">
        <v>572</v>
      </c>
      <c r="O744" s="43">
        <v>30</v>
      </c>
      <c r="P744" s="43" t="s">
        <v>1657</v>
      </c>
      <c r="Q744" s="43" t="s">
        <v>622</v>
      </c>
      <c r="R744" s="43" t="s">
        <v>1658</v>
      </c>
      <c r="S744" s="43" t="s">
        <v>625</v>
      </c>
      <c r="T744" s="43">
        <v>10</v>
      </c>
      <c r="U744" s="43">
        <v>-86.216899999999995</v>
      </c>
      <c r="V744" s="28">
        <v>-9.9999999999999995E-7</v>
      </c>
      <c r="W744" s="43" t="s">
        <v>1685</v>
      </c>
      <c r="X744" s="43" t="s">
        <v>65</v>
      </c>
    </row>
    <row r="745" spans="2:24" x14ac:dyDescent="0.2">
      <c r="B745" s="43" t="s">
        <v>572</v>
      </c>
      <c r="C745" s="43">
        <v>30</v>
      </c>
      <c r="D745" s="43" t="s">
        <v>1657</v>
      </c>
      <c r="E745" s="43" t="s">
        <v>107</v>
      </c>
      <c r="F745" s="43" t="s">
        <v>1659</v>
      </c>
      <c r="G745" s="43" t="s">
        <v>627</v>
      </c>
      <c r="H745" s="43">
        <v>60</v>
      </c>
      <c r="I745" s="43">
        <v>-30.453600000000002</v>
      </c>
      <c r="J745" s="28">
        <v>-1.998E-7</v>
      </c>
      <c r="K745" s="43" t="s">
        <v>1685</v>
      </c>
      <c r="L745" s="43" t="s">
        <v>65</v>
      </c>
      <c r="N745" s="43" t="s">
        <v>572</v>
      </c>
      <c r="O745" s="43">
        <v>30</v>
      </c>
      <c r="P745" s="43" t="s">
        <v>1657</v>
      </c>
      <c r="Q745" s="43" t="s">
        <v>622</v>
      </c>
      <c r="R745" s="43" t="s">
        <v>1659</v>
      </c>
      <c r="S745" s="43" t="s">
        <v>627</v>
      </c>
      <c r="T745" s="43">
        <v>10</v>
      </c>
      <c r="U745" s="43">
        <v>-30.443899999999999</v>
      </c>
      <c r="V745" s="28">
        <v>-1.9969999999999999E-7</v>
      </c>
      <c r="W745" s="43" t="s">
        <v>1685</v>
      </c>
      <c r="X745" s="43" t="s">
        <v>65</v>
      </c>
    </row>
    <row r="746" spans="2:24" x14ac:dyDescent="0.2">
      <c r="B746" s="43" t="s">
        <v>572</v>
      </c>
      <c r="C746" s="43">
        <v>33</v>
      </c>
      <c r="D746" s="43" t="s">
        <v>1660</v>
      </c>
      <c r="E746" s="43" t="s">
        <v>107</v>
      </c>
      <c r="F746" s="43" t="s">
        <v>1661</v>
      </c>
      <c r="G746" s="43" t="s">
        <v>625</v>
      </c>
      <c r="H746" s="43">
        <v>60</v>
      </c>
      <c r="I746" s="43">
        <v>-84.189400000000006</v>
      </c>
      <c r="J746" s="28">
        <v>-9.9999999999999995E-7</v>
      </c>
      <c r="K746" s="43" t="s">
        <v>1685</v>
      </c>
      <c r="L746" s="43" t="s">
        <v>65</v>
      </c>
      <c r="N746" s="43" t="s">
        <v>572</v>
      </c>
      <c r="O746" s="43">
        <v>33</v>
      </c>
      <c r="P746" s="43" t="s">
        <v>1660</v>
      </c>
      <c r="Q746" s="43" t="s">
        <v>622</v>
      </c>
      <c r="R746" s="43" t="s">
        <v>1661</v>
      </c>
      <c r="S746" s="43" t="s">
        <v>625</v>
      </c>
      <c r="T746" s="43">
        <v>10</v>
      </c>
      <c r="U746" s="43">
        <v>-84.1995</v>
      </c>
      <c r="V746" s="28">
        <v>-9.9999999999999995E-7</v>
      </c>
      <c r="W746" s="43" t="s">
        <v>1685</v>
      </c>
      <c r="X746" s="43" t="s">
        <v>65</v>
      </c>
    </row>
    <row r="747" spans="2:24" x14ac:dyDescent="0.2">
      <c r="B747" s="43" t="s">
        <v>572</v>
      </c>
      <c r="C747" s="43">
        <v>33</v>
      </c>
      <c r="D747" s="43" t="s">
        <v>1660</v>
      </c>
      <c r="E747" s="43" t="s">
        <v>107</v>
      </c>
      <c r="F747" s="43" t="s">
        <v>1662</v>
      </c>
      <c r="G747" s="43" t="s">
        <v>627</v>
      </c>
      <c r="H747" s="43">
        <v>60</v>
      </c>
      <c r="I747" s="43">
        <v>-32.998199999999997</v>
      </c>
      <c r="J747" s="28">
        <v>-2.0690000000000001E-7</v>
      </c>
      <c r="K747" s="43" t="s">
        <v>1685</v>
      </c>
      <c r="L747" s="43" t="s">
        <v>65</v>
      </c>
      <c r="N747" s="43" t="s">
        <v>572</v>
      </c>
      <c r="O747" s="43">
        <v>33</v>
      </c>
      <c r="P747" s="43" t="s">
        <v>1660</v>
      </c>
      <c r="Q747" s="43" t="s">
        <v>622</v>
      </c>
      <c r="R747" s="43" t="s">
        <v>1662</v>
      </c>
      <c r="S747" s="43" t="s">
        <v>627</v>
      </c>
      <c r="T747" s="43">
        <v>10</v>
      </c>
      <c r="U747" s="43">
        <v>-32.9878</v>
      </c>
      <c r="V747" s="28">
        <v>-2.0690000000000001E-7</v>
      </c>
      <c r="W747" s="43" t="s">
        <v>1685</v>
      </c>
      <c r="X747" s="43" t="s">
        <v>65</v>
      </c>
    </row>
    <row r="748" spans="2:24" x14ac:dyDescent="0.2">
      <c r="B748" s="43" t="s">
        <v>572</v>
      </c>
      <c r="C748" s="43">
        <v>36</v>
      </c>
      <c r="D748" s="43" t="s">
        <v>1663</v>
      </c>
      <c r="E748" s="43" t="s">
        <v>107</v>
      </c>
      <c r="F748" s="43" t="s">
        <v>1664</v>
      </c>
      <c r="G748" s="43" t="s">
        <v>625</v>
      </c>
      <c r="H748" s="43">
        <v>60</v>
      </c>
      <c r="I748" s="43">
        <v>-84.167000000000002</v>
      </c>
      <c r="J748" s="28">
        <v>-9.9999999999999995E-7</v>
      </c>
      <c r="K748" s="43" t="s">
        <v>1685</v>
      </c>
      <c r="L748" s="43" t="s">
        <v>65</v>
      </c>
      <c r="N748" s="43" t="s">
        <v>572</v>
      </c>
      <c r="O748" s="43">
        <v>36</v>
      </c>
      <c r="P748" s="43" t="s">
        <v>1663</v>
      </c>
      <c r="Q748" s="43" t="s">
        <v>622</v>
      </c>
      <c r="R748" s="43" t="s">
        <v>1664</v>
      </c>
      <c r="S748" s="43" t="s">
        <v>625</v>
      </c>
      <c r="T748" s="43">
        <v>10</v>
      </c>
      <c r="U748" s="43">
        <v>-84.177099999999996</v>
      </c>
      <c r="V748" s="28">
        <v>-9.9999999999999995E-7</v>
      </c>
      <c r="W748" s="43" t="s">
        <v>1685</v>
      </c>
      <c r="X748" s="43" t="s">
        <v>65</v>
      </c>
    </row>
    <row r="749" spans="2:24" x14ac:dyDescent="0.2">
      <c r="B749" s="43" t="s">
        <v>572</v>
      </c>
      <c r="C749" s="43">
        <v>36</v>
      </c>
      <c r="D749" s="43" t="s">
        <v>1663</v>
      </c>
      <c r="E749" s="43" t="s">
        <v>107</v>
      </c>
      <c r="F749" s="43" t="s">
        <v>1665</v>
      </c>
      <c r="G749" s="43" t="s">
        <v>627</v>
      </c>
      <c r="H749" s="43">
        <v>60</v>
      </c>
      <c r="I749" s="43">
        <v>-33.020899999999997</v>
      </c>
      <c r="J749" s="28">
        <v>-2.0709999999999999E-7</v>
      </c>
      <c r="K749" s="43" t="s">
        <v>1685</v>
      </c>
      <c r="L749" s="43" t="s">
        <v>65</v>
      </c>
      <c r="N749" s="43" t="s">
        <v>572</v>
      </c>
      <c r="O749" s="43">
        <v>36</v>
      </c>
      <c r="P749" s="43" t="s">
        <v>1663</v>
      </c>
      <c r="Q749" s="43" t="s">
        <v>622</v>
      </c>
      <c r="R749" s="43" t="s">
        <v>1665</v>
      </c>
      <c r="S749" s="43" t="s">
        <v>627</v>
      </c>
      <c r="T749" s="43">
        <v>10</v>
      </c>
      <c r="U749" s="43">
        <v>-33.010599999999997</v>
      </c>
      <c r="V749" s="28">
        <v>-2.0699999999999999E-7</v>
      </c>
      <c r="W749" s="43" t="s">
        <v>1685</v>
      </c>
      <c r="X749" s="43" t="s">
        <v>65</v>
      </c>
    </row>
    <row r="750" spans="2:24" x14ac:dyDescent="0.2">
      <c r="B750" s="43" t="s">
        <v>572</v>
      </c>
      <c r="C750" s="43">
        <v>39</v>
      </c>
      <c r="D750" s="43" t="s">
        <v>1666</v>
      </c>
      <c r="E750" s="43" t="s">
        <v>107</v>
      </c>
      <c r="F750" s="43" t="s">
        <v>1667</v>
      </c>
      <c r="G750" s="43" t="s">
        <v>625</v>
      </c>
      <c r="H750" s="43">
        <v>60</v>
      </c>
      <c r="I750" s="43">
        <v>-86.142099999999999</v>
      </c>
      <c r="J750" s="28">
        <v>-9.9999999999999995E-7</v>
      </c>
      <c r="K750" s="43" t="s">
        <v>1685</v>
      </c>
      <c r="L750" s="43" t="s">
        <v>65</v>
      </c>
      <c r="N750" s="43" t="s">
        <v>572</v>
      </c>
      <c r="O750" s="43">
        <v>39</v>
      </c>
      <c r="P750" s="43" t="s">
        <v>1666</v>
      </c>
      <c r="Q750" s="43" t="s">
        <v>622</v>
      </c>
      <c r="R750" s="43" t="s">
        <v>1667</v>
      </c>
      <c r="S750" s="43" t="s">
        <v>625</v>
      </c>
      <c r="T750" s="43">
        <v>10</v>
      </c>
      <c r="U750" s="43">
        <v>-86.151899999999998</v>
      </c>
      <c r="V750" s="28">
        <v>-9.9999999999999995E-7</v>
      </c>
      <c r="W750" s="43" t="s">
        <v>1685</v>
      </c>
      <c r="X750" s="43" t="s">
        <v>65</v>
      </c>
    </row>
    <row r="751" spans="2:24" x14ac:dyDescent="0.2">
      <c r="B751" s="43" t="s">
        <v>572</v>
      </c>
      <c r="C751" s="43">
        <v>39</v>
      </c>
      <c r="D751" s="43" t="s">
        <v>1666</v>
      </c>
      <c r="E751" s="43" t="s">
        <v>107</v>
      </c>
      <c r="F751" s="43" t="s">
        <v>1668</v>
      </c>
      <c r="G751" s="43" t="s">
        <v>627</v>
      </c>
      <c r="H751" s="43">
        <v>60</v>
      </c>
      <c r="I751" s="43">
        <v>-30.517399999999999</v>
      </c>
      <c r="J751" s="28">
        <v>-2.0020000000000001E-7</v>
      </c>
      <c r="K751" s="43" t="s">
        <v>1685</v>
      </c>
      <c r="L751" s="43" t="s">
        <v>65</v>
      </c>
      <c r="N751" s="43" t="s">
        <v>572</v>
      </c>
      <c r="O751" s="43">
        <v>39</v>
      </c>
      <c r="P751" s="43" t="s">
        <v>1666</v>
      </c>
      <c r="Q751" s="43" t="s">
        <v>622</v>
      </c>
      <c r="R751" s="43" t="s">
        <v>1668</v>
      </c>
      <c r="S751" s="43" t="s">
        <v>627</v>
      </c>
      <c r="T751" s="43">
        <v>10</v>
      </c>
      <c r="U751" s="43">
        <v>-30.5078</v>
      </c>
      <c r="V751" s="28">
        <v>-2.001E-7</v>
      </c>
      <c r="W751" s="43" t="s">
        <v>1685</v>
      </c>
      <c r="X751" s="43" t="s">
        <v>65</v>
      </c>
    </row>
    <row r="752" spans="2:24" x14ac:dyDescent="0.2">
      <c r="B752" s="43" t="s">
        <v>572</v>
      </c>
      <c r="C752" s="43">
        <v>42</v>
      </c>
      <c r="D752" s="43" t="s">
        <v>1669</v>
      </c>
      <c r="E752" s="43" t="s">
        <v>107</v>
      </c>
      <c r="F752" s="43" t="s">
        <v>1670</v>
      </c>
      <c r="G752" s="43" t="s">
        <v>625</v>
      </c>
      <c r="H752" s="43">
        <v>60</v>
      </c>
      <c r="I752" s="43">
        <v>-66.649699999999996</v>
      </c>
      <c r="J752" s="28">
        <v>-9.9999999999999995E-7</v>
      </c>
      <c r="K752" s="43" t="s">
        <v>1685</v>
      </c>
      <c r="L752" s="43" t="s">
        <v>65</v>
      </c>
      <c r="N752" s="43" t="s">
        <v>572</v>
      </c>
      <c r="O752" s="43">
        <v>42</v>
      </c>
      <c r="P752" s="43" t="s">
        <v>1669</v>
      </c>
      <c r="Q752" s="43" t="s">
        <v>622</v>
      </c>
      <c r="R752" s="43" t="s">
        <v>1670</v>
      </c>
      <c r="S752" s="43" t="s">
        <v>625</v>
      </c>
      <c r="T752" s="43">
        <v>10</v>
      </c>
      <c r="U752" s="43">
        <v>-66.658100000000005</v>
      </c>
      <c r="V752" s="28">
        <v>-9.9999999999999995E-7</v>
      </c>
      <c r="W752" s="43" t="s">
        <v>1685</v>
      </c>
      <c r="X752" s="43" t="s">
        <v>65</v>
      </c>
    </row>
    <row r="753" spans="2:24" x14ac:dyDescent="0.2">
      <c r="B753" s="43" t="s">
        <v>572</v>
      </c>
      <c r="C753" s="43">
        <v>42</v>
      </c>
      <c r="D753" s="43" t="s">
        <v>1669</v>
      </c>
      <c r="E753" s="43" t="s">
        <v>107</v>
      </c>
      <c r="F753" s="43" t="s">
        <v>1671</v>
      </c>
      <c r="G753" s="43" t="s">
        <v>627</v>
      </c>
      <c r="H753" s="43">
        <v>60</v>
      </c>
      <c r="I753" s="43">
        <v>-24.152000000000001</v>
      </c>
      <c r="J753" s="28">
        <v>-1.85E-7</v>
      </c>
      <c r="K753" s="43" t="s">
        <v>1685</v>
      </c>
      <c r="L753" s="43" t="s">
        <v>65</v>
      </c>
      <c r="N753" s="43" t="s">
        <v>572</v>
      </c>
      <c r="O753" s="43">
        <v>42</v>
      </c>
      <c r="P753" s="43" t="s">
        <v>1669</v>
      </c>
      <c r="Q753" s="43" t="s">
        <v>622</v>
      </c>
      <c r="R753" s="43" t="s">
        <v>1671</v>
      </c>
      <c r="S753" s="43" t="s">
        <v>627</v>
      </c>
      <c r="T753" s="43">
        <v>10</v>
      </c>
      <c r="U753" s="43">
        <v>-24.143599999999999</v>
      </c>
      <c r="V753" s="28">
        <v>-1.8489999999999999E-7</v>
      </c>
      <c r="W753" s="43" t="s">
        <v>1685</v>
      </c>
      <c r="X753" s="43" t="s">
        <v>65</v>
      </c>
    </row>
    <row r="754" spans="2:24" x14ac:dyDescent="0.2">
      <c r="B754" s="43" t="s">
        <v>572</v>
      </c>
      <c r="C754" s="43">
        <v>58</v>
      </c>
      <c r="D754" s="43" t="s">
        <v>1672</v>
      </c>
      <c r="E754" s="43" t="s">
        <v>107</v>
      </c>
      <c r="F754" s="43" t="s">
        <v>1673</v>
      </c>
      <c r="G754" s="43" t="s">
        <v>625</v>
      </c>
      <c r="H754" s="43">
        <v>60</v>
      </c>
      <c r="I754" s="43">
        <v>-16.300799999999999</v>
      </c>
      <c r="J754" s="28">
        <v>-1.4079999999999999E-7</v>
      </c>
      <c r="K754" s="43" t="s">
        <v>1685</v>
      </c>
      <c r="L754" s="43" t="s">
        <v>65</v>
      </c>
      <c r="N754" s="43" t="s">
        <v>572</v>
      </c>
      <c r="O754" s="43">
        <v>58</v>
      </c>
      <c r="P754" s="43" t="s">
        <v>1672</v>
      </c>
      <c r="Q754" s="43" t="s">
        <v>622</v>
      </c>
      <c r="R754" s="43" t="s">
        <v>1673</v>
      </c>
      <c r="S754" s="43" t="s">
        <v>625</v>
      </c>
      <c r="T754" s="43">
        <v>10</v>
      </c>
      <c r="U754" s="43">
        <v>-16.3002</v>
      </c>
      <c r="V754" s="28">
        <v>-1.4079999999999999E-7</v>
      </c>
      <c r="W754" s="43" t="s">
        <v>1685</v>
      </c>
      <c r="X754" s="43" t="s">
        <v>65</v>
      </c>
    </row>
    <row r="755" spans="2:24" x14ac:dyDescent="0.2">
      <c r="B755" s="43" t="s">
        <v>572</v>
      </c>
      <c r="C755" s="43">
        <v>58</v>
      </c>
      <c r="D755" s="43" t="s">
        <v>1672</v>
      </c>
      <c r="E755" s="43" t="s">
        <v>107</v>
      </c>
      <c r="F755" s="43" t="s">
        <v>1674</v>
      </c>
      <c r="G755" s="43" t="s">
        <v>627</v>
      </c>
      <c r="H755" s="43">
        <v>60</v>
      </c>
      <c r="I755" s="43">
        <v>-16.235099999999999</v>
      </c>
      <c r="J755" s="28">
        <v>-1.402E-7</v>
      </c>
      <c r="K755" s="43" t="s">
        <v>1685</v>
      </c>
      <c r="L755" s="43" t="s">
        <v>65</v>
      </c>
      <c r="N755" s="43" t="s">
        <v>572</v>
      </c>
      <c r="O755" s="43">
        <v>58</v>
      </c>
      <c r="P755" s="43" t="s">
        <v>1672</v>
      </c>
      <c r="Q755" s="43" t="s">
        <v>622</v>
      </c>
      <c r="R755" s="43" t="s">
        <v>1674</v>
      </c>
      <c r="S755" s="43" t="s">
        <v>627</v>
      </c>
      <c r="T755" s="43">
        <v>10</v>
      </c>
      <c r="U755" s="43">
        <v>-16.235499999999998</v>
      </c>
      <c r="V755" s="28">
        <v>-1.402E-7</v>
      </c>
      <c r="W755" s="43" t="s">
        <v>1685</v>
      </c>
      <c r="X755" s="43" t="s">
        <v>65</v>
      </c>
    </row>
    <row r="756" spans="2:24" x14ac:dyDescent="0.2">
      <c r="B756" s="43" t="s">
        <v>572</v>
      </c>
      <c r="C756" s="43">
        <v>59</v>
      </c>
      <c r="D756" s="43" t="s">
        <v>1675</v>
      </c>
      <c r="E756" s="43" t="s">
        <v>107</v>
      </c>
      <c r="F756" s="43" t="s">
        <v>1676</v>
      </c>
      <c r="G756" s="43" t="s">
        <v>625</v>
      </c>
      <c r="H756" s="43">
        <v>60</v>
      </c>
      <c r="I756" s="43">
        <v>-16.2637</v>
      </c>
      <c r="J756" s="28">
        <v>-1.384E-7</v>
      </c>
      <c r="K756" s="43" t="s">
        <v>1685</v>
      </c>
      <c r="L756" s="43" t="s">
        <v>65</v>
      </c>
      <c r="N756" s="43" t="s">
        <v>572</v>
      </c>
      <c r="O756" s="43">
        <v>59</v>
      </c>
      <c r="P756" s="43" t="s">
        <v>1675</v>
      </c>
      <c r="Q756" s="43" t="s">
        <v>622</v>
      </c>
      <c r="R756" s="43" t="s">
        <v>1676</v>
      </c>
      <c r="S756" s="43" t="s">
        <v>625</v>
      </c>
      <c r="T756" s="43">
        <v>10</v>
      </c>
      <c r="U756" s="43">
        <v>-16.263100000000001</v>
      </c>
      <c r="V756" s="28">
        <v>-1.384E-7</v>
      </c>
      <c r="W756" s="43" t="s">
        <v>1685</v>
      </c>
      <c r="X756" s="43" t="s">
        <v>65</v>
      </c>
    </row>
    <row r="757" spans="2:24" x14ac:dyDescent="0.2">
      <c r="B757" s="43" t="s">
        <v>572</v>
      </c>
      <c r="C757" s="43">
        <v>59</v>
      </c>
      <c r="D757" s="43" t="s">
        <v>1675</v>
      </c>
      <c r="E757" s="43" t="s">
        <v>107</v>
      </c>
      <c r="F757" s="43" t="s">
        <v>1677</v>
      </c>
      <c r="G757" s="43" t="s">
        <v>627</v>
      </c>
      <c r="H757" s="43">
        <v>60</v>
      </c>
      <c r="I757" s="43">
        <v>-14.4107</v>
      </c>
      <c r="J757" s="28">
        <v>-1.226E-7</v>
      </c>
      <c r="K757" s="43" t="s">
        <v>1685</v>
      </c>
      <c r="L757" s="43" t="s">
        <v>65</v>
      </c>
      <c r="N757" s="43" t="s">
        <v>572</v>
      </c>
      <c r="O757" s="43">
        <v>59</v>
      </c>
      <c r="P757" s="43" t="s">
        <v>1675</v>
      </c>
      <c r="Q757" s="43" t="s">
        <v>622</v>
      </c>
      <c r="R757" s="43" t="s">
        <v>1677</v>
      </c>
      <c r="S757" s="43" t="s">
        <v>627</v>
      </c>
      <c r="T757" s="43">
        <v>10</v>
      </c>
      <c r="U757" s="43">
        <v>-14.411099999999999</v>
      </c>
      <c r="V757" s="28">
        <v>-1.226E-7</v>
      </c>
      <c r="W757" s="43" t="s">
        <v>1685</v>
      </c>
      <c r="X757" s="43" t="s">
        <v>65</v>
      </c>
    </row>
    <row r="758" spans="2:24" x14ac:dyDescent="0.2">
      <c r="B758" s="43" t="s">
        <v>572</v>
      </c>
      <c r="C758" s="43">
        <v>60</v>
      </c>
      <c r="D758" s="43" t="s">
        <v>1675</v>
      </c>
      <c r="E758" s="43" t="s">
        <v>107</v>
      </c>
      <c r="F758" s="43" t="s">
        <v>1678</v>
      </c>
      <c r="G758" s="43" t="s">
        <v>625</v>
      </c>
      <c r="H758" s="43">
        <v>60</v>
      </c>
      <c r="I758" s="43">
        <v>-14.4702</v>
      </c>
      <c r="J758" s="28">
        <v>-1.2130000000000001E-7</v>
      </c>
      <c r="K758" s="43" t="s">
        <v>1685</v>
      </c>
      <c r="L758" s="43" t="s">
        <v>65</v>
      </c>
      <c r="N758" s="43" t="s">
        <v>572</v>
      </c>
      <c r="O758" s="43">
        <v>60</v>
      </c>
      <c r="P758" s="43" t="s">
        <v>1675</v>
      </c>
      <c r="Q758" s="43" t="s">
        <v>622</v>
      </c>
      <c r="R758" s="43" t="s">
        <v>1678</v>
      </c>
      <c r="S758" s="43" t="s">
        <v>625</v>
      </c>
      <c r="T758" s="43">
        <v>10</v>
      </c>
      <c r="U758" s="43">
        <v>-14.4696</v>
      </c>
      <c r="V758" s="28">
        <v>-1.2130000000000001E-7</v>
      </c>
      <c r="W758" s="43" t="s">
        <v>1685</v>
      </c>
      <c r="X758" s="43" t="s">
        <v>65</v>
      </c>
    </row>
    <row r="759" spans="2:24" x14ac:dyDescent="0.2">
      <c r="B759" s="43" t="s">
        <v>572</v>
      </c>
      <c r="C759" s="43">
        <v>60</v>
      </c>
      <c r="D759" s="43" t="s">
        <v>1675</v>
      </c>
      <c r="E759" s="43" t="s">
        <v>107</v>
      </c>
      <c r="F759" s="43" t="s">
        <v>1679</v>
      </c>
      <c r="G759" s="43" t="s">
        <v>627</v>
      </c>
      <c r="H759" s="43">
        <v>60</v>
      </c>
      <c r="I759" s="43">
        <v>-14.403600000000001</v>
      </c>
      <c r="J759" s="28">
        <v>-1.2069999999999999E-7</v>
      </c>
      <c r="K759" s="43" t="s">
        <v>1685</v>
      </c>
      <c r="L759" s="43" t="s">
        <v>65</v>
      </c>
      <c r="N759" s="43" t="s">
        <v>572</v>
      </c>
      <c r="O759" s="43">
        <v>60</v>
      </c>
      <c r="P759" s="43" t="s">
        <v>1675</v>
      </c>
      <c r="Q759" s="43" t="s">
        <v>622</v>
      </c>
      <c r="R759" s="43" t="s">
        <v>1679</v>
      </c>
      <c r="S759" s="43" t="s">
        <v>627</v>
      </c>
      <c r="T759" s="43">
        <v>10</v>
      </c>
      <c r="U759" s="43">
        <v>-14.404</v>
      </c>
      <c r="V759" s="28">
        <v>-1.2069999999999999E-7</v>
      </c>
      <c r="W759" s="43" t="s">
        <v>1685</v>
      </c>
      <c r="X759" s="43" t="s">
        <v>65</v>
      </c>
    </row>
    <row r="760" spans="2:24" x14ac:dyDescent="0.2">
      <c r="B760" s="43" t="s">
        <v>572</v>
      </c>
      <c r="C760" s="43">
        <v>61</v>
      </c>
      <c r="D760" s="43" t="s">
        <v>1675</v>
      </c>
      <c r="E760" s="43" t="s">
        <v>107</v>
      </c>
      <c r="F760" s="43" t="s">
        <v>1680</v>
      </c>
      <c r="G760" s="43" t="s">
        <v>625</v>
      </c>
      <c r="H760" s="43">
        <v>60</v>
      </c>
      <c r="I760" s="43">
        <v>-14.4777</v>
      </c>
      <c r="J760" s="28">
        <v>-1.2319999999999999E-7</v>
      </c>
      <c r="K760" s="43" t="s">
        <v>1685</v>
      </c>
      <c r="L760" s="43" t="s">
        <v>65</v>
      </c>
      <c r="N760" s="43" t="s">
        <v>572</v>
      </c>
      <c r="O760" s="43">
        <v>61</v>
      </c>
      <c r="P760" s="43" t="s">
        <v>1675</v>
      </c>
      <c r="Q760" s="43" t="s">
        <v>622</v>
      </c>
      <c r="R760" s="43" t="s">
        <v>1680</v>
      </c>
      <c r="S760" s="43" t="s">
        <v>625</v>
      </c>
      <c r="T760" s="43">
        <v>10</v>
      </c>
      <c r="U760" s="43">
        <v>-14.4771</v>
      </c>
      <c r="V760" s="28">
        <v>-1.2319999999999999E-7</v>
      </c>
      <c r="W760" s="43" t="s">
        <v>1685</v>
      </c>
      <c r="X760" s="43" t="s">
        <v>65</v>
      </c>
    </row>
    <row r="761" spans="2:24" x14ac:dyDescent="0.2">
      <c r="B761" s="43" t="s">
        <v>572</v>
      </c>
      <c r="C761" s="43">
        <v>61</v>
      </c>
      <c r="D761" s="43" t="s">
        <v>1675</v>
      </c>
      <c r="E761" s="43" t="s">
        <v>107</v>
      </c>
      <c r="F761" s="43" t="s">
        <v>1681</v>
      </c>
      <c r="G761" s="43" t="s">
        <v>627</v>
      </c>
      <c r="H761" s="43">
        <v>60</v>
      </c>
      <c r="I761" s="43">
        <v>-16.1965</v>
      </c>
      <c r="J761" s="28">
        <v>-1.378E-7</v>
      </c>
      <c r="K761" s="43" t="s">
        <v>1685</v>
      </c>
      <c r="L761" s="43" t="s">
        <v>65</v>
      </c>
      <c r="N761" s="43" t="s">
        <v>572</v>
      </c>
      <c r="O761" s="43">
        <v>61</v>
      </c>
      <c r="P761" s="43" t="s">
        <v>1675</v>
      </c>
      <c r="Q761" s="43" t="s">
        <v>622</v>
      </c>
      <c r="R761" s="43" t="s">
        <v>1681</v>
      </c>
      <c r="S761" s="43" t="s">
        <v>627</v>
      </c>
      <c r="T761" s="43">
        <v>10</v>
      </c>
      <c r="U761" s="43">
        <v>-16.196899999999999</v>
      </c>
      <c r="V761" s="28">
        <v>-1.378E-7</v>
      </c>
      <c r="W761" s="43" t="s">
        <v>1685</v>
      </c>
      <c r="X761" s="43" t="s">
        <v>65</v>
      </c>
    </row>
    <row r="762" spans="2:24" x14ac:dyDescent="0.2">
      <c r="B762" s="43" t="s">
        <v>572</v>
      </c>
      <c r="C762" s="43">
        <v>62</v>
      </c>
      <c r="D762" s="43" t="s">
        <v>1682</v>
      </c>
      <c r="E762" s="43" t="s">
        <v>107</v>
      </c>
      <c r="F762" s="43" t="s">
        <v>1683</v>
      </c>
      <c r="G762" s="43" t="s">
        <v>625</v>
      </c>
      <c r="H762" s="43">
        <v>60</v>
      </c>
      <c r="I762" s="43">
        <v>-16.303000000000001</v>
      </c>
      <c r="J762" s="28">
        <v>-1.4079999999999999E-7</v>
      </c>
      <c r="K762" s="43" t="s">
        <v>1685</v>
      </c>
      <c r="L762" s="43" t="s">
        <v>65</v>
      </c>
      <c r="N762" s="43" t="s">
        <v>572</v>
      </c>
      <c r="O762" s="43">
        <v>62</v>
      </c>
      <c r="P762" s="43" t="s">
        <v>1682</v>
      </c>
      <c r="Q762" s="43" t="s">
        <v>622</v>
      </c>
      <c r="R762" s="43" t="s">
        <v>1683</v>
      </c>
      <c r="S762" s="43" t="s">
        <v>625</v>
      </c>
      <c r="T762" s="43">
        <v>10</v>
      </c>
      <c r="U762" s="43">
        <v>-16.302399999999999</v>
      </c>
      <c r="V762" s="28">
        <v>-1.4079999999999999E-7</v>
      </c>
      <c r="W762" s="43" t="s">
        <v>1685</v>
      </c>
      <c r="X762" s="43" t="s">
        <v>65</v>
      </c>
    </row>
    <row r="763" spans="2:24" x14ac:dyDescent="0.2">
      <c r="B763" s="43" t="s">
        <v>572</v>
      </c>
      <c r="C763" s="43">
        <v>62</v>
      </c>
      <c r="D763" s="43" t="s">
        <v>1682</v>
      </c>
      <c r="E763" s="43" t="s">
        <v>107</v>
      </c>
      <c r="F763" s="43" t="s">
        <v>1684</v>
      </c>
      <c r="G763" s="43" t="s">
        <v>627</v>
      </c>
      <c r="H763" s="43">
        <v>60</v>
      </c>
      <c r="I763" s="43">
        <v>-16.2349</v>
      </c>
      <c r="J763" s="28">
        <v>-1.402E-7</v>
      </c>
      <c r="K763" s="43" t="s">
        <v>1685</v>
      </c>
      <c r="L763" s="43" t="s">
        <v>65</v>
      </c>
      <c r="N763" s="43" t="s">
        <v>572</v>
      </c>
      <c r="O763" s="43">
        <v>62</v>
      </c>
      <c r="P763" s="43" t="s">
        <v>1682</v>
      </c>
      <c r="Q763" s="43" t="s">
        <v>622</v>
      </c>
      <c r="R763" s="43" t="s">
        <v>1684</v>
      </c>
      <c r="S763" s="43" t="s">
        <v>627</v>
      </c>
      <c r="T763" s="43">
        <v>10</v>
      </c>
      <c r="U763" s="43">
        <v>-16.235299999999999</v>
      </c>
      <c r="V763" s="28">
        <v>-1.402E-7</v>
      </c>
      <c r="W763" s="43" t="s">
        <v>1685</v>
      </c>
      <c r="X763" s="43" t="s">
        <v>65</v>
      </c>
    </row>
  </sheetData>
  <mergeCells count="18"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257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127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127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129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129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129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129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129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129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128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128</v>
      </c>
      <c r="CW3" s="73"/>
      <c r="CX3" s="74"/>
    </row>
    <row r="4" spans="2:103" x14ac:dyDescent="0.25">
      <c r="N4" s="22" t="s">
        <v>46</v>
      </c>
      <c r="O4" s="72" t="s">
        <v>619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620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587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588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605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606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577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578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601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602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1687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3.8210388987871738E-6</v>
      </c>
      <c r="O8" s="43">
        <v>-1.3300000000000001E-4</v>
      </c>
      <c r="P8" s="43">
        <v>-1.3200000000000001E-4</v>
      </c>
      <c r="Q8" s="43">
        <v>-1.01E-4</v>
      </c>
      <c r="R8" s="30">
        <v>3.8210388987871738E-6</v>
      </c>
      <c r="S8" s="43">
        <v>-1.3300000000000001E-4</v>
      </c>
      <c r="T8" s="43">
        <v>-1.3200000000000001E-4</v>
      </c>
      <c r="U8" s="43">
        <v>-1.01E-4</v>
      </c>
      <c r="W8" s="30">
        <v>3.8210388987871738E-6</v>
      </c>
      <c r="X8" s="43">
        <v>-1.45E-4</v>
      </c>
      <c r="Y8" s="43">
        <v>-1.4300000000000001E-4</v>
      </c>
      <c r="Z8" s="43">
        <v>-8.6000000000000003E-5</v>
      </c>
      <c r="AA8" s="30">
        <v>3.8210388987871738E-6</v>
      </c>
      <c r="AB8" s="43">
        <v>-1.45E-4</v>
      </c>
      <c r="AC8" s="43">
        <v>-1.4300000000000001E-4</v>
      </c>
      <c r="AD8" s="43">
        <v>-8.6000000000000003E-5</v>
      </c>
      <c r="AF8" s="30">
        <v>3.8210388987871738E-6</v>
      </c>
      <c r="AG8" s="43">
        <v>-2.2699999999999999E-4</v>
      </c>
      <c r="AH8" s="43">
        <v>-2.2699999999999999E-4</v>
      </c>
      <c r="AI8" s="43">
        <v>-2.2699999999999999E-4</v>
      </c>
      <c r="AJ8" s="30">
        <v>3.8210388987871738E-6</v>
      </c>
      <c r="AK8" s="43">
        <v>-2.2699999999999999E-4</v>
      </c>
      <c r="AL8" s="43">
        <v>-2.2699999999999999E-4</v>
      </c>
      <c r="AM8" s="43">
        <v>-2.2699999999999999E-4</v>
      </c>
      <c r="AO8" s="30">
        <v>3.8210388987871738E-6</v>
      </c>
      <c r="AP8" s="43">
        <v>-2.2499999999999999E-4</v>
      </c>
      <c r="AQ8" s="43">
        <v>-2.2499999999999999E-4</v>
      </c>
      <c r="AR8" s="43">
        <v>-2.2499999999999999E-4</v>
      </c>
      <c r="AS8" s="30">
        <v>3.8210388987871738E-6</v>
      </c>
      <c r="AT8" s="43">
        <v>-2.2499999999999999E-4</v>
      </c>
      <c r="AU8" s="43">
        <v>-2.2499999999999999E-4</v>
      </c>
      <c r="AV8" s="43">
        <v>-2.2499999999999999E-4</v>
      </c>
      <c r="AX8" s="30">
        <v>3.8210388987871738E-6</v>
      </c>
      <c r="AY8" s="43">
        <v>-2.2699999999999999E-4</v>
      </c>
      <c r="AZ8" s="43">
        <v>-2.2699999999999999E-4</v>
      </c>
      <c r="BA8" s="43">
        <v>-2.2699999999999999E-4</v>
      </c>
      <c r="BB8" s="30">
        <v>3.8210388987871738E-6</v>
      </c>
      <c r="BC8" s="43">
        <v>-2.2699999999999999E-4</v>
      </c>
      <c r="BD8" s="43">
        <v>-2.2699999999999999E-4</v>
      </c>
      <c r="BE8" s="43">
        <v>-2.2699999999999999E-4</v>
      </c>
      <c r="BG8" s="30">
        <v>3.8210388987871738E-6</v>
      </c>
      <c r="BH8" s="43">
        <v>-2.2499999999999999E-4</v>
      </c>
      <c r="BI8" s="43">
        <v>-2.2499999999999999E-4</v>
      </c>
      <c r="BJ8" s="43">
        <v>-2.2499999999999999E-4</v>
      </c>
      <c r="BK8" s="30">
        <v>3.8210388987871738E-6</v>
      </c>
      <c r="BL8" s="43">
        <v>-2.2499999999999999E-4</v>
      </c>
      <c r="BM8" s="43">
        <v>-2.2499999999999999E-4</v>
      </c>
      <c r="BN8" s="43">
        <v>-2.2499999999999999E-4</v>
      </c>
      <c r="BP8" s="30">
        <v>3.8210388987871738E-6</v>
      </c>
      <c r="BQ8" s="43">
        <v>-1.6200000000000001E-4</v>
      </c>
      <c r="BR8" s="43">
        <v>-1.6100000000000001E-4</v>
      </c>
      <c r="BS8" s="43">
        <v>-1.37E-4</v>
      </c>
      <c r="BT8" s="30">
        <v>3.8210388987871738E-6</v>
      </c>
      <c r="BU8" s="43">
        <v>-1.6200000000000001E-4</v>
      </c>
      <c r="BV8" s="43">
        <v>-1.6100000000000001E-4</v>
      </c>
      <c r="BW8" s="43">
        <v>-1.37E-4</v>
      </c>
      <c r="BY8" s="30">
        <v>3.8210388987871738E-6</v>
      </c>
      <c r="BZ8" s="43">
        <v>-1.7100000000000001E-4</v>
      </c>
      <c r="CA8" s="43">
        <v>-1.6899999999999999E-4</v>
      </c>
      <c r="CB8" s="43">
        <v>-1.2400000000000001E-4</v>
      </c>
      <c r="CC8" s="30">
        <v>3.8210388987871738E-6</v>
      </c>
      <c r="CD8" s="43">
        <v>-1.7100000000000001E-4</v>
      </c>
      <c r="CE8" s="43">
        <v>-1.6899999999999999E-4</v>
      </c>
      <c r="CF8" s="43">
        <v>-1.2400000000000001E-4</v>
      </c>
      <c r="CH8" s="30">
        <v>3.8210388987871738E-6</v>
      </c>
      <c r="CI8" s="43">
        <v>-2.3000000000000001E-4</v>
      </c>
      <c r="CJ8" s="43">
        <v>-2.3000000000000001E-4</v>
      </c>
      <c r="CK8" s="43">
        <v>-2.3000000000000001E-4</v>
      </c>
      <c r="CL8" s="30">
        <v>3.8210388987871738E-6</v>
      </c>
      <c r="CM8" s="43">
        <v>-2.3000000000000001E-4</v>
      </c>
      <c r="CN8" s="43">
        <v>-2.3000000000000001E-4</v>
      </c>
      <c r="CO8" s="43">
        <v>-2.3000000000000001E-4</v>
      </c>
      <c r="CQ8" s="30">
        <v>3.8210388987871738E-6</v>
      </c>
      <c r="CR8" s="43">
        <v>-2.2900000000000001E-4</v>
      </c>
      <c r="CS8" s="43">
        <v>-2.2900000000000001E-4</v>
      </c>
      <c r="CT8" s="43">
        <v>-2.2699999999999999E-4</v>
      </c>
      <c r="CU8" s="30">
        <v>3.8210388987871738E-6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6">
        <v>5</v>
      </c>
      <c r="C9" s="76"/>
      <c r="D9" s="76" t="s">
        <v>1688</v>
      </c>
      <c r="E9" s="76"/>
      <c r="F9" s="76" t="s">
        <v>64</v>
      </c>
      <c r="G9" s="76"/>
      <c r="H9" s="2">
        <v>7.7405244961101211E-2</v>
      </c>
      <c r="I9" s="1">
        <v>-2.5000000000000001E-3</v>
      </c>
      <c r="J9" s="2">
        <v>0.2001720772580908</v>
      </c>
      <c r="K9" s="1"/>
      <c r="N9" s="30">
        <v>1.2863300611012127E-3</v>
      </c>
      <c r="O9" s="43">
        <v>-1.37E-4</v>
      </c>
      <c r="P9" s="43">
        <v>-1.36E-4</v>
      </c>
      <c r="Q9" s="43">
        <v>-9.7999999999999997E-5</v>
      </c>
      <c r="R9" s="30">
        <v>9.6379226110121291E-4</v>
      </c>
      <c r="S9" s="43">
        <v>-1.36E-4</v>
      </c>
      <c r="T9" s="43">
        <v>-1.35E-4</v>
      </c>
      <c r="U9" s="43">
        <v>-9.8999999999999994E-5</v>
      </c>
      <c r="W9" s="30">
        <v>1.2863300611012127E-3</v>
      </c>
      <c r="X9" s="43">
        <v>-1.4300000000000001E-4</v>
      </c>
      <c r="Y9" s="43">
        <v>-1.4200000000000001E-4</v>
      </c>
      <c r="Z9" s="43">
        <v>-8.7999999999999998E-5</v>
      </c>
      <c r="AA9" s="30">
        <v>9.6379226110121291E-4</v>
      </c>
      <c r="AB9" s="43">
        <v>-1.44E-4</v>
      </c>
      <c r="AC9" s="43">
        <v>-1.4200000000000001E-4</v>
      </c>
      <c r="AD9" s="43">
        <v>-8.7999999999999998E-5</v>
      </c>
      <c r="AF9" s="30">
        <v>1.2863300611012127E-3</v>
      </c>
      <c r="AG9" s="43">
        <v>-2.31E-4</v>
      </c>
      <c r="AH9" s="43">
        <v>-2.31E-4</v>
      </c>
      <c r="AI9" s="43">
        <v>-2.23E-4</v>
      </c>
      <c r="AJ9" s="30">
        <v>9.6379226110121291E-4</v>
      </c>
      <c r="AK9" s="43">
        <v>-2.3000000000000001E-4</v>
      </c>
      <c r="AL9" s="43">
        <v>-2.3000000000000001E-4</v>
      </c>
      <c r="AM9" s="43">
        <v>-2.24E-4</v>
      </c>
      <c r="AO9" s="30">
        <v>1.2863300611012127E-3</v>
      </c>
      <c r="AP9" s="43">
        <v>-2.2699999999999999E-4</v>
      </c>
      <c r="AQ9" s="43">
        <v>-2.2699999999999999E-4</v>
      </c>
      <c r="AR9" s="43">
        <v>-2.22E-4</v>
      </c>
      <c r="AS9" s="30">
        <v>9.6379226110121291E-4</v>
      </c>
      <c r="AT9" s="43">
        <v>-2.2699999999999999E-4</v>
      </c>
      <c r="AU9" s="43">
        <v>-2.2599999999999999E-4</v>
      </c>
      <c r="AV9" s="43">
        <v>-2.23E-4</v>
      </c>
      <c r="AX9" s="30">
        <v>1.2863300611012127E-3</v>
      </c>
      <c r="AY9" s="43">
        <v>-2.31E-4</v>
      </c>
      <c r="AZ9" s="43">
        <v>-2.31E-4</v>
      </c>
      <c r="BA9" s="43">
        <v>-2.23E-4</v>
      </c>
      <c r="BB9" s="30">
        <v>9.6379226110121291E-4</v>
      </c>
      <c r="BC9" s="43">
        <v>-2.3000000000000001E-4</v>
      </c>
      <c r="BD9" s="43">
        <v>-2.3000000000000001E-4</v>
      </c>
      <c r="BE9" s="43">
        <v>-2.24E-4</v>
      </c>
      <c r="BG9" s="30">
        <v>1.2863300611012127E-3</v>
      </c>
      <c r="BH9" s="43">
        <v>-2.2699999999999999E-4</v>
      </c>
      <c r="BI9" s="43">
        <v>-2.2699999999999999E-4</v>
      </c>
      <c r="BJ9" s="43">
        <v>-2.22E-4</v>
      </c>
      <c r="BK9" s="30">
        <v>9.6379226110121291E-4</v>
      </c>
      <c r="BL9" s="43">
        <v>-2.2699999999999999E-4</v>
      </c>
      <c r="BM9" s="43">
        <v>-2.2599999999999999E-4</v>
      </c>
      <c r="BN9" s="43">
        <v>-2.23E-4</v>
      </c>
      <c r="BP9" s="30">
        <v>1.2863300611012127E-3</v>
      </c>
      <c r="BQ9" s="43">
        <v>-1.66E-4</v>
      </c>
      <c r="BR9" s="43">
        <v>-1.65E-4</v>
      </c>
      <c r="BS9" s="43">
        <v>-1.3300000000000001E-4</v>
      </c>
      <c r="BT9" s="30">
        <v>9.6379226110121291E-4</v>
      </c>
      <c r="BU9" s="43">
        <v>-1.65E-4</v>
      </c>
      <c r="BV9" s="43">
        <v>-1.64E-4</v>
      </c>
      <c r="BW9" s="43">
        <v>-1.34E-4</v>
      </c>
      <c r="BY9" s="30">
        <v>1.2863300611012127E-3</v>
      </c>
      <c r="BZ9" s="43">
        <v>-1.73E-4</v>
      </c>
      <c r="CA9" s="43">
        <v>-1.7200000000000001E-4</v>
      </c>
      <c r="CB9" s="43">
        <v>-1.22E-4</v>
      </c>
      <c r="CC9" s="30">
        <v>9.6379226110121291E-4</v>
      </c>
      <c r="CD9" s="43">
        <v>-1.73E-4</v>
      </c>
      <c r="CE9" s="43">
        <v>-1.7100000000000001E-4</v>
      </c>
      <c r="CF9" s="43">
        <v>-1.2300000000000001E-4</v>
      </c>
      <c r="CH9" s="30">
        <v>1.2863300611012127E-3</v>
      </c>
      <c r="CI9" s="43">
        <v>-2.34E-4</v>
      </c>
      <c r="CJ9" s="43">
        <v>-2.33E-4</v>
      </c>
      <c r="CK9" s="43">
        <v>-2.2599999999999999E-4</v>
      </c>
      <c r="CL9" s="30">
        <v>9.6379226110121291E-4</v>
      </c>
      <c r="CM9" s="43">
        <v>-2.33E-4</v>
      </c>
      <c r="CN9" s="43">
        <v>-2.33E-4</v>
      </c>
      <c r="CO9" s="43">
        <v>-2.2699999999999999E-4</v>
      </c>
      <c r="CQ9" s="30">
        <v>1.2863300611012127E-3</v>
      </c>
      <c r="CR9" s="43">
        <v>-2.31E-4</v>
      </c>
      <c r="CS9" s="43">
        <v>-2.3000000000000001E-4</v>
      </c>
      <c r="CT9" s="43">
        <v>-2.2499999999999999E-4</v>
      </c>
      <c r="CU9" s="30">
        <v>9.6379226110121291E-4</v>
      </c>
      <c r="CV9" s="43">
        <v>-2.3000000000000001E-4</v>
      </c>
      <c r="CW9" s="43">
        <v>-2.3000000000000001E-4</v>
      </c>
      <c r="CX9" s="43">
        <v>-2.2599999999999999E-4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2.5764811611012125E-3</v>
      </c>
      <c r="O10" s="43">
        <v>-1.4100000000000001E-4</v>
      </c>
      <c r="P10" s="43">
        <v>-1.3999999999999999E-4</v>
      </c>
      <c r="Q10" s="43">
        <v>-9.5000000000000005E-5</v>
      </c>
      <c r="R10" s="30">
        <v>1.931405561101213E-3</v>
      </c>
      <c r="S10" s="43">
        <v>-1.3899999999999999E-4</v>
      </c>
      <c r="T10" s="43">
        <v>-1.3799999999999999E-4</v>
      </c>
      <c r="U10" s="43">
        <v>-9.7E-5</v>
      </c>
      <c r="W10" s="30">
        <v>2.5764811611012125E-3</v>
      </c>
      <c r="X10" s="43">
        <v>-1.4200000000000001E-4</v>
      </c>
      <c r="Y10" s="43">
        <v>-1.3999999999999999E-4</v>
      </c>
      <c r="Z10" s="43">
        <v>-9.1000000000000003E-5</v>
      </c>
      <c r="AA10" s="30">
        <v>1.931405561101213E-3</v>
      </c>
      <c r="AB10" s="43">
        <v>-1.4300000000000001E-4</v>
      </c>
      <c r="AC10" s="43">
        <v>-1.4100000000000001E-4</v>
      </c>
      <c r="AD10" s="43">
        <v>-8.8999999999999995E-5</v>
      </c>
      <c r="AF10" s="30">
        <v>2.5764811611012125E-3</v>
      </c>
      <c r="AG10" s="43">
        <v>-2.3499999999999999E-4</v>
      </c>
      <c r="AH10" s="43">
        <v>-2.3499999999999999E-4</v>
      </c>
      <c r="AI10" s="43">
        <v>-2.1900000000000001E-4</v>
      </c>
      <c r="AJ10" s="30">
        <v>1.931405561101213E-3</v>
      </c>
      <c r="AK10" s="43">
        <v>-2.33E-4</v>
      </c>
      <c r="AL10" s="43">
        <v>-2.33E-4</v>
      </c>
      <c r="AM10" s="43">
        <v>-2.2100000000000001E-4</v>
      </c>
      <c r="AO10" s="30">
        <v>2.5764811611012125E-3</v>
      </c>
      <c r="AP10" s="43">
        <v>-2.2900000000000001E-4</v>
      </c>
      <c r="AQ10" s="43">
        <v>-2.2900000000000001E-4</v>
      </c>
      <c r="AR10" s="43">
        <v>-2.2000000000000001E-4</v>
      </c>
      <c r="AS10" s="30">
        <v>1.931405561101213E-3</v>
      </c>
      <c r="AT10" s="43">
        <v>-2.2800000000000001E-4</v>
      </c>
      <c r="AU10" s="43">
        <v>-2.2800000000000001E-4</v>
      </c>
      <c r="AV10" s="43">
        <v>-2.2100000000000001E-4</v>
      </c>
      <c r="AX10" s="30">
        <v>2.5764811611012125E-3</v>
      </c>
      <c r="AY10" s="43">
        <v>-2.3499999999999999E-4</v>
      </c>
      <c r="AZ10" s="43">
        <v>-2.3499999999999999E-4</v>
      </c>
      <c r="BA10" s="43">
        <v>-2.1900000000000001E-4</v>
      </c>
      <c r="BB10" s="30">
        <v>1.931405561101213E-3</v>
      </c>
      <c r="BC10" s="43">
        <v>-2.33E-4</v>
      </c>
      <c r="BD10" s="43">
        <v>-2.33E-4</v>
      </c>
      <c r="BE10" s="43">
        <v>-2.2100000000000001E-4</v>
      </c>
      <c r="BG10" s="30">
        <v>2.5764811611012125E-3</v>
      </c>
      <c r="BH10" s="43">
        <v>-2.3000000000000001E-4</v>
      </c>
      <c r="BI10" s="43">
        <v>-2.2900000000000001E-4</v>
      </c>
      <c r="BJ10" s="43">
        <v>-2.2000000000000001E-4</v>
      </c>
      <c r="BK10" s="30">
        <v>1.931405561101213E-3</v>
      </c>
      <c r="BL10" s="43">
        <v>-2.2800000000000001E-4</v>
      </c>
      <c r="BM10" s="43">
        <v>-2.2800000000000001E-4</v>
      </c>
      <c r="BN10" s="43">
        <v>-2.2100000000000001E-4</v>
      </c>
      <c r="BP10" s="30">
        <v>2.5764811611012125E-3</v>
      </c>
      <c r="BQ10" s="43">
        <v>-1.7000000000000001E-4</v>
      </c>
      <c r="BR10" s="43">
        <v>-1.6899999999999999E-4</v>
      </c>
      <c r="BS10" s="43">
        <v>-1.2899999999999999E-4</v>
      </c>
      <c r="BT10" s="30">
        <v>1.931405561101213E-3</v>
      </c>
      <c r="BU10" s="43">
        <v>-1.6799999999999999E-4</v>
      </c>
      <c r="BV10" s="43">
        <v>-1.6699999999999999E-4</v>
      </c>
      <c r="BW10" s="43">
        <v>-1.3100000000000001E-4</v>
      </c>
      <c r="BY10" s="30">
        <v>2.5764811611012125E-3</v>
      </c>
      <c r="BZ10" s="43">
        <v>-1.76E-4</v>
      </c>
      <c r="CA10" s="43">
        <v>-1.74E-4</v>
      </c>
      <c r="CB10" s="43">
        <v>-1.2E-4</v>
      </c>
      <c r="CC10" s="30">
        <v>1.931405561101213E-3</v>
      </c>
      <c r="CD10" s="43">
        <v>-1.75E-4</v>
      </c>
      <c r="CE10" s="43">
        <v>-1.73E-4</v>
      </c>
      <c r="CF10" s="43">
        <v>-1.21E-4</v>
      </c>
      <c r="CH10" s="30">
        <v>2.5764811611012125E-3</v>
      </c>
      <c r="CI10" s="43">
        <v>-2.3699999999999999E-4</v>
      </c>
      <c r="CJ10" s="43">
        <v>-2.3699999999999999E-4</v>
      </c>
      <c r="CK10" s="43">
        <v>-2.23E-4</v>
      </c>
      <c r="CL10" s="30">
        <v>1.931405561101213E-3</v>
      </c>
      <c r="CM10" s="43">
        <v>-2.3599999999999999E-4</v>
      </c>
      <c r="CN10" s="43">
        <v>-2.3499999999999999E-4</v>
      </c>
      <c r="CO10" s="43">
        <v>-2.2499999999999999E-4</v>
      </c>
      <c r="CQ10" s="30">
        <v>2.5764811611012125E-3</v>
      </c>
      <c r="CR10" s="43">
        <v>-2.33E-4</v>
      </c>
      <c r="CS10" s="43">
        <v>-2.32E-4</v>
      </c>
      <c r="CT10" s="43">
        <v>-2.23E-4</v>
      </c>
      <c r="CU10" s="30">
        <v>1.931405561101213E-3</v>
      </c>
      <c r="CV10" s="43">
        <v>-2.32E-4</v>
      </c>
      <c r="CW10" s="43">
        <v>-2.31E-4</v>
      </c>
      <c r="CX10" s="43">
        <v>-2.24E-4</v>
      </c>
    </row>
    <row r="11" spans="2:103" x14ac:dyDescent="0.25">
      <c r="B11" s="76">
        <v>11</v>
      </c>
      <c r="C11" s="76"/>
      <c r="H11" s="2">
        <v>0</v>
      </c>
      <c r="I11" s="1">
        <v>-1.0319710439405307E-2</v>
      </c>
      <c r="J11" s="2">
        <v>0</v>
      </c>
      <c r="K11" s="1"/>
      <c r="N11" s="30">
        <v>3.8666322611012128E-3</v>
      </c>
      <c r="O11" s="43">
        <v>-1.45E-4</v>
      </c>
      <c r="P11" s="43">
        <v>-1.4300000000000001E-4</v>
      </c>
      <c r="Q11" s="43">
        <v>-9.2E-5</v>
      </c>
      <c r="R11" s="30">
        <v>2.8990188611012131E-3</v>
      </c>
      <c r="S11" s="43">
        <v>-1.4200000000000001E-4</v>
      </c>
      <c r="T11" s="43">
        <v>-1.4100000000000001E-4</v>
      </c>
      <c r="U11" s="43">
        <v>-9.5000000000000005E-5</v>
      </c>
      <c r="W11" s="30">
        <v>3.8666322611012128E-3</v>
      </c>
      <c r="X11" s="43">
        <v>-1.3999999999999999E-4</v>
      </c>
      <c r="Y11" s="43">
        <v>-1.3899999999999999E-4</v>
      </c>
      <c r="Z11" s="43">
        <v>-9.2999999999999997E-5</v>
      </c>
      <c r="AA11" s="30">
        <v>2.8990188611012131E-3</v>
      </c>
      <c r="AB11" s="43">
        <v>-1.4100000000000001E-4</v>
      </c>
      <c r="AC11" s="43">
        <v>-1.3999999999999999E-4</v>
      </c>
      <c r="AD11" s="43">
        <v>-9.1000000000000003E-5</v>
      </c>
      <c r="AF11" s="30">
        <v>3.8666322611012128E-3</v>
      </c>
      <c r="AG11" s="43">
        <v>-2.4000000000000001E-4</v>
      </c>
      <c r="AH11" s="43">
        <v>-2.3900000000000001E-4</v>
      </c>
      <c r="AI11" s="43">
        <v>-2.1499999999999999E-4</v>
      </c>
      <c r="AJ11" s="30">
        <v>2.8990188611012131E-3</v>
      </c>
      <c r="AK11" s="43">
        <v>-2.3599999999999999E-4</v>
      </c>
      <c r="AL11" s="43">
        <v>-2.3599999999999999E-4</v>
      </c>
      <c r="AM11" s="43">
        <v>-2.1800000000000001E-4</v>
      </c>
      <c r="AO11" s="30">
        <v>3.8666322611012128E-3</v>
      </c>
      <c r="AP11" s="43">
        <v>-2.32E-4</v>
      </c>
      <c r="AQ11" s="43">
        <v>-2.32E-4</v>
      </c>
      <c r="AR11" s="43">
        <v>-2.1800000000000001E-4</v>
      </c>
      <c r="AS11" s="30">
        <v>2.8990188611012131E-3</v>
      </c>
      <c r="AT11" s="43">
        <v>-2.3000000000000001E-4</v>
      </c>
      <c r="AU11" s="43">
        <v>-2.3000000000000001E-4</v>
      </c>
      <c r="AV11" s="43">
        <v>-2.2000000000000001E-4</v>
      </c>
      <c r="AX11" s="30">
        <v>3.8666322611012128E-3</v>
      </c>
      <c r="AY11" s="43">
        <v>-2.4000000000000001E-4</v>
      </c>
      <c r="AZ11" s="43">
        <v>-2.3900000000000001E-4</v>
      </c>
      <c r="BA11" s="43">
        <v>-2.1499999999999999E-4</v>
      </c>
      <c r="BB11" s="30">
        <v>2.8990188611012131E-3</v>
      </c>
      <c r="BC11" s="43">
        <v>-2.3599999999999999E-4</v>
      </c>
      <c r="BD11" s="43">
        <v>-2.3599999999999999E-4</v>
      </c>
      <c r="BE11" s="43">
        <v>-2.1800000000000001E-4</v>
      </c>
      <c r="BG11" s="30">
        <v>3.8666322611012128E-3</v>
      </c>
      <c r="BH11" s="43">
        <v>-2.32E-4</v>
      </c>
      <c r="BI11" s="43">
        <v>-2.32E-4</v>
      </c>
      <c r="BJ11" s="43">
        <v>-2.1800000000000001E-4</v>
      </c>
      <c r="BK11" s="30">
        <v>2.8990188611012131E-3</v>
      </c>
      <c r="BL11" s="43">
        <v>-2.3000000000000001E-4</v>
      </c>
      <c r="BM11" s="43">
        <v>-2.3000000000000001E-4</v>
      </c>
      <c r="BN11" s="43">
        <v>-2.2000000000000001E-4</v>
      </c>
      <c r="BP11" s="30">
        <v>3.8666322611012128E-3</v>
      </c>
      <c r="BQ11" s="43">
        <v>-1.74E-4</v>
      </c>
      <c r="BR11" s="43">
        <v>-1.73E-4</v>
      </c>
      <c r="BS11" s="43">
        <v>-1.25E-4</v>
      </c>
      <c r="BT11" s="30">
        <v>2.8990188611012131E-3</v>
      </c>
      <c r="BU11" s="43">
        <v>-1.7100000000000001E-4</v>
      </c>
      <c r="BV11" s="43">
        <v>-1.7000000000000001E-4</v>
      </c>
      <c r="BW11" s="43">
        <v>-1.2799999999999999E-4</v>
      </c>
      <c r="BY11" s="30">
        <v>3.8666322611012128E-3</v>
      </c>
      <c r="BZ11" s="43">
        <v>-1.7799999999999999E-4</v>
      </c>
      <c r="CA11" s="43">
        <v>-1.76E-4</v>
      </c>
      <c r="CB11" s="43">
        <v>-1.17E-4</v>
      </c>
      <c r="CC11" s="30">
        <v>2.8990188611012131E-3</v>
      </c>
      <c r="CD11" s="43">
        <v>-1.76E-4</v>
      </c>
      <c r="CE11" s="43">
        <v>-1.75E-4</v>
      </c>
      <c r="CF11" s="43">
        <v>-1.1900000000000001E-4</v>
      </c>
      <c r="CH11" s="30">
        <v>3.8666322611012128E-3</v>
      </c>
      <c r="CI11" s="43">
        <v>-2.41E-4</v>
      </c>
      <c r="CJ11" s="43">
        <v>-2.4000000000000001E-4</v>
      </c>
      <c r="CK11" s="43">
        <v>-2.2000000000000001E-4</v>
      </c>
      <c r="CL11" s="30">
        <v>2.8990188611012131E-3</v>
      </c>
      <c r="CM11" s="43">
        <v>-2.3800000000000001E-4</v>
      </c>
      <c r="CN11" s="43">
        <v>-2.3800000000000001E-4</v>
      </c>
      <c r="CO11" s="43">
        <v>-2.22E-4</v>
      </c>
      <c r="CQ11" s="30">
        <v>3.8666322611012128E-3</v>
      </c>
      <c r="CR11" s="43">
        <v>-2.34E-4</v>
      </c>
      <c r="CS11" s="43">
        <v>-2.34E-4</v>
      </c>
      <c r="CT11" s="43">
        <v>-2.22E-4</v>
      </c>
      <c r="CU11" s="30">
        <v>2.8990188611012131E-3</v>
      </c>
      <c r="CV11" s="43">
        <v>-2.33E-4</v>
      </c>
      <c r="CW11" s="43">
        <v>-2.33E-4</v>
      </c>
      <c r="CX11" s="43">
        <v>-2.23E-4</v>
      </c>
    </row>
    <row r="12" spans="2:103" x14ac:dyDescent="0.25">
      <c r="B12" s="76">
        <v>21</v>
      </c>
      <c r="C12" s="76"/>
      <c r="H12" s="2">
        <v>7.7405244961101211E-2</v>
      </c>
      <c r="I12" s="1">
        <v>-1.0319710439405307E-2</v>
      </c>
      <c r="J12" s="2">
        <v>0.2001720772580908</v>
      </c>
      <c r="K12" s="1"/>
      <c r="N12" s="30">
        <v>5.156783361101213E-3</v>
      </c>
      <c r="O12" s="43">
        <v>-1.4899999999999999E-4</v>
      </c>
      <c r="P12" s="43">
        <v>-1.47E-4</v>
      </c>
      <c r="Q12" s="43">
        <v>-8.8999999999999995E-5</v>
      </c>
      <c r="R12" s="30">
        <v>3.8666321611012132E-3</v>
      </c>
      <c r="S12" s="43">
        <v>-1.45E-4</v>
      </c>
      <c r="T12" s="43">
        <v>-1.4300000000000001E-4</v>
      </c>
      <c r="U12" s="43">
        <v>-9.2E-5</v>
      </c>
      <c r="W12" s="30">
        <v>5.156783361101213E-3</v>
      </c>
      <c r="X12" s="43">
        <v>-1.3799999999999999E-4</v>
      </c>
      <c r="Y12" s="43">
        <v>-1.37E-4</v>
      </c>
      <c r="Z12" s="43">
        <v>-9.5000000000000005E-5</v>
      </c>
      <c r="AA12" s="30">
        <v>3.8666321611012132E-3</v>
      </c>
      <c r="AB12" s="43">
        <v>-1.3999999999999999E-4</v>
      </c>
      <c r="AC12" s="43">
        <v>-1.3899999999999999E-4</v>
      </c>
      <c r="AD12" s="43">
        <v>-9.2999999999999997E-5</v>
      </c>
      <c r="AF12" s="30">
        <v>5.156783361101213E-3</v>
      </c>
      <c r="AG12" s="43">
        <v>-2.4399999999999999E-4</v>
      </c>
      <c r="AH12" s="43">
        <v>-2.43E-4</v>
      </c>
      <c r="AI12" s="43">
        <v>-2.1100000000000001E-4</v>
      </c>
      <c r="AJ12" s="30">
        <v>3.8666321611012132E-3</v>
      </c>
      <c r="AK12" s="43">
        <v>-2.4000000000000001E-4</v>
      </c>
      <c r="AL12" s="43">
        <v>-2.3900000000000001E-4</v>
      </c>
      <c r="AM12" s="43">
        <v>-2.1499999999999999E-4</v>
      </c>
      <c r="AO12" s="30">
        <v>5.156783361101213E-3</v>
      </c>
      <c r="AP12" s="43">
        <v>-2.34E-4</v>
      </c>
      <c r="AQ12" s="43">
        <v>-2.34E-4</v>
      </c>
      <c r="AR12" s="43">
        <v>-2.1599999999999999E-4</v>
      </c>
      <c r="AS12" s="30">
        <v>3.8666321611012132E-3</v>
      </c>
      <c r="AT12" s="43">
        <v>-2.32E-4</v>
      </c>
      <c r="AU12" s="43">
        <v>-2.32E-4</v>
      </c>
      <c r="AV12" s="43">
        <v>-2.1800000000000001E-4</v>
      </c>
      <c r="AX12" s="30">
        <v>5.156783361101213E-3</v>
      </c>
      <c r="AY12" s="43">
        <v>-2.4399999999999999E-4</v>
      </c>
      <c r="AZ12" s="43">
        <v>-2.43E-4</v>
      </c>
      <c r="BA12" s="43">
        <v>-2.1100000000000001E-4</v>
      </c>
      <c r="BB12" s="30">
        <v>3.8666321611012132E-3</v>
      </c>
      <c r="BC12" s="43">
        <v>-2.4000000000000001E-4</v>
      </c>
      <c r="BD12" s="43">
        <v>-2.3900000000000001E-4</v>
      </c>
      <c r="BE12" s="43">
        <v>-2.1499999999999999E-4</v>
      </c>
      <c r="BG12" s="30">
        <v>5.156783361101213E-3</v>
      </c>
      <c r="BH12" s="43">
        <v>-2.34E-4</v>
      </c>
      <c r="BI12" s="43">
        <v>-2.34E-4</v>
      </c>
      <c r="BJ12" s="43">
        <v>-2.1599999999999999E-4</v>
      </c>
      <c r="BK12" s="30">
        <v>3.8666321611012132E-3</v>
      </c>
      <c r="BL12" s="43">
        <v>-2.32E-4</v>
      </c>
      <c r="BM12" s="43">
        <v>-2.32E-4</v>
      </c>
      <c r="BN12" s="43">
        <v>-2.1800000000000001E-4</v>
      </c>
      <c r="BP12" s="30">
        <v>5.156783361101213E-3</v>
      </c>
      <c r="BQ12" s="43">
        <v>-1.7799999999999999E-4</v>
      </c>
      <c r="BR12" s="43">
        <v>-1.7699999999999999E-4</v>
      </c>
      <c r="BS12" s="43">
        <v>-1.21E-4</v>
      </c>
      <c r="BT12" s="30">
        <v>3.8666321611012132E-3</v>
      </c>
      <c r="BU12" s="43">
        <v>-1.74E-4</v>
      </c>
      <c r="BV12" s="43">
        <v>-1.73E-4</v>
      </c>
      <c r="BW12" s="43">
        <v>-1.25E-4</v>
      </c>
      <c r="BY12" s="30">
        <v>5.156783361101213E-3</v>
      </c>
      <c r="BZ12" s="43">
        <v>-1.8100000000000001E-4</v>
      </c>
      <c r="CA12" s="43">
        <v>-1.7899999999999999E-4</v>
      </c>
      <c r="CB12" s="43">
        <v>-1.15E-4</v>
      </c>
      <c r="CC12" s="30">
        <v>3.8666321611012132E-3</v>
      </c>
      <c r="CD12" s="43">
        <v>-1.7799999999999999E-4</v>
      </c>
      <c r="CE12" s="43">
        <v>-1.76E-4</v>
      </c>
      <c r="CF12" s="43">
        <v>-1.17E-4</v>
      </c>
      <c r="CH12" s="30">
        <v>5.156783361101213E-3</v>
      </c>
      <c r="CI12" s="43">
        <v>-2.4499999999999999E-4</v>
      </c>
      <c r="CJ12" s="43">
        <v>-2.4399999999999999E-4</v>
      </c>
      <c r="CK12" s="43">
        <v>-2.1599999999999999E-4</v>
      </c>
      <c r="CL12" s="30">
        <v>3.8666321611012132E-3</v>
      </c>
      <c r="CM12" s="43">
        <v>-2.41E-4</v>
      </c>
      <c r="CN12" s="43">
        <v>-2.4000000000000001E-4</v>
      </c>
      <c r="CO12" s="43">
        <v>-2.2000000000000001E-4</v>
      </c>
      <c r="CQ12" s="30">
        <v>5.156783361101213E-3</v>
      </c>
      <c r="CR12" s="43">
        <v>-2.3599999999999999E-4</v>
      </c>
      <c r="CS12" s="43">
        <v>-2.3599999999999999E-4</v>
      </c>
      <c r="CT12" s="43">
        <v>-2.2000000000000001E-4</v>
      </c>
      <c r="CU12" s="30">
        <v>3.8666321611012132E-3</v>
      </c>
      <c r="CV12" s="43">
        <v>-2.34E-4</v>
      </c>
      <c r="CW12" s="43">
        <v>-2.34E-4</v>
      </c>
      <c r="CX12" s="43">
        <v>-2.22E-4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6.4469344611012133E-3</v>
      </c>
      <c r="O13" s="43">
        <v>-1.5300000000000001E-4</v>
      </c>
      <c r="P13" s="43">
        <v>-1.5100000000000001E-4</v>
      </c>
      <c r="Q13" s="43">
        <v>-8.6000000000000003E-5</v>
      </c>
      <c r="R13" s="30">
        <v>4.8342454611012137E-3</v>
      </c>
      <c r="S13" s="43">
        <v>-1.4799999999999999E-4</v>
      </c>
      <c r="T13" s="43">
        <v>-1.46E-4</v>
      </c>
      <c r="U13" s="43">
        <v>-9.0000000000000006E-5</v>
      </c>
      <c r="W13" s="30">
        <v>6.4469344611012133E-3</v>
      </c>
      <c r="X13" s="43">
        <v>-1.37E-4</v>
      </c>
      <c r="Y13" s="43">
        <v>-1.35E-4</v>
      </c>
      <c r="Z13" s="43">
        <v>-9.7999999999999997E-5</v>
      </c>
      <c r="AA13" s="30">
        <v>4.8342454611012137E-3</v>
      </c>
      <c r="AB13" s="43">
        <v>-1.3899999999999999E-4</v>
      </c>
      <c r="AC13" s="43">
        <v>-1.37E-4</v>
      </c>
      <c r="AD13" s="43">
        <v>-9.5000000000000005E-5</v>
      </c>
      <c r="AF13" s="30">
        <v>6.4469344611012133E-3</v>
      </c>
      <c r="AG13" s="43">
        <v>-2.4800000000000001E-4</v>
      </c>
      <c r="AH13" s="43">
        <v>-2.4800000000000001E-4</v>
      </c>
      <c r="AI13" s="43">
        <v>-2.0699999999999999E-4</v>
      </c>
      <c r="AJ13" s="30">
        <v>4.8342454611012137E-3</v>
      </c>
      <c r="AK13" s="43">
        <v>-2.43E-4</v>
      </c>
      <c r="AL13" s="43">
        <v>-2.42E-4</v>
      </c>
      <c r="AM13" s="43">
        <v>-2.12E-4</v>
      </c>
      <c r="AO13" s="30">
        <v>6.4469344611012133E-3</v>
      </c>
      <c r="AP13" s="43">
        <v>-2.3699999999999999E-4</v>
      </c>
      <c r="AQ13" s="43">
        <v>-2.3599999999999999E-4</v>
      </c>
      <c r="AR13" s="43">
        <v>-2.13E-4</v>
      </c>
      <c r="AS13" s="30">
        <v>4.8342454611012137E-3</v>
      </c>
      <c r="AT13" s="43">
        <v>-2.34E-4</v>
      </c>
      <c r="AU13" s="43">
        <v>-2.33E-4</v>
      </c>
      <c r="AV13" s="43">
        <v>-2.1599999999999999E-4</v>
      </c>
      <c r="AX13" s="30">
        <v>6.4469344611012133E-3</v>
      </c>
      <c r="AY13" s="43">
        <v>-2.4800000000000001E-4</v>
      </c>
      <c r="AZ13" s="43">
        <v>-2.4800000000000001E-4</v>
      </c>
      <c r="BA13" s="43">
        <v>-2.0699999999999999E-4</v>
      </c>
      <c r="BB13" s="30">
        <v>4.8342454611012137E-3</v>
      </c>
      <c r="BC13" s="43">
        <v>-2.43E-4</v>
      </c>
      <c r="BD13" s="43">
        <v>-2.42E-4</v>
      </c>
      <c r="BE13" s="43">
        <v>-2.12E-4</v>
      </c>
      <c r="BG13" s="30">
        <v>6.4469344611012133E-3</v>
      </c>
      <c r="BH13" s="43">
        <v>-2.3699999999999999E-4</v>
      </c>
      <c r="BI13" s="43">
        <v>-2.3599999999999999E-4</v>
      </c>
      <c r="BJ13" s="43">
        <v>-2.13E-4</v>
      </c>
      <c r="BK13" s="30">
        <v>4.8342454611012137E-3</v>
      </c>
      <c r="BL13" s="43">
        <v>-2.34E-4</v>
      </c>
      <c r="BM13" s="43">
        <v>-2.33E-4</v>
      </c>
      <c r="BN13" s="43">
        <v>-2.1599999999999999E-4</v>
      </c>
      <c r="BP13" s="30">
        <v>6.4469344611012133E-3</v>
      </c>
      <c r="BQ13" s="43">
        <v>-1.8200000000000001E-4</v>
      </c>
      <c r="BR13" s="43">
        <v>-1.8100000000000001E-4</v>
      </c>
      <c r="BS13" s="43">
        <v>-1.17E-4</v>
      </c>
      <c r="BT13" s="30">
        <v>4.8342454611012137E-3</v>
      </c>
      <c r="BU13" s="43">
        <v>-1.7699999999999999E-4</v>
      </c>
      <c r="BV13" s="43">
        <v>-1.76E-4</v>
      </c>
      <c r="BW13" s="43">
        <v>-1.22E-4</v>
      </c>
      <c r="BY13" s="30">
        <v>6.4469344611012133E-3</v>
      </c>
      <c r="BZ13" s="43">
        <v>-1.83E-4</v>
      </c>
      <c r="CA13" s="43">
        <v>-1.8100000000000001E-4</v>
      </c>
      <c r="CB13" s="43">
        <v>-1.13E-4</v>
      </c>
      <c r="CC13" s="30">
        <v>4.8342454611012137E-3</v>
      </c>
      <c r="CD13" s="43">
        <v>-1.8000000000000001E-4</v>
      </c>
      <c r="CE13" s="43">
        <v>-1.7799999999999999E-4</v>
      </c>
      <c r="CF13" s="43">
        <v>-1.15E-4</v>
      </c>
      <c r="CH13" s="30">
        <v>6.4469344611012133E-3</v>
      </c>
      <c r="CI13" s="43">
        <v>-2.4899999999999998E-4</v>
      </c>
      <c r="CJ13" s="43">
        <v>-2.4699999999999999E-4</v>
      </c>
      <c r="CK13" s="43">
        <v>-2.13E-4</v>
      </c>
      <c r="CL13" s="30">
        <v>4.8342454611012137E-3</v>
      </c>
      <c r="CM13" s="43">
        <v>-2.4399999999999999E-4</v>
      </c>
      <c r="CN13" s="43">
        <v>-2.43E-4</v>
      </c>
      <c r="CO13" s="43">
        <v>-2.1699999999999999E-4</v>
      </c>
      <c r="CQ13" s="30">
        <v>6.4469344611012133E-3</v>
      </c>
      <c r="CR13" s="43">
        <v>-2.3800000000000001E-4</v>
      </c>
      <c r="CS13" s="43">
        <v>-2.3800000000000001E-4</v>
      </c>
      <c r="CT13" s="43">
        <v>-2.1800000000000001E-4</v>
      </c>
      <c r="CU13" s="30">
        <v>4.8342454611012137E-3</v>
      </c>
      <c r="CV13" s="43">
        <v>-2.3599999999999999E-4</v>
      </c>
      <c r="CW13" s="43">
        <v>-2.3499999999999999E-4</v>
      </c>
      <c r="CX13" s="43">
        <v>-2.2000000000000001E-4</v>
      </c>
    </row>
    <row r="14" spans="2:103" x14ac:dyDescent="0.25">
      <c r="B14" s="76"/>
      <c r="C14" s="76"/>
      <c r="H14" s="2">
        <v>0</v>
      </c>
      <c r="I14" s="1">
        <v>-1.3759613919207075E-2</v>
      </c>
      <c r="J14" s="2">
        <v>0</v>
      </c>
      <c r="K14" s="1"/>
      <c r="N14" s="30">
        <v>7.7370855611012136E-3</v>
      </c>
      <c r="O14" s="43">
        <v>-1.5699999999999999E-4</v>
      </c>
      <c r="P14" s="43">
        <v>-1.55E-4</v>
      </c>
      <c r="Q14" s="43">
        <v>-8.2999999999999998E-5</v>
      </c>
      <c r="R14" s="30">
        <v>5.8018587611012133E-3</v>
      </c>
      <c r="S14" s="43">
        <v>-1.5100000000000001E-4</v>
      </c>
      <c r="T14" s="43">
        <v>-1.4899999999999999E-4</v>
      </c>
      <c r="U14" s="43">
        <v>-8.7999999999999998E-5</v>
      </c>
      <c r="W14" s="30">
        <v>7.7370855611012136E-3</v>
      </c>
      <c r="X14" s="43">
        <v>-1.3899999999999999E-4</v>
      </c>
      <c r="Y14" s="43">
        <v>-1.37E-4</v>
      </c>
      <c r="Z14" s="43">
        <v>-9.6000000000000002E-5</v>
      </c>
      <c r="AA14" s="30">
        <v>5.8018587611012133E-3</v>
      </c>
      <c r="AB14" s="43">
        <v>-1.37E-4</v>
      </c>
      <c r="AC14" s="43">
        <v>-1.36E-4</v>
      </c>
      <c r="AD14" s="43">
        <v>-9.6000000000000002E-5</v>
      </c>
      <c r="AF14" s="30">
        <v>7.7370855611012136E-3</v>
      </c>
      <c r="AG14" s="43">
        <v>-2.5300000000000002E-4</v>
      </c>
      <c r="AH14" s="43">
        <v>-2.52E-4</v>
      </c>
      <c r="AI14" s="43">
        <v>-2.02E-4</v>
      </c>
      <c r="AJ14" s="30">
        <v>5.8018587611012133E-3</v>
      </c>
      <c r="AK14" s="43">
        <v>-2.4600000000000002E-4</v>
      </c>
      <c r="AL14" s="43">
        <v>-2.4499999999999999E-4</v>
      </c>
      <c r="AM14" s="43">
        <v>-2.0900000000000001E-4</v>
      </c>
      <c r="AO14" s="30">
        <v>7.7370855611012136E-3</v>
      </c>
      <c r="AP14" s="43">
        <v>-2.3900000000000001E-4</v>
      </c>
      <c r="AQ14" s="43">
        <v>-2.3900000000000001E-4</v>
      </c>
      <c r="AR14" s="43">
        <v>-2.1100000000000001E-4</v>
      </c>
      <c r="AS14" s="30">
        <v>5.8018587611012133E-3</v>
      </c>
      <c r="AT14" s="43">
        <v>-2.3499999999999999E-4</v>
      </c>
      <c r="AU14" s="43">
        <v>-2.3499999999999999E-4</v>
      </c>
      <c r="AV14" s="43">
        <v>-2.14E-4</v>
      </c>
      <c r="AX14" s="30">
        <v>7.7370855611012136E-3</v>
      </c>
      <c r="AY14" s="43">
        <v>-2.5300000000000002E-4</v>
      </c>
      <c r="AZ14" s="43">
        <v>-2.52E-4</v>
      </c>
      <c r="BA14" s="43">
        <v>-2.02E-4</v>
      </c>
      <c r="BB14" s="30">
        <v>5.8018587611012133E-3</v>
      </c>
      <c r="BC14" s="43">
        <v>-2.4600000000000002E-4</v>
      </c>
      <c r="BD14" s="43">
        <v>-2.4499999999999999E-4</v>
      </c>
      <c r="BE14" s="43">
        <v>-2.0900000000000001E-4</v>
      </c>
      <c r="BG14" s="30">
        <v>7.7370855611012136E-3</v>
      </c>
      <c r="BH14" s="43">
        <v>-2.3900000000000001E-4</v>
      </c>
      <c r="BI14" s="43">
        <v>-2.3900000000000001E-4</v>
      </c>
      <c r="BJ14" s="43">
        <v>-2.1100000000000001E-4</v>
      </c>
      <c r="BK14" s="30">
        <v>5.8018587611012133E-3</v>
      </c>
      <c r="BL14" s="43">
        <v>-2.3599999999999999E-4</v>
      </c>
      <c r="BM14" s="43">
        <v>-2.3499999999999999E-4</v>
      </c>
      <c r="BN14" s="43">
        <v>-2.14E-4</v>
      </c>
      <c r="BP14" s="30">
        <v>7.7370855611012136E-3</v>
      </c>
      <c r="BQ14" s="43">
        <v>-1.8599999999999999E-4</v>
      </c>
      <c r="BR14" s="43">
        <v>-1.85E-4</v>
      </c>
      <c r="BS14" s="43">
        <v>-1.13E-4</v>
      </c>
      <c r="BT14" s="30">
        <v>5.8018587611012133E-3</v>
      </c>
      <c r="BU14" s="43">
        <v>-1.8000000000000001E-4</v>
      </c>
      <c r="BV14" s="43">
        <v>-1.7899999999999999E-4</v>
      </c>
      <c r="BW14" s="43">
        <v>-1.1900000000000001E-4</v>
      </c>
      <c r="BY14" s="30">
        <v>7.7370855611012136E-3</v>
      </c>
      <c r="BZ14" s="43">
        <v>-1.85E-4</v>
      </c>
      <c r="CA14" s="43">
        <v>-1.84E-4</v>
      </c>
      <c r="CB14" s="43">
        <v>-1.1E-4</v>
      </c>
      <c r="CC14" s="30">
        <v>5.8018587611012133E-3</v>
      </c>
      <c r="CD14" s="43">
        <v>-1.8200000000000001E-4</v>
      </c>
      <c r="CE14" s="43">
        <v>-1.8000000000000001E-4</v>
      </c>
      <c r="CF14" s="43">
        <v>-1.1400000000000001E-4</v>
      </c>
      <c r="CH14" s="30">
        <v>7.7370855611012136E-3</v>
      </c>
      <c r="CI14" s="43">
        <v>-2.52E-4</v>
      </c>
      <c r="CJ14" s="43">
        <v>-2.5099999999999998E-4</v>
      </c>
      <c r="CK14" s="43">
        <v>-2.0900000000000001E-4</v>
      </c>
      <c r="CL14" s="30">
        <v>5.8018587611012133E-3</v>
      </c>
      <c r="CM14" s="43">
        <v>-2.4699999999999999E-4</v>
      </c>
      <c r="CN14" s="43">
        <v>-2.4600000000000002E-4</v>
      </c>
      <c r="CO14" s="43">
        <v>-2.14E-4</v>
      </c>
      <c r="CQ14" s="30">
        <v>7.7370855611012136E-3</v>
      </c>
      <c r="CR14" s="43">
        <v>-2.4000000000000001E-4</v>
      </c>
      <c r="CS14" s="43">
        <v>-2.4000000000000001E-4</v>
      </c>
      <c r="CT14" s="43">
        <v>-2.1599999999999999E-4</v>
      </c>
      <c r="CU14" s="30">
        <v>5.8018587611012133E-3</v>
      </c>
      <c r="CV14" s="43">
        <v>-2.3699999999999999E-4</v>
      </c>
      <c r="CW14" s="43">
        <v>-2.3699999999999999E-4</v>
      </c>
      <c r="CX14" s="43">
        <v>-2.1900000000000001E-4</v>
      </c>
    </row>
    <row r="15" spans="2:103" x14ac:dyDescent="0.25">
      <c r="B15" s="76"/>
      <c r="C15" s="76"/>
      <c r="H15" s="2">
        <v>7.7405244961101211E-2</v>
      </c>
      <c r="I15" s="1">
        <v>-1.3759613919207075E-2</v>
      </c>
      <c r="J15" s="2">
        <v>0.2001720772580908</v>
      </c>
      <c r="K15" s="1"/>
      <c r="N15" s="30">
        <v>9.027236661101213E-3</v>
      </c>
      <c r="O15" s="43">
        <v>-1.6100000000000001E-4</v>
      </c>
      <c r="P15" s="43">
        <v>-1.5799999999999999E-4</v>
      </c>
      <c r="Q15" s="43">
        <v>-8.0000000000000007E-5</v>
      </c>
      <c r="R15" s="30">
        <v>6.7694720611012138E-3</v>
      </c>
      <c r="S15" s="43">
        <v>-1.54E-4</v>
      </c>
      <c r="T15" s="43">
        <v>-1.5200000000000001E-4</v>
      </c>
      <c r="U15" s="43">
        <v>-8.6000000000000003E-5</v>
      </c>
      <c r="W15" s="30">
        <v>9.027236661101213E-3</v>
      </c>
      <c r="X15" s="43">
        <v>-1.4100000000000001E-4</v>
      </c>
      <c r="Y15" s="43">
        <v>-1.3999999999999999E-4</v>
      </c>
      <c r="Z15" s="43">
        <v>-9.5000000000000005E-5</v>
      </c>
      <c r="AA15" s="30">
        <v>6.7694720611012138E-3</v>
      </c>
      <c r="AB15" s="43">
        <v>-1.37E-4</v>
      </c>
      <c r="AC15" s="43">
        <v>-1.36E-4</v>
      </c>
      <c r="AD15" s="43">
        <v>-9.7999999999999997E-5</v>
      </c>
      <c r="AF15" s="30">
        <v>9.027236661101213E-3</v>
      </c>
      <c r="AG15" s="43">
        <v>-2.5700000000000001E-4</v>
      </c>
      <c r="AH15" s="43">
        <v>-2.5599999999999999E-4</v>
      </c>
      <c r="AI15" s="43">
        <v>-1.9799999999999999E-4</v>
      </c>
      <c r="AJ15" s="30">
        <v>6.7694720611012138E-3</v>
      </c>
      <c r="AK15" s="43">
        <v>-2.4899999999999998E-4</v>
      </c>
      <c r="AL15" s="43">
        <v>-2.4899999999999998E-4</v>
      </c>
      <c r="AM15" s="43">
        <v>-2.05E-4</v>
      </c>
      <c r="AO15" s="30">
        <v>9.027236661101213E-3</v>
      </c>
      <c r="AP15" s="43">
        <v>-2.41E-4</v>
      </c>
      <c r="AQ15" s="43">
        <v>-2.41E-4</v>
      </c>
      <c r="AR15" s="43">
        <v>-2.0900000000000001E-4</v>
      </c>
      <c r="AS15" s="30">
        <v>6.7694720611012138E-3</v>
      </c>
      <c r="AT15" s="43">
        <v>-2.3699999999999999E-4</v>
      </c>
      <c r="AU15" s="43">
        <v>-2.3699999999999999E-4</v>
      </c>
      <c r="AV15" s="43">
        <v>-2.13E-4</v>
      </c>
      <c r="AX15" s="30">
        <v>9.027236661101213E-3</v>
      </c>
      <c r="AY15" s="43">
        <v>-2.5700000000000001E-4</v>
      </c>
      <c r="AZ15" s="43">
        <v>-2.5599999999999999E-4</v>
      </c>
      <c r="BA15" s="43">
        <v>-1.9799999999999999E-4</v>
      </c>
      <c r="BB15" s="30">
        <v>6.7694720611012138E-3</v>
      </c>
      <c r="BC15" s="43">
        <v>-2.4899999999999998E-4</v>
      </c>
      <c r="BD15" s="43">
        <v>-2.4899999999999998E-4</v>
      </c>
      <c r="BE15" s="43">
        <v>-2.0599999999999999E-4</v>
      </c>
      <c r="BG15" s="30">
        <v>9.027236661101213E-3</v>
      </c>
      <c r="BH15" s="43">
        <v>-2.41E-4</v>
      </c>
      <c r="BI15" s="43">
        <v>-2.41E-4</v>
      </c>
      <c r="BJ15" s="43">
        <v>-2.0900000000000001E-4</v>
      </c>
      <c r="BK15" s="30">
        <v>6.7694720611012138E-3</v>
      </c>
      <c r="BL15" s="43">
        <v>-2.3699999999999999E-4</v>
      </c>
      <c r="BM15" s="43">
        <v>-2.3699999999999999E-4</v>
      </c>
      <c r="BN15" s="43">
        <v>-2.13E-4</v>
      </c>
      <c r="BP15" s="30">
        <v>9.027236661101213E-3</v>
      </c>
      <c r="BQ15" s="43">
        <v>-1.9100000000000001E-4</v>
      </c>
      <c r="BR15" s="43">
        <v>-1.8900000000000001E-4</v>
      </c>
      <c r="BS15" s="43">
        <v>-1.0900000000000001E-4</v>
      </c>
      <c r="BT15" s="30">
        <v>6.7694720611012138E-3</v>
      </c>
      <c r="BU15" s="43">
        <v>-1.83E-4</v>
      </c>
      <c r="BV15" s="43">
        <v>-1.8200000000000001E-4</v>
      </c>
      <c r="BW15" s="43">
        <v>-1.16E-4</v>
      </c>
      <c r="BY15" s="30">
        <v>9.027236661101213E-3</v>
      </c>
      <c r="BZ15" s="43">
        <v>-1.8799999999999999E-4</v>
      </c>
      <c r="CA15" s="43">
        <v>-1.8599999999999999E-4</v>
      </c>
      <c r="CB15" s="43">
        <v>-1.08E-4</v>
      </c>
      <c r="CC15" s="30">
        <v>6.7694720611012138E-3</v>
      </c>
      <c r="CD15" s="43">
        <v>-1.84E-4</v>
      </c>
      <c r="CE15" s="43">
        <v>-1.8200000000000001E-4</v>
      </c>
      <c r="CF15" s="43">
        <v>-1.12E-4</v>
      </c>
      <c r="CH15" s="30">
        <v>9.027236661101213E-3</v>
      </c>
      <c r="CI15" s="43">
        <v>-2.5599999999999999E-4</v>
      </c>
      <c r="CJ15" s="43">
        <v>-2.5399999999999999E-4</v>
      </c>
      <c r="CK15" s="43">
        <v>-2.0599999999999999E-4</v>
      </c>
      <c r="CL15" s="30">
        <v>6.7694720611012138E-3</v>
      </c>
      <c r="CM15" s="43">
        <v>-2.5000000000000001E-4</v>
      </c>
      <c r="CN15" s="43">
        <v>-2.4800000000000001E-4</v>
      </c>
      <c r="CO15" s="43">
        <v>-2.12E-4</v>
      </c>
      <c r="CQ15" s="30">
        <v>9.027236661101213E-3</v>
      </c>
      <c r="CR15" s="43">
        <v>-2.42E-4</v>
      </c>
      <c r="CS15" s="43">
        <v>-2.41E-4</v>
      </c>
      <c r="CT15" s="43">
        <v>-2.14E-4</v>
      </c>
      <c r="CU15" s="30">
        <v>6.7694720611012138E-3</v>
      </c>
      <c r="CV15" s="43">
        <v>-2.3900000000000001E-4</v>
      </c>
      <c r="CW15" s="43">
        <v>-2.3800000000000001E-4</v>
      </c>
      <c r="CX15" s="43">
        <v>-2.1800000000000001E-4</v>
      </c>
    </row>
    <row r="16" spans="2:103" x14ac:dyDescent="0.25">
      <c r="B16" s="76"/>
      <c r="C16" s="76"/>
      <c r="N16" s="30">
        <v>1.0317387761101212E-2</v>
      </c>
      <c r="O16" s="43">
        <v>-1.64E-4</v>
      </c>
      <c r="P16" s="43">
        <v>-1.6200000000000001E-4</v>
      </c>
      <c r="Q16" s="43">
        <v>-7.7000000000000001E-5</v>
      </c>
      <c r="R16" s="30">
        <v>7.7370853611012135E-3</v>
      </c>
      <c r="S16" s="43">
        <v>-1.5699999999999999E-4</v>
      </c>
      <c r="T16" s="43">
        <v>-1.55E-4</v>
      </c>
      <c r="U16" s="43">
        <v>-8.2999999999999998E-5</v>
      </c>
      <c r="W16" s="30">
        <v>1.0317387761101212E-2</v>
      </c>
      <c r="X16" s="43">
        <v>-1.44E-4</v>
      </c>
      <c r="Y16" s="43">
        <v>-1.4200000000000001E-4</v>
      </c>
      <c r="Z16" s="43">
        <v>-9.2999999999999997E-5</v>
      </c>
      <c r="AA16" s="30">
        <v>7.7370853611012135E-3</v>
      </c>
      <c r="AB16" s="43">
        <v>-1.3899999999999999E-4</v>
      </c>
      <c r="AC16" s="43">
        <v>-1.37E-4</v>
      </c>
      <c r="AD16" s="43">
        <v>-9.6000000000000002E-5</v>
      </c>
      <c r="AF16" s="30">
        <v>1.0317387761101212E-2</v>
      </c>
      <c r="AG16" s="43">
        <v>-2.61E-4</v>
      </c>
      <c r="AH16" s="43">
        <v>-2.5999999999999998E-4</v>
      </c>
      <c r="AI16" s="43">
        <v>-1.94E-4</v>
      </c>
      <c r="AJ16" s="30">
        <v>7.7370853611012135E-3</v>
      </c>
      <c r="AK16" s="43">
        <v>-2.5300000000000002E-4</v>
      </c>
      <c r="AL16" s="43">
        <v>-2.52E-4</v>
      </c>
      <c r="AM16" s="43">
        <v>-2.02E-4</v>
      </c>
      <c r="AO16" s="30">
        <v>1.0317387761101212E-2</v>
      </c>
      <c r="AP16" s="43">
        <v>-2.4399999999999999E-4</v>
      </c>
      <c r="AQ16" s="43">
        <v>-2.43E-4</v>
      </c>
      <c r="AR16" s="43">
        <v>-2.0699999999999999E-4</v>
      </c>
      <c r="AS16" s="30">
        <v>7.7370853611012135E-3</v>
      </c>
      <c r="AT16" s="43">
        <v>-2.3900000000000001E-4</v>
      </c>
      <c r="AU16" s="43">
        <v>-2.3900000000000001E-4</v>
      </c>
      <c r="AV16" s="43">
        <v>-2.1100000000000001E-4</v>
      </c>
      <c r="AX16" s="30">
        <v>1.0317387761101212E-2</v>
      </c>
      <c r="AY16" s="43">
        <v>-2.61E-4</v>
      </c>
      <c r="AZ16" s="43">
        <v>-2.5999999999999998E-4</v>
      </c>
      <c r="BA16" s="43">
        <v>-1.94E-4</v>
      </c>
      <c r="BB16" s="30">
        <v>7.7370853611012135E-3</v>
      </c>
      <c r="BC16" s="43">
        <v>-2.5300000000000002E-4</v>
      </c>
      <c r="BD16" s="43">
        <v>-2.52E-4</v>
      </c>
      <c r="BE16" s="43">
        <v>-2.02E-4</v>
      </c>
      <c r="BG16" s="30">
        <v>1.0317387761101212E-2</v>
      </c>
      <c r="BH16" s="43">
        <v>-2.4399999999999999E-4</v>
      </c>
      <c r="BI16" s="43">
        <v>-2.43E-4</v>
      </c>
      <c r="BJ16" s="43">
        <v>-2.0699999999999999E-4</v>
      </c>
      <c r="BK16" s="30">
        <v>7.7370853611012135E-3</v>
      </c>
      <c r="BL16" s="43">
        <v>-2.3900000000000001E-4</v>
      </c>
      <c r="BM16" s="43">
        <v>-2.3900000000000001E-4</v>
      </c>
      <c r="BN16" s="43">
        <v>-2.1100000000000001E-4</v>
      </c>
      <c r="BP16" s="30">
        <v>1.0317387761101212E-2</v>
      </c>
      <c r="BQ16" s="43">
        <v>-1.95E-4</v>
      </c>
      <c r="BR16" s="43">
        <v>-1.93E-4</v>
      </c>
      <c r="BS16" s="43">
        <v>-1.05E-4</v>
      </c>
      <c r="BT16" s="30">
        <v>7.7370853611012135E-3</v>
      </c>
      <c r="BU16" s="43">
        <v>-1.8599999999999999E-4</v>
      </c>
      <c r="BV16" s="43">
        <v>-1.85E-4</v>
      </c>
      <c r="BW16" s="43">
        <v>-1.13E-4</v>
      </c>
      <c r="BY16" s="30">
        <v>1.0317387761101212E-2</v>
      </c>
      <c r="BZ16" s="43">
        <v>-1.9000000000000001E-4</v>
      </c>
      <c r="CA16" s="43">
        <v>-1.8799999999999999E-4</v>
      </c>
      <c r="CB16" s="43">
        <v>-1.06E-4</v>
      </c>
      <c r="CC16" s="30">
        <v>7.7370853611012135E-3</v>
      </c>
      <c r="CD16" s="43">
        <v>-1.85E-4</v>
      </c>
      <c r="CE16" s="43">
        <v>-1.84E-4</v>
      </c>
      <c r="CF16" s="43">
        <v>-1.1E-4</v>
      </c>
      <c r="CH16" s="30">
        <v>1.0317387761101212E-2</v>
      </c>
      <c r="CI16" s="43">
        <v>-2.5999999999999998E-4</v>
      </c>
      <c r="CJ16" s="43">
        <v>-2.5799999999999998E-4</v>
      </c>
      <c r="CK16" s="43">
        <v>-2.02E-4</v>
      </c>
      <c r="CL16" s="30">
        <v>7.7370853611012135E-3</v>
      </c>
      <c r="CM16" s="43">
        <v>-2.52E-4</v>
      </c>
      <c r="CN16" s="43">
        <v>-2.5099999999999998E-4</v>
      </c>
      <c r="CO16" s="43">
        <v>-2.0900000000000001E-4</v>
      </c>
      <c r="CQ16" s="30">
        <v>1.0317387761101212E-2</v>
      </c>
      <c r="CR16" s="43">
        <v>-2.4399999999999999E-4</v>
      </c>
      <c r="CS16" s="43">
        <v>-2.43E-4</v>
      </c>
      <c r="CT16" s="43">
        <v>-2.13E-4</v>
      </c>
      <c r="CU16" s="30">
        <v>7.7370853611012135E-3</v>
      </c>
      <c r="CV16" s="43">
        <v>-2.4000000000000001E-4</v>
      </c>
      <c r="CW16" s="43">
        <v>-2.4000000000000001E-4</v>
      </c>
      <c r="CX16" s="43">
        <v>-2.1599999999999999E-4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1.1607538861101212E-2</v>
      </c>
      <c r="O17" s="43">
        <v>-1.6799999999999999E-4</v>
      </c>
      <c r="P17" s="43">
        <v>-1.66E-4</v>
      </c>
      <c r="Q17" s="43">
        <v>-7.3999999999999996E-5</v>
      </c>
      <c r="R17" s="30">
        <v>8.704698661101214E-3</v>
      </c>
      <c r="S17" s="43">
        <v>-1.6000000000000001E-4</v>
      </c>
      <c r="T17" s="43">
        <v>-1.5699999999999999E-4</v>
      </c>
      <c r="U17" s="43">
        <v>-8.1000000000000004E-5</v>
      </c>
      <c r="W17" s="30">
        <v>1.1607538861101212E-2</v>
      </c>
      <c r="X17" s="43">
        <v>-1.46E-4</v>
      </c>
      <c r="Y17" s="43">
        <v>-1.44E-4</v>
      </c>
      <c r="Z17" s="43">
        <v>-9.2E-5</v>
      </c>
      <c r="AA17" s="30">
        <v>8.704698661101214E-3</v>
      </c>
      <c r="AB17" s="43">
        <v>-1.3999999999999999E-4</v>
      </c>
      <c r="AC17" s="43">
        <v>-1.3899999999999999E-4</v>
      </c>
      <c r="AD17" s="43">
        <v>-9.5000000000000005E-5</v>
      </c>
      <c r="AF17" s="30">
        <v>1.1607538861101212E-2</v>
      </c>
      <c r="AG17" s="43">
        <v>-2.6499999999999999E-4</v>
      </c>
      <c r="AH17" s="43">
        <v>-2.6400000000000002E-4</v>
      </c>
      <c r="AI17" s="43">
        <v>-1.9000000000000001E-4</v>
      </c>
      <c r="AJ17" s="30">
        <v>8.704698661101214E-3</v>
      </c>
      <c r="AK17" s="43">
        <v>-2.5599999999999999E-4</v>
      </c>
      <c r="AL17" s="43">
        <v>-2.5500000000000002E-4</v>
      </c>
      <c r="AM17" s="43">
        <v>-1.9900000000000001E-4</v>
      </c>
      <c r="AO17" s="30">
        <v>1.1607538861101212E-2</v>
      </c>
      <c r="AP17" s="43">
        <v>-2.4600000000000002E-4</v>
      </c>
      <c r="AQ17" s="43">
        <v>-2.4600000000000002E-4</v>
      </c>
      <c r="AR17" s="43">
        <v>-2.04E-4</v>
      </c>
      <c r="AS17" s="30">
        <v>8.704698661101214E-3</v>
      </c>
      <c r="AT17" s="43">
        <v>-2.41E-4</v>
      </c>
      <c r="AU17" s="43">
        <v>-2.4000000000000001E-4</v>
      </c>
      <c r="AV17" s="43">
        <v>-2.0900000000000001E-4</v>
      </c>
      <c r="AX17" s="30">
        <v>1.1607538861101212E-2</v>
      </c>
      <c r="AY17" s="43">
        <v>-2.6499999999999999E-4</v>
      </c>
      <c r="AZ17" s="43">
        <v>-2.6400000000000002E-4</v>
      </c>
      <c r="BA17" s="43">
        <v>-1.9000000000000001E-4</v>
      </c>
      <c r="BB17" s="30">
        <v>8.704698661101214E-3</v>
      </c>
      <c r="BC17" s="43">
        <v>-2.5599999999999999E-4</v>
      </c>
      <c r="BD17" s="43">
        <v>-2.5500000000000002E-4</v>
      </c>
      <c r="BE17" s="43">
        <v>-1.9900000000000001E-4</v>
      </c>
      <c r="BG17" s="30">
        <v>1.1607538861101212E-2</v>
      </c>
      <c r="BH17" s="43">
        <v>-2.4600000000000002E-4</v>
      </c>
      <c r="BI17" s="43">
        <v>-2.4600000000000002E-4</v>
      </c>
      <c r="BJ17" s="43">
        <v>-2.04E-4</v>
      </c>
      <c r="BK17" s="30">
        <v>8.704698661101214E-3</v>
      </c>
      <c r="BL17" s="43">
        <v>-2.41E-4</v>
      </c>
      <c r="BM17" s="43">
        <v>-2.4000000000000001E-4</v>
      </c>
      <c r="BN17" s="43">
        <v>-2.0900000000000001E-4</v>
      </c>
      <c r="BP17" s="30">
        <v>1.1607538861101212E-2</v>
      </c>
      <c r="BQ17" s="43">
        <v>-1.9900000000000001E-4</v>
      </c>
      <c r="BR17" s="43">
        <v>-1.9699999999999999E-4</v>
      </c>
      <c r="BS17" s="43">
        <v>-1.01E-4</v>
      </c>
      <c r="BT17" s="30">
        <v>8.704698661101214E-3</v>
      </c>
      <c r="BU17" s="43">
        <v>-1.9000000000000001E-4</v>
      </c>
      <c r="BV17" s="43">
        <v>-1.8799999999999999E-4</v>
      </c>
      <c r="BW17" s="43">
        <v>-1.1E-4</v>
      </c>
      <c r="BY17" s="30">
        <v>1.1607538861101212E-2</v>
      </c>
      <c r="BZ17" s="43">
        <v>-1.93E-4</v>
      </c>
      <c r="CA17" s="43">
        <v>-1.9100000000000001E-4</v>
      </c>
      <c r="CB17" s="43">
        <v>-1.03E-4</v>
      </c>
      <c r="CC17" s="30">
        <v>8.704698661101214E-3</v>
      </c>
      <c r="CD17" s="43">
        <v>-1.8699999999999999E-4</v>
      </c>
      <c r="CE17" s="43">
        <v>-1.85E-4</v>
      </c>
      <c r="CF17" s="43">
        <v>-1.08E-4</v>
      </c>
      <c r="CH17" s="30">
        <v>1.1607538861101212E-2</v>
      </c>
      <c r="CI17" s="43">
        <v>-2.6400000000000002E-4</v>
      </c>
      <c r="CJ17" s="43">
        <v>-2.61E-4</v>
      </c>
      <c r="CK17" s="43">
        <v>-1.9900000000000001E-4</v>
      </c>
      <c r="CL17" s="30">
        <v>8.704698661101214E-3</v>
      </c>
      <c r="CM17" s="43">
        <v>-2.5500000000000002E-4</v>
      </c>
      <c r="CN17" s="43">
        <v>-2.5399999999999999E-4</v>
      </c>
      <c r="CO17" s="43">
        <v>-2.0699999999999999E-4</v>
      </c>
      <c r="CQ17" s="30">
        <v>1.1607538861101212E-2</v>
      </c>
      <c r="CR17" s="43">
        <v>-2.4600000000000002E-4</v>
      </c>
      <c r="CS17" s="43">
        <v>-2.4499999999999999E-4</v>
      </c>
      <c r="CT17" s="43">
        <v>-2.1100000000000001E-4</v>
      </c>
      <c r="CU17" s="30">
        <v>8.704698661101214E-3</v>
      </c>
      <c r="CV17" s="43">
        <v>-2.42E-4</v>
      </c>
      <c r="CW17" s="43">
        <v>-2.41E-4</v>
      </c>
      <c r="CX17" s="43">
        <v>-2.1499999999999999E-4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1.2897689961101211E-2</v>
      </c>
      <c r="O18" s="43">
        <v>-1.7200000000000001E-4</v>
      </c>
      <c r="P18" s="43">
        <v>-1.6899999999999999E-4</v>
      </c>
      <c r="Q18" s="43">
        <v>-7.2000000000000002E-5</v>
      </c>
      <c r="R18" s="30">
        <v>9.6723119611012136E-3</v>
      </c>
      <c r="S18" s="43">
        <v>-1.63E-4</v>
      </c>
      <c r="T18" s="43">
        <v>-1.6000000000000001E-4</v>
      </c>
      <c r="U18" s="43">
        <v>-7.8999999999999996E-5</v>
      </c>
      <c r="W18" s="30">
        <v>1.2897689961101211E-2</v>
      </c>
      <c r="X18" s="43">
        <v>-1.4899999999999999E-4</v>
      </c>
      <c r="Y18" s="43">
        <v>-1.47E-4</v>
      </c>
      <c r="Z18" s="43">
        <v>-9.0000000000000006E-5</v>
      </c>
      <c r="AA18" s="30">
        <v>9.6723119611012136E-3</v>
      </c>
      <c r="AB18" s="43">
        <v>-1.4200000000000001E-4</v>
      </c>
      <c r="AC18" s="43">
        <v>-1.4100000000000001E-4</v>
      </c>
      <c r="AD18" s="43">
        <v>-9.3999999999999994E-5</v>
      </c>
      <c r="AF18" s="30">
        <v>1.2897689961101211E-2</v>
      </c>
      <c r="AG18" s="43">
        <v>-2.7E-4</v>
      </c>
      <c r="AH18" s="43">
        <v>-2.6800000000000001E-4</v>
      </c>
      <c r="AI18" s="43">
        <v>-1.8599999999999999E-4</v>
      </c>
      <c r="AJ18" s="30">
        <v>9.6723119611012136E-3</v>
      </c>
      <c r="AK18" s="43">
        <v>-2.5900000000000001E-4</v>
      </c>
      <c r="AL18" s="43">
        <v>-2.5799999999999998E-4</v>
      </c>
      <c r="AM18" s="43">
        <v>-1.9599999999999999E-4</v>
      </c>
      <c r="AO18" s="30">
        <v>1.2897689961101211E-2</v>
      </c>
      <c r="AP18" s="43">
        <v>-2.4899999999999998E-4</v>
      </c>
      <c r="AQ18" s="43">
        <v>-2.4800000000000001E-4</v>
      </c>
      <c r="AR18" s="43">
        <v>-2.02E-4</v>
      </c>
      <c r="AS18" s="30">
        <v>9.6723119611012136E-3</v>
      </c>
      <c r="AT18" s="43">
        <v>-2.43E-4</v>
      </c>
      <c r="AU18" s="43">
        <v>-2.42E-4</v>
      </c>
      <c r="AV18" s="43">
        <v>-2.0799999999999999E-4</v>
      </c>
      <c r="AX18" s="30">
        <v>1.2897689961101211E-2</v>
      </c>
      <c r="AY18" s="43">
        <v>-2.7E-4</v>
      </c>
      <c r="AZ18" s="43">
        <v>-2.6800000000000001E-4</v>
      </c>
      <c r="BA18" s="43">
        <v>-1.8599999999999999E-4</v>
      </c>
      <c r="BB18" s="30">
        <v>9.6723119611012136E-3</v>
      </c>
      <c r="BC18" s="43">
        <v>-2.5900000000000001E-4</v>
      </c>
      <c r="BD18" s="43">
        <v>-2.5799999999999998E-4</v>
      </c>
      <c r="BE18" s="43">
        <v>-1.9599999999999999E-4</v>
      </c>
      <c r="BG18" s="30">
        <v>1.2897689961101211E-2</v>
      </c>
      <c r="BH18" s="43">
        <v>-2.4899999999999998E-4</v>
      </c>
      <c r="BI18" s="43">
        <v>-2.4800000000000001E-4</v>
      </c>
      <c r="BJ18" s="43">
        <v>-2.02E-4</v>
      </c>
      <c r="BK18" s="30">
        <v>9.6723119611012136E-3</v>
      </c>
      <c r="BL18" s="43">
        <v>-2.43E-4</v>
      </c>
      <c r="BM18" s="43">
        <v>-2.42E-4</v>
      </c>
      <c r="BN18" s="43">
        <v>-2.0799999999999999E-4</v>
      </c>
      <c r="BP18" s="30">
        <v>1.2897689961101211E-2</v>
      </c>
      <c r="BQ18" s="43">
        <v>-2.03E-4</v>
      </c>
      <c r="BR18" s="43">
        <v>-2.0100000000000001E-4</v>
      </c>
      <c r="BS18" s="43">
        <v>-9.7E-5</v>
      </c>
      <c r="BT18" s="30">
        <v>9.6723119611012136E-3</v>
      </c>
      <c r="BU18" s="43">
        <v>-1.93E-4</v>
      </c>
      <c r="BV18" s="43">
        <v>-1.9100000000000001E-4</v>
      </c>
      <c r="BW18" s="43">
        <v>-1.07E-4</v>
      </c>
      <c r="BY18" s="30">
        <v>1.2897689961101211E-2</v>
      </c>
      <c r="BZ18" s="43">
        <v>-1.95E-4</v>
      </c>
      <c r="CA18" s="43">
        <v>-1.93E-4</v>
      </c>
      <c r="CB18" s="43">
        <v>-1.01E-4</v>
      </c>
      <c r="CC18" s="30">
        <v>9.6723119611012136E-3</v>
      </c>
      <c r="CD18" s="43">
        <v>-1.8900000000000001E-4</v>
      </c>
      <c r="CE18" s="43">
        <v>-1.8699999999999999E-4</v>
      </c>
      <c r="CF18" s="43">
        <v>-1.07E-4</v>
      </c>
      <c r="CH18" s="30">
        <v>1.2897689961101211E-2</v>
      </c>
      <c r="CI18" s="43">
        <v>-2.6699999999999998E-4</v>
      </c>
      <c r="CJ18" s="43">
        <v>-2.6499999999999999E-4</v>
      </c>
      <c r="CK18" s="43">
        <v>-1.9599999999999999E-4</v>
      </c>
      <c r="CL18" s="30">
        <v>9.6723119611012136E-3</v>
      </c>
      <c r="CM18" s="43">
        <v>-2.5799999999999998E-4</v>
      </c>
      <c r="CN18" s="43">
        <v>-2.5599999999999999E-4</v>
      </c>
      <c r="CO18" s="43">
        <v>-2.04E-4</v>
      </c>
      <c r="CQ18" s="30">
        <v>1.2897689961101211E-2</v>
      </c>
      <c r="CR18" s="43">
        <v>-2.4800000000000001E-4</v>
      </c>
      <c r="CS18" s="43">
        <v>-2.4699999999999999E-4</v>
      </c>
      <c r="CT18" s="43">
        <v>-2.0900000000000001E-4</v>
      </c>
      <c r="CU18" s="30">
        <v>9.6723119611012136E-3</v>
      </c>
      <c r="CV18" s="43">
        <v>-2.43E-4</v>
      </c>
      <c r="CW18" s="43">
        <v>-2.42E-4</v>
      </c>
      <c r="CX18" s="43">
        <v>-2.13E-4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1.4187841061101211E-2</v>
      </c>
      <c r="O19" s="43">
        <v>-1.76E-4</v>
      </c>
      <c r="P19" s="43">
        <v>-1.73E-4</v>
      </c>
      <c r="Q19" s="43">
        <v>-6.8999999999999997E-5</v>
      </c>
      <c r="R19" s="30">
        <v>9.6723119611012136E-3</v>
      </c>
      <c r="S19" s="43">
        <v>-1.63E-4</v>
      </c>
      <c r="T19" s="43">
        <v>-1.6000000000000001E-4</v>
      </c>
      <c r="U19" s="43">
        <v>-7.8999999999999996E-5</v>
      </c>
      <c r="W19" s="30">
        <v>1.4187841061101211E-2</v>
      </c>
      <c r="X19" s="43">
        <v>-1.5100000000000001E-4</v>
      </c>
      <c r="Y19" s="43">
        <v>-1.4899999999999999E-4</v>
      </c>
      <c r="Z19" s="43">
        <v>-8.7999999999999998E-5</v>
      </c>
      <c r="AA19" s="30">
        <v>9.6723119611012136E-3</v>
      </c>
      <c r="AB19" s="43">
        <v>-1.4200000000000001E-4</v>
      </c>
      <c r="AC19" s="43">
        <v>-1.4100000000000001E-4</v>
      </c>
      <c r="AD19" s="43">
        <v>-9.3999999999999994E-5</v>
      </c>
      <c r="AF19" s="30">
        <v>1.4187841061101211E-2</v>
      </c>
      <c r="AG19" s="43">
        <v>-2.7399999999999999E-4</v>
      </c>
      <c r="AH19" s="43">
        <v>-2.72E-4</v>
      </c>
      <c r="AI19" s="43">
        <v>-1.8200000000000001E-4</v>
      </c>
      <c r="AJ19" s="30">
        <v>9.6723119611012136E-3</v>
      </c>
      <c r="AK19" s="43">
        <v>-2.5900000000000001E-4</v>
      </c>
      <c r="AL19" s="43">
        <v>-2.5799999999999998E-4</v>
      </c>
      <c r="AM19" s="43">
        <v>-1.9599999999999999E-4</v>
      </c>
      <c r="AO19" s="30">
        <v>1.4187841061101211E-2</v>
      </c>
      <c r="AP19" s="43">
        <v>-2.5099999999999998E-4</v>
      </c>
      <c r="AQ19" s="43">
        <v>-2.5000000000000001E-4</v>
      </c>
      <c r="AR19" s="43">
        <v>-2.0000000000000001E-4</v>
      </c>
      <c r="AS19" s="30">
        <v>9.6723119611012136E-3</v>
      </c>
      <c r="AT19" s="43">
        <v>-2.43E-4</v>
      </c>
      <c r="AU19" s="43">
        <v>-2.42E-4</v>
      </c>
      <c r="AV19" s="43">
        <v>-2.0799999999999999E-4</v>
      </c>
      <c r="AX19" s="30">
        <v>1.4187841061101211E-2</v>
      </c>
      <c r="AY19" s="43">
        <v>-2.7399999999999999E-4</v>
      </c>
      <c r="AZ19" s="43">
        <v>-2.72E-4</v>
      </c>
      <c r="BA19" s="43">
        <v>-1.8200000000000001E-4</v>
      </c>
      <c r="BB19" s="30">
        <v>9.6723119611012136E-3</v>
      </c>
      <c r="BC19" s="43">
        <v>-2.5900000000000001E-4</v>
      </c>
      <c r="BD19" s="43">
        <v>-2.5799999999999998E-4</v>
      </c>
      <c r="BE19" s="43">
        <v>-1.9599999999999999E-4</v>
      </c>
      <c r="BG19" s="30">
        <v>1.4187841061101211E-2</v>
      </c>
      <c r="BH19" s="43">
        <v>-2.5099999999999998E-4</v>
      </c>
      <c r="BI19" s="43">
        <v>-2.5000000000000001E-4</v>
      </c>
      <c r="BJ19" s="43">
        <v>-2.0000000000000001E-4</v>
      </c>
      <c r="BK19" s="30">
        <v>9.6723119611012136E-3</v>
      </c>
      <c r="BL19" s="43">
        <v>-2.43E-4</v>
      </c>
      <c r="BM19" s="43">
        <v>-2.42E-4</v>
      </c>
      <c r="BN19" s="43">
        <v>-2.0799999999999999E-4</v>
      </c>
      <c r="BP19" s="30">
        <v>1.4187841061101211E-2</v>
      </c>
      <c r="BQ19" s="43">
        <v>-2.0699999999999999E-4</v>
      </c>
      <c r="BR19" s="43">
        <v>-2.05E-4</v>
      </c>
      <c r="BS19" s="43">
        <v>-9.2999999999999997E-5</v>
      </c>
      <c r="BT19" s="30">
        <v>9.6723119611012136E-3</v>
      </c>
      <c r="BU19" s="43">
        <v>-1.93E-4</v>
      </c>
      <c r="BV19" s="43">
        <v>-1.9100000000000001E-4</v>
      </c>
      <c r="BW19" s="43">
        <v>-1.07E-4</v>
      </c>
      <c r="BY19" s="30">
        <v>1.4187841061101211E-2</v>
      </c>
      <c r="BZ19" s="43">
        <v>-1.9799999999999999E-4</v>
      </c>
      <c r="CA19" s="43">
        <v>-1.95E-4</v>
      </c>
      <c r="CB19" s="43">
        <v>-9.7999999999999997E-5</v>
      </c>
      <c r="CC19" s="30">
        <v>9.6723119611012136E-3</v>
      </c>
      <c r="CD19" s="43">
        <v>-1.8900000000000001E-4</v>
      </c>
      <c r="CE19" s="43">
        <v>-1.8699999999999999E-4</v>
      </c>
      <c r="CF19" s="43">
        <v>-1.07E-4</v>
      </c>
      <c r="CH19" s="30">
        <v>1.4187841061101211E-2</v>
      </c>
      <c r="CI19" s="43">
        <v>-2.7099999999999997E-4</v>
      </c>
      <c r="CJ19" s="43">
        <v>-2.6899999999999998E-4</v>
      </c>
      <c r="CK19" s="43">
        <v>-1.92E-4</v>
      </c>
      <c r="CL19" s="30">
        <v>9.6723119611012136E-3</v>
      </c>
      <c r="CM19" s="43">
        <v>-2.5799999999999998E-4</v>
      </c>
      <c r="CN19" s="43">
        <v>-2.5599999999999999E-4</v>
      </c>
      <c r="CO19" s="43">
        <v>-2.04E-4</v>
      </c>
      <c r="CQ19" s="30">
        <v>1.4187841061101211E-2</v>
      </c>
      <c r="CR19" s="43">
        <v>-2.5000000000000001E-4</v>
      </c>
      <c r="CS19" s="43">
        <v>-2.4899999999999998E-4</v>
      </c>
      <c r="CT19" s="43">
        <v>-2.0699999999999999E-4</v>
      </c>
      <c r="CU19" s="30">
        <v>9.6723119611012136E-3</v>
      </c>
      <c r="CV19" s="43">
        <v>-2.43E-4</v>
      </c>
      <c r="CW19" s="43">
        <v>-2.42E-4</v>
      </c>
      <c r="CX19" s="43">
        <v>-2.13E-4</v>
      </c>
    </row>
    <row r="20" spans="2:102" x14ac:dyDescent="0.25">
      <c r="H20" s="2">
        <v>7.7405244961101211E-2</v>
      </c>
      <c r="I20" s="1">
        <v>-2.5000000000000001E-3</v>
      </c>
      <c r="J20" s="2">
        <v>0.2001720772580908</v>
      </c>
      <c r="K20" s="1"/>
      <c r="N20" s="30">
        <v>1.547799216110121E-2</v>
      </c>
      <c r="O20" s="43">
        <v>-1.8000000000000001E-4</v>
      </c>
      <c r="P20" s="43">
        <v>-1.7699999999999999E-4</v>
      </c>
      <c r="Q20" s="43">
        <v>-6.6000000000000005E-5</v>
      </c>
      <c r="R20" s="30">
        <v>1.0639925261101213E-2</v>
      </c>
      <c r="S20" s="43">
        <v>-1.65E-4</v>
      </c>
      <c r="T20" s="43">
        <v>-1.63E-4</v>
      </c>
      <c r="U20" s="43">
        <v>-7.7000000000000001E-5</v>
      </c>
      <c r="W20" s="30">
        <v>1.547799216110121E-2</v>
      </c>
      <c r="X20" s="43">
        <v>-1.5300000000000001E-4</v>
      </c>
      <c r="Y20" s="43">
        <v>-1.5100000000000001E-4</v>
      </c>
      <c r="Z20" s="43">
        <v>-8.7000000000000001E-5</v>
      </c>
      <c r="AA20" s="30">
        <v>1.0639925261101213E-2</v>
      </c>
      <c r="AB20" s="43">
        <v>-1.44E-4</v>
      </c>
      <c r="AC20" s="43">
        <v>-1.4300000000000001E-4</v>
      </c>
      <c r="AD20" s="43">
        <v>-9.2999999999999997E-5</v>
      </c>
      <c r="AF20" s="30">
        <v>1.547799216110121E-2</v>
      </c>
      <c r="AG20" s="43">
        <v>-2.7799999999999998E-4</v>
      </c>
      <c r="AH20" s="43">
        <v>-2.7599999999999999E-4</v>
      </c>
      <c r="AI20" s="43">
        <v>-1.7799999999999999E-4</v>
      </c>
      <c r="AJ20" s="30">
        <v>1.0639925261101213E-2</v>
      </c>
      <c r="AK20" s="43">
        <v>-2.6200000000000003E-4</v>
      </c>
      <c r="AL20" s="43">
        <v>-2.61E-4</v>
      </c>
      <c r="AM20" s="43">
        <v>-1.93E-4</v>
      </c>
      <c r="AO20" s="30">
        <v>1.547799216110121E-2</v>
      </c>
      <c r="AP20" s="43">
        <v>-2.5300000000000002E-4</v>
      </c>
      <c r="AQ20" s="43">
        <v>-2.52E-4</v>
      </c>
      <c r="AR20" s="43">
        <v>-1.9699999999999999E-4</v>
      </c>
      <c r="AS20" s="30">
        <v>1.0639925261101213E-2</v>
      </c>
      <c r="AT20" s="43">
        <v>-2.4399999999999999E-4</v>
      </c>
      <c r="AU20" s="43">
        <v>-2.4399999999999999E-4</v>
      </c>
      <c r="AV20" s="43">
        <v>-2.0599999999999999E-4</v>
      </c>
      <c r="AX20" s="30">
        <v>1.547799216110121E-2</v>
      </c>
      <c r="AY20" s="43">
        <v>-2.7799999999999998E-4</v>
      </c>
      <c r="AZ20" s="43">
        <v>-2.7599999999999999E-4</v>
      </c>
      <c r="BA20" s="43">
        <v>-1.7799999999999999E-4</v>
      </c>
      <c r="BB20" s="30">
        <v>1.0639925261101213E-2</v>
      </c>
      <c r="BC20" s="43">
        <v>-2.6200000000000003E-4</v>
      </c>
      <c r="BD20" s="43">
        <v>-2.61E-4</v>
      </c>
      <c r="BE20" s="43">
        <v>-1.93E-4</v>
      </c>
      <c r="BG20" s="30">
        <v>1.547799216110121E-2</v>
      </c>
      <c r="BH20" s="43">
        <v>-2.5300000000000002E-4</v>
      </c>
      <c r="BI20" s="43">
        <v>-2.52E-4</v>
      </c>
      <c r="BJ20" s="43">
        <v>-1.9699999999999999E-4</v>
      </c>
      <c r="BK20" s="30">
        <v>1.0639925261101213E-2</v>
      </c>
      <c r="BL20" s="43">
        <v>-2.4399999999999999E-4</v>
      </c>
      <c r="BM20" s="43">
        <v>-2.4399999999999999E-4</v>
      </c>
      <c r="BN20" s="43">
        <v>-2.0599999999999999E-4</v>
      </c>
      <c r="BP20" s="30">
        <v>1.547799216110121E-2</v>
      </c>
      <c r="BQ20" s="43">
        <v>-2.1100000000000001E-4</v>
      </c>
      <c r="BR20" s="43">
        <v>-2.0900000000000001E-4</v>
      </c>
      <c r="BS20" s="43">
        <v>-8.8999999999999995E-5</v>
      </c>
      <c r="BT20" s="30">
        <v>1.0639925261101213E-2</v>
      </c>
      <c r="BU20" s="43">
        <v>-1.9599999999999999E-4</v>
      </c>
      <c r="BV20" s="43">
        <v>-1.94E-4</v>
      </c>
      <c r="BW20" s="43">
        <v>-1.0399999999999999E-4</v>
      </c>
      <c r="BY20" s="30">
        <v>1.547799216110121E-2</v>
      </c>
      <c r="BZ20" s="43">
        <v>-2.0000000000000001E-4</v>
      </c>
      <c r="CA20" s="43">
        <v>-1.9799999999999999E-4</v>
      </c>
      <c r="CB20" s="43">
        <v>-9.6000000000000002E-5</v>
      </c>
      <c r="CC20" s="30">
        <v>1.0639925261101213E-2</v>
      </c>
      <c r="CD20" s="43">
        <v>-1.9100000000000001E-4</v>
      </c>
      <c r="CE20" s="43">
        <v>-1.8900000000000001E-4</v>
      </c>
      <c r="CF20" s="43">
        <v>-1.05E-4</v>
      </c>
      <c r="CH20" s="30">
        <v>1.547799216110121E-2</v>
      </c>
      <c r="CI20" s="43">
        <v>-2.7500000000000002E-4</v>
      </c>
      <c r="CJ20" s="43">
        <v>-2.72E-4</v>
      </c>
      <c r="CK20" s="43">
        <v>-1.8900000000000001E-4</v>
      </c>
      <c r="CL20" s="30">
        <v>1.0639925261101213E-2</v>
      </c>
      <c r="CM20" s="43">
        <v>-2.61E-4</v>
      </c>
      <c r="CN20" s="43">
        <v>-2.5900000000000001E-4</v>
      </c>
      <c r="CO20" s="43">
        <v>-2.02E-4</v>
      </c>
      <c r="CQ20" s="30">
        <v>1.547799216110121E-2</v>
      </c>
      <c r="CR20" s="43">
        <v>-2.52E-4</v>
      </c>
      <c r="CS20" s="43">
        <v>-2.5099999999999998E-4</v>
      </c>
      <c r="CT20" s="43">
        <v>-2.05E-4</v>
      </c>
      <c r="CU20" s="30">
        <v>1.0639925261101213E-2</v>
      </c>
      <c r="CV20" s="43">
        <v>-2.4499999999999999E-4</v>
      </c>
      <c r="CW20" s="43">
        <v>-2.4399999999999999E-4</v>
      </c>
      <c r="CX20" s="43">
        <v>-2.12E-4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1.6768143261101209E-2</v>
      </c>
      <c r="O21" s="43">
        <v>-1.84E-4</v>
      </c>
      <c r="P21" s="43">
        <v>-1.8000000000000001E-4</v>
      </c>
      <c r="Q21" s="43">
        <v>-6.3E-5</v>
      </c>
      <c r="R21" s="30">
        <v>1.1607538561101213E-2</v>
      </c>
      <c r="S21" s="43">
        <v>-1.6799999999999999E-4</v>
      </c>
      <c r="T21" s="43">
        <v>-1.66E-4</v>
      </c>
      <c r="U21" s="43">
        <v>-7.3999999999999996E-5</v>
      </c>
      <c r="W21" s="30">
        <v>1.6768143261101209E-2</v>
      </c>
      <c r="X21" s="43">
        <v>-1.56E-4</v>
      </c>
      <c r="Y21" s="43">
        <v>-1.54E-4</v>
      </c>
      <c r="Z21" s="43">
        <v>-8.5000000000000006E-5</v>
      </c>
      <c r="AA21" s="30">
        <v>1.1607538561101213E-2</v>
      </c>
      <c r="AB21" s="43">
        <v>-1.46E-4</v>
      </c>
      <c r="AC21" s="43">
        <v>-1.44E-4</v>
      </c>
      <c r="AD21" s="43">
        <v>-9.2E-5</v>
      </c>
      <c r="AF21" s="30">
        <v>1.6768143261101209E-2</v>
      </c>
      <c r="AG21" s="43">
        <v>-2.8200000000000002E-4</v>
      </c>
      <c r="AH21" s="43">
        <v>-2.81E-4</v>
      </c>
      <c r="AI21" s="43">
        <v>-1.74E-4</v>
      </c>
      <c r="AJ21" s="30">
        <v>1.1607538561101213E-2</v>
      </c>
      <c r="AK21" s="43">
        <v>-2.6499999999999999E-4</v>
      </c>
      <c r="AL21" s="43">
        <v>-2.6400000000000002E-4</v>
      </c>
      <c r="AM21" s="43">
        <v>-1.9000000000000001E-4</v>
      </c>
      <c r="AO21" s="30">
        <v>1.6768143261101209E-2</v>
      </c>
      <c r="AP21" s="43">
        <v>-2.5599999999999999E-4</v>
      </c>
      <c r="AQ21" s="43">
        <v>-2.5500000000000002E-4</v>
      </c>
      <c r="AR21" s="43">
        <v>-1.95E-4</v>
      </c>
      <c r="AS21" s="30">
        <v>1.1607538561101213E-2</v>
      </c>
      <c r="AT21" s="43">
        <v>-2.4600000000000002E-4</v>
      </c>
      <c r="AU21" s="43">
        <v>-2.4600000000000002E-4</v>
      </c>
      <c r="AV21" s="43">
        <v>-2.04E-4</v>
      </c>
      <c r="AX21" s="30">
        <v>1.6768143261101209E-2</v>
      </c>
      <c r="AY21" s="43">
        <v>-2.8200000000000002E-4</v>
      </c>
      <c r="AZ21" s="43">
        <v>-2.81E-4</v>
      </c>
      <c r="BA21" s="43">
        <v>-1.74E-4</v>
      </c>
      <c r="BB21" s="30">
        <v>1.1607538561101213E-2</v>
      </c>
      <c r="BC21" s="43">
        <v>-2.6499999999999999E-4</v>
      </c>
      <c r="BD21" s="43">
        <v>-2.6400000000000002E-4</v>
      </c>
      <c r="BE21" s="43">
        <v>-1.9000000000000001E-4</v>
      </c>
      <c r="BG21" s="30">
        <v>1.6768143261101209E-2</v>
      </c>
      <c r="BH21" s="43">
        <v>-2.5599999999999999E-4</v>
      </c>
      <c r="BI21" s="43">
        <v>-2.5500000000000002E-4</v>
      </c>
      <c r="BJ21" s="43">
        <v>-1.95E-4</v>
      </c>
      <c r="BK21" s="30">
        <v>1.1607538561101213E-2</v>
      </c>
      <c r="BL21" s="43">
        <v>-2.4600000000000002E-4</v>
      </c>
      <c r="BM21" s="43">
        <v>-2.4600000000000002E-4</v>
      </c>
      <c r="BN21" s="43">
        <v>-2.04E-4</v>
      </c>
      <c r="BP21" s="30">
        <v>1.6768143261101209E-2</v>
      </c>
      <c r="BQ21" s="43">
        <v>-2.1499999999999999E-4</v>
      </c>
      <c r="BR21" s="43">
        <v>-2.13E-4</v>
      </c>
      <c r="BS21" s="43">
        <v>-8.5000000000000006E-5</v>
      </c>
      <c r="BT21" s="30">
        <v>1.1607538561101213E-2</v>
      </c>
      <c r="BU21" s="43">
        <v>-1.9900000000000001E-4</v>
      </c>
      <c r="BV21" s="43">
        <v>-1.9699999999999999E-4</v>
      </c>
      <c r="BW21" s="43">
        <v>-1.01E-4</v>
      </c>
      <c r="BY21" s="30">
        <v>1.6768143261101209E-2</v>
      </c>
      <c r="BZ21" s="43">
        <v>-2.02E-4</v>
      </c>
      <c r="CA21" s="43">
        <v>-2.0000000000000001E-4</v>
      </c>
      <c r="CB21" s="43">
        <v>-9.3999999999999994E-5</v>
      </c>
      <c r="CC21" s="30">
        <v>1.1607538561101213E-2</v>
      </c>
      <c r="CD21" s="43">
        <v>-1.93E-4</v>
      </c>
      <c r="CE21" s="43">
        <v>-1.9100000000000001E-4</v>
      </c>
      <c r="CF21" s="43">
        <v>-1.03E-4</v>
      </c>
      <c r="CH21" s="30">
        <v>1.6768143261101209E-2</v>
      </c>
      <c r="CI21" s="43">
        <v>-2.7900000000000001E-4</v>
      </c>
      <c r="CJ21" s="43">
        <v>-2.7599999999999999E-4</v>
      </c>
      <c r="CK21" s="43">
        <v>-1.85E-4</v>
      </c>
      <c r="CL21" s="30">
        <v>1.1607538561101213E-2</v>
      </c>
      <c r="CM21" s="43">
        <v>-2.6400000000000002E-4</v>
      </c>
      <c r="CN21" s="43">
        <v>-2.61E-4</v>
      </c>
      <c r="CO21" s="43">
        <v>-1.9900000000000001E-4</v>
      </c>
      <c r="CQ21" s="30">
        <v>1.6768143261101209E-2</v>
      </c>
      <c r="CR21" s="43">
        <v>-2.5399999999999999E-4</v>
      </c>
      <c r="CS21" s="43">
        <v>-2.5300000000000002E-4</v>
      </c>
      <c r="CT21" s="43">
        <v>-2.04E-4</v>
      </c>
      <c r="CU21" s="30">
        <v>1.1607538561101213E-2</v>
      </c>
      <c r="CV21" s="43">
        <v>-2.4600000000000002E-4</v>
      </c>
      <c r="CW21" s="43">
        <v>-2.4499999999999999E-4</v>
      </c>
      <c r="CX21" s="43">
        <v>-2.1100000000000001E-4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1.8058294361101207E-2</v>
      </c>
      <c r="O22" s="43">
        <v>-1.8799999999999999E-4</v>
      </c>
      <c r="P22" s="43">
        <v>-1.84E-4</v>
      </c>
      <c r="Q22" s="43">
        <v>-6.0000000000000002E-5</v>
      </c>
      <c r="R22" s="30">
        <v>1.2575151861101214E-2</v>
      </c>
      <c r="S22" s="43">
        <v>-1.7100000000000001E-4</v>
      </c>
      <c r="T22" s="43">
        <v>-1.6799999999999999E-4</v>
      </c>
      <c r="U22" s="43">
        <v>-7.2000000000000002E-5</v>
      </c>
      <c r="W22" s="30">
        <v>1.8058294361101207E-2</v>
      </c>
      <c r="X22" s="43">
        <v>-1.5799999999999999E-4</v>
      </c>
      <c r="Y22" s="43">
        <v>-1.56E-4</v>
      </c>
      <c r="Z22" s="43">
        <v>-8.2999999999999998E-5</v>
      </c>
      <c r="AA22" s="30">
        <v>1.2575151861101214E-2</v>
      </c>
      <c r="AB22" s="43">
        <v>-1.4799999999999999E-4</v>
      </c>
      <c r="AC22" s="43">
        <v>-1.46E-4</v>
      </c>
      <c r="AD22" s="43">
        <v>-9.0000000000000006E-5</v>
      </c>
      <c r="AF22" s="30">
        <v>1.8058294361101207E-2</v>
      </c>
      <c r="AG22" s="43">
        <v>-2.8699999999999998E-4</v>
      </c>
      <c r="AH22" s="43">
        <v>-2.8499999999999999E-4</v>
      </c>
      <c r="AI22" s="43">
        <v>-1.7000000000000001E-4</v>
      </c>
      <c r="AJ22" s="30">
        <v>1.2575151861101214E-2</v>
      </c>
      <c r="AK22" s="43">
        <v>-2.6899999999999998E-4</v>
      </c>
      <c r="AL22" s="43">
        <v>-2.6699999999999998E-4</v>
      </c>
      <c r="AM22" s="43">
        <v>-1.8699999999999999E-4</v>
      </c>
      <c r="AO22" s="30">
        <v>1.8058294361101207E-2</v>
      </c>
      <c r="AP22" s="43">
        <v>-2.5799999999999998E-4</v>
      </c>
      <c r="AQ22" s="43">
        <v>-2.5700000000000001E-4</v>
      </c>
      <c r="AR22" s="43">
        <v>-1.93E-4</v>
      </c>
      <c r="AS22" s="30">
        <v>1.2575151861101214E-2</v>
      </c>
      <c r="AT22" s="43">
        <v>-2.4800000000000001E-4</v>
      </c>
      <c r="AU22" s="43">
        <v>-2.4699999999999999E-4</v>
      </c>
      <c r="AV22" s="43">
        <v>-2.03E-4</v>
      </c>
      <c r="AX22" s="30">
        <v>1.8058294361101207E-2</v>
      </c>
      <c r="AY22" s="43">
        <v>-2.8699999999999998E-4</v>
      </c>
      <c r="AZ22" s="43">
        <v>-2.8499999999999999E-4</v>
      </c>
      <c r="BA22" s="43">
        <v>-1.7000000000000001E-4</v>
      </c>
      <c r="BB22" s="30">
        <v>1.2575151861101214E-2</v>
      </c>
      <c r="BC22" s="43">
        <v>-2.6899999999999998E-4</v>
      </c>
      <c r="BD22" s="43">
        <v>-2.6699999999999998E-4</v>
      </c>
      <c r="BE22" s="43">
        <v>-1.8699999999999999E-4</v>
      </c>
      <c r="BG22" s="30">
        <v>1.8058294361101207E-2</v>
      </c>
      <c r="BH22" s="43">
        <v>-2.5799999999999998E-4</v>
      </c>
      <c r="BI22" s="43">
        <v>-2.5700000000000001E-4</v>
      </c>
      <c r="BJ22" s="43">
        <v>-1.93E-4</v>
      </c>
      <c r="BK22" s="30">
        <v>1.2575151861101214E-2</v>
      </c>
      <c r="BL22" s="43">
        <v>-2.4800000000000001E-4</v>
      </c>
      <c r="BM22" s="43">
        <v>-2.4699999999999999E-4</v>
      </c>
      <c r="BN22" s="43">
        <v>-2.03E-4</v>
      </c>
      <c r="BP22" s="30">
        <v>1.8058294361101207E-2</v>
      </c>
      <c r="BQ22" s="43">
        <v>-2.1900000000000001E-4</v>
      </c>
      <c r="BR22" s="43">
        <v>-2.1699999999999999E-4</v>
      </c>
      <c r="BS22" s="43">
        <v>-8.1000000000000004E-5</v>
      </c>
      <c r="BT22" s="30">
        <v>1.2575151861101214E-2</v>
      </c>
      <c r="BU22" s="43">
        <v>-2.02E-4</v>
      </c>
      <c r="BV22" s="43">
        <v>-2.0000000000000001E-4</v>
      </c>
      <c r="BW22" s="43">
        <v>-9.7999999999999997E-5</v>
      </c>
      <c r="BY22" s="30">
        <v>1.8058294361101207E-2</v>
      </c>
      <c r="BZ22" s="43">
        <v>-2.05E-4</v>
      </c>
      <c r="CA22" s="43">
        <v>-2.02E-4</v>
      </c>
      <c r="CB22" s="43">
        <v>-9.1000000000000003E-5</v>
      </c>
      <c r="CC22" s="30">
        <v>1.2575151861101214E-2</v>
      </c>
      <c r="CD22" s="43">
        <v>-1.95E-4</v>
      </c>
      <c r="CE22" s="43">
        <v>-1.92E-4</v>
      </c>
      <c r="CF22" s="43">
        <v>-1.01E-4</v>
      </c>
      <c r="CH22" s="30">
        <v>1.8058294361101207E-2</v>
      </c>
      <c r="CI22" s="43">
        <v>-2.8200000000000002E-4</v>
      </c>
      <c r="CJ22" s="43">
        <v>-2.7900000000000001E-4</v>
      </c>
      <c r="CK22" s="43">
        <v>-1.8200000000000001E-4</v>
      </c>
      <c r="CL22" s="30">
        <v>1.2575151861101214E-2</v>
      </c>
      <c r="CM22" s="43">
        <v>-2.6600000000000001E-4</v>
      </c>
      <c r="CN22" s="43">
        <v>-2.6400000000000002E-4</v>
      </c>
      <c r="CO22" s="43">
        <v>-1.9599999999999999E-4</v>
      </c>
      <c r="CQ22" s="30">
        <v>1.8058294361101207E-2</v>
      </c>
      <c r="CR22" s="43">
        <v>-2.5599999999999999E-4</v>
      </c>
      <c r="CS22" s="43">
        <v>-2.5399999999999999E-4</v>
      </c>
      <c r="CT22" s="43">
        <v>-2.02E-4</v>
      </c>
      <c r="CU22" s="30">
        <v>1.2575151861101214E-2</v>
      </c>
      <c r="CV22" s="43">
        <v>-2.4800000000000001E-4</v>
      </c>
      <c r="CW22" s="43">
        <v>-2.4699999999999999E-4</v>
      </c>
      <c r="CX22" s="43">
        <v>-2.0900000000000001E-4</v>
      </c>
    </row>
    <row r="23" spans="2:102" x14ac:dyDescent="0.25">
      <c r="H23" s="2">
        <v>7.7405244961101211E-2</v>
      </c>
      <c r="I23" s="1">
        <v>-1.0319710439405307E-2</v>
      </c>
      <c r="J23" s="2">
        <v>0.2001720772580908</v>
      </c>
      <c r="K23" s="1"/>
      <c r="N23" s="30">
        <v>1.9348445461101208E-2</v>
      </c>
      <c r="O23" s="43">
        <v>-1.92E-4</v>
      </c>
      <c r="P23" s="43">
        <v>-1.8799999999999999E-4</v>
      </c>
      <c r="Q23" s="43">
        <v>-5.7000000000000003E-5</v>
      </c>
      <c r="R23" s="30">
        <v>1.3542765161101214E-2</v>
      </c>
      <c r="S23" s="43">
        <v>-1.74E-4</v>
      </c>
      <c r="T23" s="43">
        <v>-1.7100000000000001E-4</v>
      </c>
      <c r="U23" s="43">
        <v>-6.9999999999999994E-5</v>
      </c>
      <c r="W23" s="30">
        <v>1.9348445461101208E-2</v>
      </c>
      <c r="X23" s="43">
        <v>-1.6100000000000001E-4</v>
      </c>
      <c r="Y23" s="43">
        <v>-1.5899999999999999E-4</v>
      </c>
      <c r="Z23" s="43">
        <v>-8.2000000000000001E-5</v>
      </c>
      <c r="AA23" s="30">
        <v>1.3542765161101214E-2</v>
      </c>
      <c r="AB23" s="43">
        <v>-1.4999999999999999E-4</v>
      </c>
      <c r="AC23" s="43">
        <v>-1.4799999999999999E-4</v>
      </c>
      <c r="AD23" s="43">
        <v>-8.8999999999999995E-5</v>
      </c>
      <c r="AF23" s="30">
        <v>1.9348445461101208E-2</v>
      </c>
      <c r="AG23" s="43">
        <v>-2.9100000000000003E-4</v>
      </c>
      <c r="AH23" s="43">
        <v>-2.8899999999999998E-4</v>
      </c>
      <c r="AI23" s="43">
        <v>-1.66E-4</v>
      </c>
      <c r="AJ23" s="30">
        <v>1.3542765161101214E-2</v>
      </c>
      <c r="AK23" s="43">
        <v>-2.72E-4</v>
      </c>
      <c r="AL23" s="43">
        <v>-2.7E-4</v>
      </c>
      <c r="AM23" s="43">
        <v>-1.84E-4</v>
      </c>
      <c r="AO23" s="30">
        <v>1.9348445461101208E-2</v>
      </c>
      <c r="AP23" s="43">
        <v>-2.61E-4</v>
      </c>
      <c r="AQ23" s="43">
        <v>-2.5900000000000001E-4</v>
      </c>
      <c r="AR23" s="43">
        <v>-1.9100000000000001E-4</v>
      </c>
      <c r="AS23" s="30">
        <v>1.3542765161101214E-2</v>
      </c>
      <c r="AT23" s="43">
        <v>-2.5000000000000001E-4</v>
      </c>
      <c r="AU23" s="43">
        <v>-2.4899999999999998E-4</v>
      </c>
      <c r="AV23" s="43">
        <v>-2.0100000000000001E-4</v>
      </c>
      <c r="AX23" s="30">
        <v>1.9348445461101208E-2</v>
      </c>
      <c r="AY23" s="43">
        <v>-2.9100000000000003E-4</v>
      </c>
      <c r="AZ23" s="43">
        <v>-2.8899999999999998E-4</v>
      </c>
      <c r="BA23" s="43">
        <v>-1.66E-4</v>
      </c>
      <c r="BB23" s="30">
        <v>1.3542765161101214E-2</v>
      </c>
      <c r="BC23" s="43">
        <v>-2.72E-4</v>
      </c>
      <c r="BD23" s="43">
        <v>-2.7E-4</v>
      </c>
      <c r="BE23" s="43">
        <v>-1.84E-4</v>
      </c>
      <c r="BG23" s="30">
        <v>1.9348445461101208E-2</v>
      </c>
      <c r="BH23" s="43">
        <v>-2.61E-4</v>
      </c>
      <c r="BI23" s="43">
        <v>-2.5900000000000001E-4</v>
      </c>
      <c r="BJ23" s="43">
        <v>-1.9100000000000001E-4</v>
      </c>
      <c r="BK23" s="30">
        <v>1.3542765161101214E-2</v>
      </c>
      <c r="BL23" s="43">
        <v>-2.5000000000000001E-4</v>
      </c>
      <c r="BM23" s="43">
        <v>-2.4899999999999998E-4</v>
      </c>
      <c r="BN23" s="43">
        <v>-2.0100000000000001E-4</v>
      </c>
      <c r="BP23" s="30">
        <v>1.9348445461101208E-2</v>
      </c>
      <c r="BQ23" s="43">
        <v>-2.24E-4</v>
      </c>
      <c r="BR23" s="43">
        <v>-2.2100000000000001E-4</v>
      </c>
      <c r="BS23" s="43">
        <v>-7.7000000000000001E-5</v>
      </c>
      <c r="BT23" s="30">
        <v>1.3542765161101214E-2</v>
      </c>
      <c r="BU23" s="43">
        <v>-2.05E-4</v>
      </c>
      <c r="BV23" s="43">
        <v>-2.03E-4</v>
      </c>
      <c r="BW23" s="43">
        <v>-9.5000000000000005E-5</v>
      </c>
      <c r="BY23" s="30">
        <v>1.9348445461101208E-2</v>
      </c>
      <c r="BZ23" s="43">
        <v>-2.0699999999999999E-4</v>
      </c>
      <c r="CA23" s="43">
        <v>-2.05E-4</v>
      </c>
      <c r="CB23" s="43">
        <v>-8.8999999999999995E-5</v>
      </c>
      <c r="CC23" s="30">
        <v>1.3542765161101214E-2</v>
      </c>
      <c r="CD23" s="43">
        <v>-1.9599999999999999E-4</v>
      </c>
      <c r="CE23" s="43">
        <v>-1.94E-4</v>
      </c>
      <c r="CF23" s="43">
        <v>-1E-4</v>
      </c>
      <c r="CH23" s="30">
        <v>1.9348445461101208E-2</v>
      </c>
      <c r="CI23" s="43">
        <v>-2.8600000000000001E-4</v>
      </c>
      <c r="CJ23" s="43">
        <v>-2.8299999999999999E-4</v>
      </c>
      <c r="CK23" s="43">
        <v>-1.7799999999999999E-4</v>
      </c>
      <c r="CL23" s="30">
        <v>1.3542765161101214E-2</v>
      </c>
      <c r="CM23" s="43">
        <v>-2.6899999999999998E-4</v>
      </c>
      <c r="CN23" s="43">
        <v>-2.6699999999999998E-4</v>
      </c>
      <c r="CO23" s="43">
        <v>-1.94E-4</v>
      </c>
      <c r="CQ23" s="30">
        <v>1.9348445461101208E-2</v>
      </c>
      <c r="CR23" s="43">
        <v>-2.5799999999999998E-4</v>
      </c>
      <c r="CS23" s="43">
        <v>-2.5599999999999999E-4</v>
      </c>
      <c r="CT23" s="43">
        <v>-2.0000000000000001E-4</v>
      </c>
      <c r="CU23" s="30">
        <v>1.3542765161101214E-2</v>
      </c>
      <c r="CV23" s="43">
        <v>-2.4899999999999998E-4</v>
      </c>
      <c r="CW23" s="43">
        <v>-2.4800000000000001E-4</v>
      </c>
      <c r="CX23" s="43">
        <v>-2.0799999999999999E-4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2.0638596561101206E-2</v>
      </c>
      <c r="O24" s="43">
        <v>-1.9599999999999999E-4</v>
      </c>
      <c r="P24" s="43">
        <v>-1.9100000000000001E-4</v>
      </c>
      <c r="Q24" s="43">
        <v>-5.3999999999999998E-5</v>
      </c>
      <c r="R24" s="30">
        <v>1.4510378461101214E-2</v>
      </c>
      <c r="S24" s="43">
        <v>-1.7699999999999999E-4</v>
      </c>
      <c r="T24" s="43">
        <v>-1.74E-4</v>
      </c>
      <c r="U24" s="43">
        <v>-6.7999999999999999E-5</v>
      </c>
      <c r="W24" s="30">
        <v>2.0638596561101206E-2</v>
      </c>
      <c r="X24" s="43">
        <v>-1.63E-4</v>
      </c>
      <c r="Y24" s="43">
        <v>-1.6100000000000001E-4</v>
      </c>
      <c r="Z24" s="43">
        <v>-8.0000000000000007E-5</v>
      </c>
      <c r="AA24" s="30">
        <v>1.4510378461101214E-2</v>
      </c>
      <c r="AB24" s="43">
        <v>-1.5200000000000001E-4</v>
      </c>
      <c r="AC24" s="43">
        <v>-1.4999999999999999E-4</v>
      </c>
      <c r="AD24" s="43">
        <v>-8.7999999999999998E-5</v>
      </c>
      <c r="AF24" s="30">
        <v>2.0638596561101206E-2</v>
      </c>
      <c r="AG24" s="43">
        <v>-2.9500000000000001E-4</v>
      </c>
      <c r="AH24" s="43">
        <v>-2.9300000000000002E-4</v>
      </c>
      <c r="AI24" s="43">
        <v>-1.6200000000000001E-4</v>
      </c>
      <c r="AJ24" s="30">
        <v>1.4510378461101214E-2</v>
      </c>
      <c r="AK24" s="43">
        <v>-2.7500000000000002E-4</v>
      </c>
      <c r="AL24" s="43">
        <v>-2.7300000000000002E-4</v>
      </c>
      <c r="AM24" s="43">
        <v>-1.8100000000000001E-4</v>
      </c>
      <c r="AO24" s="30">
        <v>2.0638596561101206E-2</v>
      </c>
      <c r="AP24" s="43">
        <v>-2.63E-4</v>
      </c>
      <c r="AQ24" s="43">
        <v>-2.6200000000000003E-4</v>
      </c>
      <c r="AR24" s="43">
        <v>-1.8799999999999999E-4</v>
      </c>
      <c r="AS24" s="30">
        <v>1.4510378461101214E-2</v>
      </c>
      <c r="AT24" s="43">
        <v>-2.52E-4</v>
      </c>
      <c r="AU24" s="43">
        <v>-2.5099999999999998E-4</v>
      </c>
      <c r="AV24" s="43">
        <v>-1.9900000000000001E-4</v>
      </c>
      <c r="AX24" s="30">
        <v>2.0638596561101206E-2</v>
      </c>
      <c r="AY24" s="43">
        <v>-2.9500000000000001E-4</v>
      </c>
      <c r="AZ24" s="43">
        <v>-2.9300000000000002E-4</v>
      </c>
      <c r="BA24" s="43">
        <v>-1.6200000000000001E-4</v>
      </c>
      <c r="BB24" s="30">
        <v>1.4510378461101214E-2</v>
      </c>
      <c r="BC24" s="43">
        <v>-2.7500000000000002E-4</v>
      </c>
      <c r="BD24" s="43">
        <v>-2.7300000000000002E-4</v>
      </c>
      <c r="BE24" s="43">
        <v>-1.8100000000000001E-4</v>
      </c>
      <c r="BG24" s="30">
        <v>2.0638596561101206E-2</v>
      </c>
      <c r="BH24" s="43">
        <v>-2.63E-4</v>
      </c>
      <c r="BI24" s="43">
        <v>-2.6200000000000003E-4</v>
      </c>
      <c r="BJ24" s="43">
        <v>-1.8799999999999999E-4</v>
      </c>
      <c r="BK24" s="30">
        <v>1.4510378461101214E-2</v>
      </c>
      <c r="BL24" s="43">
        <v>-2.52E-4</v>
      </c>
      <c r="BM24" s="43">
        <v>-2.5099999999999998E-4</v>
      </c>
      <c r="BN24" s="43">
        <v>-1.9900000000000001E-4</v>
      </c>
      <c r="BP24" s="30">
        <v>2.0638596561101206E-2</v>
      </c>
      <c r="BQ24" s="43">
        <v>-2.2800000000000001E-4</v>
      </c>
      <c r="BR24" s="43">
        <v>-2.2499999999999999E-4</v>
      </c>
      <c r="BS24" s="43">
        <v>-7.2999999999999999E-5</v>
      </c>
      <c r="BT24" s="30">
        <v>1.4510378461101214E-2</v>
      </c>
      <c r="BU24" s="43">
        <v>-2.0799999999999999E-4</v>
      </c>
      <c r="BV24" s="43">
        <v>-2.0599999999999999E-4</v>
      </c>
      <c r="BW24" s="43">
        <v>-9.2E-5</v>
      </c>
      <c r="BY24" s="30">
        <v>2.0638596561101206E-2</v>
      </c>
      <c r="BZ24" s="43">
        <v>-2.1000000000000001E-4</v>
      </c>
      <c r="CA24" s="43">
        <v>-2.0699999999999999E-4</v>
      </c>
      <c r="CB24" s="43">
        <v>-8.7000000000000001E-5</v>
      </c>
      <c r="CC24" s="30">
        <v>1.4510378461101214E-2</v>
      </c>
      <c r="CD24" s="43">
        <v>-1.9799999999999999E-4</v>
      </c>
      <c r="CE24" s="43">
        <v>-1.9599999999999999E-4</v>
      </c>
      <c r="CF24" s="43">
        <v>-9.7999999999999997E-5</v>
      </c>
      <c r="CH24" s="30">
        <v>2.0638596561101206E-2</v>
      </c>
      <c r="CI24" s="43">
        <v>-2.9E-4</v>
      </c>
      <c r="CJ24" s="43">
        <v>-2.8600000000000001E-4</v>
      </c>
      <c r="CK24" s="43">
        <v>-1.75E-4</v>
      </c>
      <c r="CL24" s="30">
        <v>1.4510378461101214E-2</v>
      </c>
      <c r="CM24" s="43">
        <v>-2.72E-4</v>
      </c>
      <c r="CN24" s="43">
        <v>-2.6899999999999998E-4</v>
      </c>
      <c r="CO24" s="43">
        <v>-1.9100000000000001E-4</v>
      </c>
      <c r="CQ24" s="30">
        <v>2.0638596561101206E-2</v>
      </c>
      <c r="CR24" s="43">
        <v>-2.5999999999999998E-4</v>
      </c>
      <c r="CS24" s="43">
        <v>-2.5799999999999998E-4</v>
      </c>
      <c r="CT24" s="43">
        <v>-1.9799999999999999E-4</v>
      </c>
      <c r="CU24" s="30">
        <v>1.4510378461101214E-2</v>
      </c>
      <c r="CV24" s="43">
        <v>-2.5099999999999998E-4</v>
      </c>
      <c r="CW24" s="43">
        <v>-2.4899999999999998E-4</v>
      </c>
      <c r="CX24" s="43">
        <v>-2.0699999999999999E-4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2.1928747661101207E-2</v>
      </c>
      <c r="O25" s="43">
        <v>-2.0000000000000001E-4</v>
      </c>
      <c r="P25" s="43">
        <v>-1.95E-4</v>
      </c>
      <c r="Q25" s="43">
        <v>-5.1E-5</v>
      </c>
      <c r="R25" s="30">
        <v>1.5477991761101213E-2</v>
      </c>
      <c r="S25" s="43">
        <v>-1.8000000000000001E-4</v>
      </c>
      <c r="T25" s="43">
        <v>-1.7699999999999999E-4</v>
      </c>
      <c r="U25" s="43">
        <v>-6.6000000000000005E-5</v>
      </c>
      <c r="W25" s="30">
        <v>2.1928747661101207E-2</v>
      </c>
      <c r="X25" s="43">
        <v>-1.66E-4</v>
      </c>
      <c r="Y25" s="43">
        <v>-1.63E-4</v>
      </c>
      <c r="Z25" s="43">
        <v>-7.8999999999999996E-5</v>
      </c>
      <c r="AA25" s="30">
        <v>1.5477991761101213E-2</v>
      </c>
      <c r="AB25" s="43">
        <v>-1.5300000000000001E-4</v>
      </c>
      <c r="AC25" s="43">
        <v>-1.5100000000000001E-4</v>
      </c>
      <c r="AD25" s="43">
        <v>-8.7000000000000001E-5</v>
      </c>
      <c r="AF25" s="30">
        <v>2.1928747661101207E-2</v>
      </c>
      <c r="AG25" s="43">
        <v>-2.9999999999999997E-4</v>
      </c>
      <c r="AH25" s="43">
        <v>-2.9700000000000001E-4</v>
      </c>
      <c r="AI25" s="43">
        <v>-1.5799999999999999E-4</v>
      </c>
      <c r="AJ25" s="30">
        <v>1.5477991761101213E-2</v>
      </c>
      <c r="AK25" s="43">
        <v>-2.7799999999999998E-4</v>
      </c>
      <c r="AL25" s="43">
        <v>-2.7599999999999999E-4</v>
      </c>
      <c r="AM25" s="43">
        <v>-1.7799999999999999E-4</v>
      </c>
      <c r="AO25" s="30">
        <v>2.1928747661101207E-2</v>
      </c>
      <c r="AP25" s="43">
        <v>-2.6499999999999999E-4</v>
      </c>
      <c r="AQ25" s="43">
        <v>-2.6400000000000002E-4</v>
      </c>
      <c r="AR25" s="43">
        <v>-1.8599999999999999E-4</v>
      </c>
      <c r="AS25" s="30">
        <v>1.5477991761101213E-2</v>
      </c>
      <c r="AT25" s="43">
        <v>-2.5300000000000002E-4</v>
      </c>
      <c r="AU25" s="43">
        <v>-2.52E-4</v>
      </c>
      <c r="AV25" s="43">
        <v>-1.9699999999999999E-4</v>
      </c>
      <c r="AX25" s="30">
        <v>2.1928747661101207E-2</v>
      </c>
      <c r="AY25" s="43">
        <v>-2.9999999999999997E-4</v>
      </c>
      <c r="AZ25" s="43">
        <v>-2.9700000000000001E-4</v>
      </c>
      <c r="BA25" s="43">
        <v>-1.5799999999999999E-4</v>
      </c>
      <c r="BB25" s="30">
        <v>1.5477991761101213E-2</v>
      </c>
      <c r="BC25" s="43">
        <v>-2.7799999999999998E-4</v>
      </c>
      <c r="BD25" s="43">
        <v>-2.7599999999999999E-4</v>
      </c>
      <c r="BE25" s="43">
        <v>-1.7799999999999999E-4</v>
      </c>
      <c r="BG25" s="30">
        <v>2.1928747661101207E-2</v>
      </c>
      <c r="BH25" s="43">
        <v>-2.6499999999999999E-4</v>
      </c>
      <c r="BI25" s="43">
        <v>-2.6400000000000002E-4</v>
      </c>
      <c r="BJ25" s="43">
        <v>-1.8599999999999999E-4</v>
      </c>
      <c r="BK25" s="30">
        <v>1.5477991761101213E-2</v>
      </c>
      <c r="BL25" s="43">
        <v>-2.5300000000000002E-4</v>
      </c>
      <c r="BM25" s="43">
        <v>-2.52E-4</v>
      </c>
      <c r="BN25" s="43">
        <v>-1.9699999999999999E-4</v>
      </c>
      <c r="BP25" s="30">
        <v>2.1928747661101207E-2</v>
      </c>
      <c r="BQ25" s="43">
        <v>-2.32E-4</v>
      </c>
      <c r="BR25" s="43">
        <v>-2.2900000000000001E-4</v>
      </c>
      <c r="BS25" s="43">
        <v>-6.8999999999999997E-5</v>
      </c>
      <c r="BT25" s="30">
        <v>1.5477991761101213E-2</v>
      </c>
      <c r="BU25" s="43">
        <v>-2.1100000000000001E-4</v>
      </c>
      <c r="BV25" s="43">
        <v>-2.0900000000000001E-4</v>
      </c>
      <c r="BW25" s="43">
        <v>-8.8999999999999995E-5</v>
      </c>
      <c r="BY25" s="30">
        <v>2.1928747661101207E-2</v>
      </c>
      <c r="BZ25" s="43">
        <v>-2.12E-4</v>
      </c>
      <c r="CA25" s="43">
        <v>-2.0900000000000001E-4</v>
      </c>
      <c r="CB25" s="43">
        <v>-8.3999999999999995E-5</v>
      </c>
      <c r="CC25" s="30">
        <v>1.5477991761101213E-2</v>
      </c>
      <c r="CD25" s="43">
        <v>-2.0000000000000001E-4</v>
      </c>
      <c r="CE25" s="43">
        <v>-1.9799999999999999E-4</v>
      </c>
      <c r="CF25" s="43">
        <v>-9.6000000000000002E-5</v>
      </c>
      <c r="CH25" s="30">
        <v>2.1928747661101207E-2</v>
      </c>
      <c r="CI25" s="43">
        <v>-2.9300000000000002E-4</v>
      </c>
      <c r="CJ25" s="43">
        <v>-2.9E-4</v>
      </c>
      <c r="CK25" s="43">
        <v>-1.7200000000000001E-4</v>
      </c>
      <c r="CL25" s="30">
        <v>1.5477991761101213E-2</v>
      </c>
      <c r="CM25" s="43">
        <v>-2.7500000000000002E-4</v>
      </c>
      <c r="CN25" s="43">
        <v>-2.72E-4</v>
      </c>
      <c r="CO25" s="43">
        <v>-1.8900000000000001E-4</v>
      </c>
      <c r="CQ25" s="30">
        <v>2.1928747661101207E-2</v>
      </c>
      <c r="CR25" s="43">
        <v>-2.6200000000000003E-4</v>
      </c>
      <c r="CS25" s="43">
        <v>-2.5999999999999998E-4</v>
      </c>
      <c r="CT25" s="43">
        <v>-1.9599999999999999E-4</v>
      </c>
      <c r="CU25" s="30">
        <v>1.5477991761101213E-2</v>
      </c>
      <c r="CV25" s="43">
        <v>-2.52E-4</v>
      </c>
      <c r="CW25" s="43">
        <v>-2.5099999999999998E-4</v>
      </c>
      <c r="CX25" s="43">
        <v>-2.05E-4</v>
      </c>
    </row>
    <row r="26" spans="2:102" ht="14.45" customHeight="1" x14ac:dyDescent="0.25">
      <c r="H26" s="2">
        <v>7.7405244961101211E-2</v>
      </c>
      <c r="I26" s="1">
        <v>-1.3759613919207075E-2</v>
      </c>
      <c r="J26" s="2">
        <v>0.2001720772580908</v>
      </c>
      <c r="K26" s="1"/>
      <c r="N26" s="30">
        <v>2.3218898761101205E-2</v>
      </c>
      <c r="O26" s="43">
        <v>-2.03E-4</v>
      </c>
      <c r="P26" s="43">
        <v>-1.9900000000000001E-4</v>
      </c>
      <c r="Q26" s="43">
        <v>-4.8000000000000001E-5</v>
      </c>
      <c r="R26" s="30">
        <v>1.6445605061101216E-2</v>
      </c>
      <c r="S26" s="43">
        <v>-1.83E-4</v>
      </c>
      <c r="T26" s="43">
        <v>-1.7899999999999999E-4</v>
      </c>
      <c r="U26" s="43">
        <v>-6.3E-5</v>
      </c>
      <c r="W26" s="30">
        <v>2.3218898761101205E-2</v>
      </c>
      <c r="X26" s="43">
        <v>-1.6799999999999999E-4</v>
      </c>
      <c r="Y26" s="43">
        <v>-1.66E-4</v>
      </c>
      <c r="Z26" s="43">
        <v>-7.7000000000000001E-5</v>
      </c>
      <c r="AA26" s="30">
        <v>1.6445605061101216E-2</v>
      </c>
      <c r="AB26" s="43">
        <v>-1.55E-4</v>
      </c>
      <c r="AC26" s="43">
        <v>-1.5300000000000001E-4</v>
      </c>
      <c r="AD26" s="43">
        <v>-8.5000000000000006E-5</v>
      </c>
      <c r="AF26" s="30">
        <v>2.3218898761101205E-2</v>
      </c>
      <c r="AG26" s="43">
        <v>-3.0400000000000002E-4</v>
      </c>
      <c r="AH26" s="43">
        <v>-3.01E-4</v>
      </c>
      <c r="AI26" s="43">
        <v>-1.54E-4</v>
      </c>
      <c r="AJ26" s="30">
        <v>1.6445605061101216E-2</v>
      </c>
      <c r="AK26" s="43">
        <v>-2.81E-4</v>
      </c>
      <c r="AL26" s="43">
        <v>-2.7999999999999998E-4</v>
      </c>
      <c r="AM26" s="43">
        <v>-1.75E-4</v>
      </c>
      <c r="AO26" s="30">
        <v>2.3218898761101205E-2</v>
      </c>
      <c r="AP26" s="43">
        <v>-2.6800000000000001E-4</v>
      </c>
      <c r="AQ26" s="43">
        <v>-2.6600000000000001E-4</v>
      </c>
      <c r="AR26" s="43">
        <v>-1.84E-4</v>
      </c>
      <c r="AS26" s="30">
        <v>1.6445605061101216E-2</v>
      </c>
      <c r="AT26" s="43">
        <v>-2.5500000000000002E-4</v>
      </c>
      <c r="AU26" s="43">
        <v>-2.5399999999999999E-4</v>
      </c>
      <c r="AV26" s="43">
        <v>-1.9599999999999999E-4</v>
      </c>
      <c r="AX26" s="30">
        <v>2.3218898761101205E-2</v>
      </c>
      <c r="AY26" s="43">
        <v>-3.0400000000000002E-4</v>
      </c>
      <c r="AZ26" s="43">
        <v>-3.01E-4</v>
      </c>
      <c r="BA26" s="43">
        <v>-1.54E-4</v>
      </c>
      <c r="BB26" s="30">
        <v>1.6445605061101216E-2</v>
      </c>
      <c r="BC26" s="43">
        <v>-2.81E-4</v>
      </c>
      <c r="BD26" s="43">
        <v>-2.7999999999999998E-4</v>
      </c>
      <c r="BE26" s="43">
        <v>-1.75E-4</v>
      </c>
      <c r="BG26" s="30">
        <v>2.3218898761101205E-2</v>
      </c>
      <c r="BH26" s="43">
        <v>-2.6800000000000001E-4</v>
      </c>
      <c r="BI26" s="43">
        <v>-2.6600000000000001E-4</v>
      </c>
      <c r="BJ26" s="43">
        <v>-1.84E-4</v>
      </c>
      <c r="BK26" s="30">
        <v>1.6445605061101216E-2</v>
      </c>
      <c r="BL26" s="43">
        <v>-2.5500000000000002E-4</v>
      </c>
      <c r="BM26" s="43">
        <v>-2.5399999999999999E-4</v>
      </c>
      <c r="BN26" s="43">
        <v>-1.9599999999999999E-4</v>
      </c>
      <c r="BP26" s="30">
        <v>2.3218898761101205E-2</v>
      </c>
      <c r="BQ26" s="43">
        <v>-2.3599999999999999E-4</v>
      </c>
      <c r="BR26" s="43">
        <v>-2.33E-4</v>
      </c>
      <c r="BS26" s="43">
        <v>-6.4999999999999994E-5</v>
      </c>
      <c r="BT26" s="30">
        <v>1.6445605061101216E-2</v>
      </c>
      <c r="BU26" s="43">
        <v>-2.14E-4</v>
      </c>
      <c r="BV26" s="43">
        <v>-2.12E-4</v>
      </c>
      <c r="BW26" s="43">
        <v>-8.6000000000000003E-5</v>
      </c>
      <c r="BY26" s="30">
        <v>2.3218898761101205E-2</v>
      </c>
      <c r="BZ26" s="43">
        <v>-2.1499999999999999E-4</v>
      </c>
      <c r="CA26" s="43">
        <v>-2.12E-4</v>
      </c>
      <c r="CB26" s="43">
        <v>-8.2000000000000001E-5</v>
      </c>
      <c r="CC26" s="30">
        <v>1.6445605061101216E-2</v>
      </c>
      <c r="CD26" s="43">
        <v>-2.02E-4</v>
      </c>
      <c r="CE26" s="43">
        <v>-1.9900000000000001E-4</v>
      </c>
      <c r="CF26" s="43">
        <v>-9.3999999999999994E-5</v>
      </c>
      <c r="CH26" s="30">
        <v>2.3218898761101205E-2</v>
      </c>
      <c r="CI26" s="43">
        <v>-2.9700000000000001E-4</v>
      </c>
      <c r="CJ26" s="43">
        <v>-2.9300000000000002E-4</v>
      </c>
      <c r="CK26" s="43">
        <v>-1.6799999999999999E-4</v>
      </c>
      <c r="CL26" s="30">
        <v>1.6445605061101216E-2</v>
      </c>
      <c r="CM26" s="43">
        <v>-2.7799999999999998E-4</v>
      </c>
      <c r="CN26" s="43">
        <v>-2.7500000000000002E-4</v>
      </c>
      <c r="CO26" s="43">
        <v>-1.8599999999999999E-4</v>
      </c>
      <c r="CQ26" s="30">
        <v>2.3218898761101205E-2</v>
      </c>
      <c r="CR26" s="43">
        <v>-2.6400000000000002E-4</v>
      </c>
      <c r="CS26" s="43">
        <v>-2.6200000000000003E-4</v>
      </c>
      <c r="CT26" s="43">
        <v>-1.94E-4</v>
      </c>
      <c r="CU26" s="30">
        <v>1.6445605061101216E-2</v>
      </c>
      <c r="CV26" s="43">
        <v>-2.5399999999999999E-4</v>
      </c>
      <c r="CW26" s="43">
        <v>-2.52E-4</v>
      </c>
      <c r="CX26" s="43">
        <v>-2.04E-4</v>
      </c>
    </row>
    <row r="27" spans="2:102" x14ac:dyDescent="0.25">
      <c r="N27" s="30">
        <v>2.4509049861101206E-2</v>
      </c>
      <c r="O27" s="43">
        <v>-2.0699999999999999E-4</v>
      </c>
      <c r="P27" s="43">
        <v>-2.03E-4</v>
      </c>
      <c r="Q27" s="43">
        <v>-4.5000000000000003E-5</v>
      </c>
      <c r="R27" s="30">
        <v>1.7413218361101216E-2</v>
      </c>
      <c r="S27" s="43">
        <v>-1.8599999999999999E-4</v>
      </c>
      <c r="T27" s="43">
        <v>-1.8200000000000001E-4</v>
      </c>
      <c r="U27" s="43">
        <v>-6.0999999999999999E-5</v>
      </c>
      <c r="W27" s="30">
        <v>2.4509049861101206E-2</v>
      </c>
      <c r="X27" s="43">
        <v>-1.7100000000000001E-4</v>
      </c>
      <c r="Y27" s="43">
        <v>-1.6799999999999999E-4</v>
      </c>
      <c r="Z27" s="43">
        <v>-7.4999999999999993E-5</v>
      </c>
      <c r="AA27" s="30">
        <v>1.7413218361101216E-2</v>
      </c>
      <c r="AB27" s="43">
        <v>-1.5699999999999999E-4</v>
      </c>
      <c r="AC27" s="43">
        <v>-1.55E-4</v>
      </c>
      <c r="AD27" s="43">
        <v>-8.3999999999999995E-5</v>
      </c>
      <c r="AF27" s="30">
        <v>2.4509049861101206E-2</v>
      </c>
      <c r="AG27" s="43">
        <v>-3.0800000000000001E-4</v>
      </c>
      <c r="AH27" s="43">
        <v>-3.0499999999999999E-4</v>
      </c>
      <c r="AI27" s="43">
        <v>-1.4999999999999999E-4</v>
      </c>
      <c r="AJ27" s="30">
        <v>1.7413218361101216E-2</v>
      </c>
      <c r="AK27" s="43">
        <v>-2.8499999999999999E-4</v>
      </c>
      <c r="AL27" s="43">
        <v>-2.8299999999999999E-4</v>
      </c>
      <c r="AM27" s="43">
        <v>-1.7200000000000001E-4</v>
      </c>
      <c r="AO27" s="30">
        <v>2.4509049861101206E-2</v>
      </c>
      <c r="AP27" s="43">
        <v>-2.7E-4</v>
      </c>
      <c r="AQ27" s="43">
        <v>-2.6899999999999998E-4</v>
      </c>
      <c r="AR27" s="43">
        <v>-1.8200000000000001E-4</v>
      </c>
      <c r="AS27" s="30">
        <v>1.7413218361101216E-2</v>
      </c>
      <c r="AT27" s="43">
        <v>-2.5700000000000001E-4</v>
      </c>
      <c r="AU27" s="43">
        <v>-2.5599999999999999E-4</v>
      </c>
      <c r="AV27" s="43">
        <v>-1.94E-4</v>
      </c>
      <c r="AX27" s="30">
        <v>2.4509049861101206E-2</v>
      </c>
      <c r="AY27" s="43">
        <v>-3.0800000000000001E-4</v>
      </c>
      <c r="AZ27" s="43">
        <v>-3.0499999999999999E-4</v>
      </c>
      <c r="BA27" s="43">
        <v>-1.4999999999999999E-4</v>
      </c>
      <c r="BB27" s="30">
        <v>1.7413218361101216E-2</v>
      </c>
      <c r="BC27" s="43">
        <v>-2.8499999999999999E-4</v>
      </c>
      <c r="BD27" s="43">
        <v>-2.8299999999999999E-4</v>
      </c>
      <c r="BE27" s="43">
        <v>-1.7200000000000001E-4</v>
      </c>
      <c r="BG27" s="30">
        <v>2.4509049861101206E-2</v>
      </c>
      <c r="BH27" s="43">
        <v>-2.7E-4</v>
      </c>
      <c r="BI27" s="43">
        <v>-2.6899999999999998E-4</v>
      </c>
      <c r="BJ27" s="43">
        <v>-1.8200000000000001E-4</v>
      </c>
      <c r="BK27" s="30">
        <v>1.7413218361101216E-2</v>
      </c>
      <c r="BL27" s="43">
        <v>-2.5700000000000001E-4</v>
      </c>
      <c r="BM27" s="43">
        <v>-2.5599999999999999E-4</v>
      </c>
      <c r="BN27" s="43">
        <v>-1.94E-4</v>
      </c>
      <c r="BP27" s="30">
        <v>2.4509049861101206E-2</v>
      </c>
      <c r="BQ27" s="43">
        <v>-2.4000000000000001E-4</v>
      </c>
      <c r="BR27" s="43">
        <v>-2.3699999999999999E-4</v>
      </c>
      <c r="BS27" s="43">
        <v>-6.0999999999999999E-5</v>
      </c>
      <c r="BT27" s="30">
        <v>1.7413218361101216E-2</v>
      </c>
      <c r="BU27" s="43">
        <v>-2.1699999999999999E-4</v>
      </c>
      <c r="BV27" s="43">
        <v>-2.1499999999999999E-4</v>
      </c>
      <c r="BW27" s="43">
        <v>-8.2999999999999998E-5</v>
      </c>
      <c r="BY27" s="30">
        <v>2.4509049861101206E-2</v>
      </c>
      <c r="BZ27" s="43">
        <v>-2.1699999999999999E-4</v>
      </c>
      <c r="CA27" s="43">
        <v>-2.14E-4</v>
      </c>
      <c r="CB27" s="43">
        <v>-8.0000000000000007E-5</v>
      </c>
      <c r="CC27" s="30">
        <v>1.7413218361101216E-2</v>
      </c>
      <c r="CD27" s="43">
        <v>-2.04E-4</v>
      </c>
      <c r="CE27" s="43">
        <v>-2.0100000000000001E-4</v>
      </c>
      <c r="CF27" s="43">
        <v>-9.2999999999999997E-5</v>
      </c>
      <c r="CH27" s="30">
        <v>2.4509049861101206E-2</v>
      </c>
      <c r="CI27" s="43">
        <v>-3.01E-4</v>
      </c>
      <c r="CJ27" s="43">
        <v>-2.9700000000000001E-4</v>
      </c>
      <c r="CK27" s="43">
        <v>-1.65E-4</v>
      </c>
      <c r="CL27" s="30">
        <v>1.7413218361101216E-2</v>
      </c>
      <c r="CM27" s="43">
        <v>-2.7999999999999998E-4</v>
      </c>
      <c r="CN27" s="43">
        <v>-2.7700000000000001E-4</v>
      </c>
      <c r="CO27" s="43">
        <v>-1.84E-4</v>
      </c>
      <c r="CQ27" s="30">
        <v>2.4509049861101206E-2</v>
      </c>
      <c r="CR27" s="43">
        <v>-2.6600000000000001E-4</v>
      </c>
      <c r="CS27" s="43">
        <v>-2.6400000000000002E-4</v>
      </c>
      <c r="CT27" s="43">
        <v>-1.93E-4</v>
      </c>
      <c r="CU27" s="30">
        <v>1.7413218361101216E-2</v>
      </c>
      <c r="CV27" s="43">
        <v>-2.5500000000000002E-4</v>
      </c>
      <c r="CW27" s="43">
        <v>-2.5399999999999999E-4</v>
      </c>
      <c r="CX27" s="43">
        <v>-2.03E-4</v>
      </c>
    </row>
    <row r="28" spans="2:102" x14ac:dyDescent="0.25">
      <c r="N28" s="30">
        <v>2.5799200961101203E-2</v>
      </c>
      <c r="O28" s="43">
        <v>-2.1100000000000001E-4</v>
      </c>
      <c r="P28" s="43">
        <v>-2.0599999999999999E-4</v>
      </c>
      <c r="Q28" s="43">
        <v>-4.1999999999999998E-5</v>
      </c>
      <c r="R28" s="30">
        <v>1.8380831661101216E-2</v>
      </c>
      <c r="S28" s="43">
        <v>-1.8900000000000001E-4</v>
      </c>
      <c r="T28" s="43">
        <v>-1.85E-4</v>
      </c>
      <c r="U28" s="43">
        <v>-5.8999999999999998E-5</v>
      </c>
      <c r="W28" s="30">
        <v>2.5799200961101203E-2</v>
      </c>
      <c r="X28" s="43">
        <v>-1.73E-4</v>
      </c>
      <c r="Y28" s="43">
        <v>-1.7000000000000001E-4</v>
      </c>
      <c r="Z28" s="43">
        <v>-7.3999999999999996E-5</v>
      </c>
      <c r="AA28" s="30">
        <v>1.8380831661101216E-2</v>
      </c>
      <c r="AB28" s="43">
        <v>-1.5899999999999999E-4</v>
      </c>
      <c r="AC28" s="43">
        <v>-1.5699999999999999E-4</v>
      </c>
      <c r="AD28" s="43">
        <v>-8.2999999999999998E-5</v>
      </c>
      <c r="AF28" s="30">
        <v>2.5799200961101203E-2</v>
      </c>
      <c r="AG28" s="43">
        <v>-3.1199999999999999E-4</v>
      </c>
      <c r="AH28" s="43">
        <v>-3.1E-4</v>
      </c>
      <c r="AI28" s="43">
        <v>-1.46E-4</v>
      </c>
      <c r="AJ28" s="30">
        <v>1.8380831661101216E-2</v>
      </c>
      <c r="AK28" s="43">
        <v>-2.8800000000000001E-4</v>
      </c>
      <c r="AL28" s="43">
        <v>-2.8600000000000001E-4</v>
      </c>
      <c r="AM28" s="43">
        <v>-1.6899999999999999E-4</v>
      </c>
      <c r="AO28" s="30">
        <v>2.5799200961101203E-2</v>
      </c>
      <c r="AP28" s="43">
        <v>-2.72E-4</v>
      </c>
      <c r="AQ28" s="43">
        <v>-2.7099999999999997E-4</v>
      </c>
      <c r="AR28" s="43">
        <v>-1.7899999999999999E-4</v>
      </c>
      <c r="AS28" s="30">
        <v>1.8380831661101216E-2</v>
      </c>
      <c r="AT28" s="43">
        <v>-2.5900000000000001E-4</v>
      </c>
      <c r="AU28" s="43">
        <v>-2.5799999999999998E-4</v>
      </c>
      <c r="AV28" s="43">
        <v>-1.92E-4</v>
      </c>
      <c r="AX28" s="30">
        <v>2.5799200961101203E-2</v>
      </c>
      <c r="AY28" s="43">
        <v>-3.1199999999999999E-4</v>
      </c>
      <c r="AZ28" s="43">
        <v>-3.1E-4</v>
      </c>
      <c r="BA28" s="43">
        <v>-1.46E-4</v>
      </c>
      <c r="BB28" s="30">
        <v>1.8380831661101216E-2</v>
      </c>
      <c r="BC28" s="43">
        <v>-2.8800000000000001E-4</v>
      </c>
      <c r="BD28" s="43">
        <v>-2.8600000000000001E-4</v>
      </c>
      <c r="BE28" s="43">
        <v>-1.6899999999999999E-4</v>
      </c>
      <c r="BG28" s="30">
        <v>2.5799200961101203E-2</v>
      </c>
      <c r="BH28" s="43">
        <v>-2.7300000000000002E-4</v>
      </c>
      <c r="BI28" s="43">
        <v>-2.7099999999999997E-4</v>
      </c>
      <c r="BJ28" s="43">
        <v>-1.7899999999999999E-4</v>
      </c>
      <c r="BK28" s="30">
        <v>1.8380831661101216E-2</v>
      </c>
      <c r="BL28" s="43">
        <v>-2.5900000000000001E-4</v>
      </c>
      <c r="BM28" s="43">
        <v>-2.5799999999999998E-4</v>
      </c>
      <c r="BN28" s="43">
        <v>-1.92E-4</v>
      </c>
      <c r="BP28" s="30">
        <v>2.5799200961101203E-2</v>
      </c>
      <c r="BQ28" s="43">
        <v>-2.4499999999999999E-4</v>
      </c>
      <c r="BR28" s="43">
        <v>-2.41E-4</v>
      </c>
      <c r="BS28" s="43">
        <v>-5.7000000000000003E-5</v>
      </c>
      <c r="BT28" s="30">
        <v>1.8380831661101216E-2</v>
      </c>
      <c r="BU28" s="43">
        <v>-2.2100000000000001E-4</v>
      </c>
      <c r="BV28" s="43">
        <v>-2.1800000000000001E-4</v>
      </c>
      <c r="BW28" s="43">
        <v>-8.0000000000000007E-5</v>
      </c>
      <c r="BY28" s="30">
        <v>2.5799200961101203E-2</v>
      </c>
      <c r="BZ28" s="43">
        <v>-2.2000000000000001E-4</v>
      </c>
      <c r="CA28" s="43">
        <v>-2.1599999999999999E-4</v>
      </c>
      <c r="CB28" s="43">
        <v>-7.7000000000000001E-5</v>
      </c>
      <c r="CC28" s="30">
        <v>1.8380831661101216E-2</v>
      </c>
      <c r="CD28" s="43">
        <v>-2.0599999999999999E-4</v>
      </c>
      <c r="CE28" s="43">
        <v>-2.03E-4</v>
      </c>
      <c r="CF28" s="43">
        <v>-9.1000000000000003E-5</v>
      </c>
      <c r="CH28" s="30">
        <v>2.5799200961101203E-2</v>
      </c>
      <c r="CI28" s="43">
        <v>-3.0499999999999999E-4</v>
      </c>
      <c r="CJ28" s="43">
        <v>-2.9999999999999997E-4</v>
      </c>
      <c r="CK28" s="43">
        <v>-1.6100000000000001E-4</v>
      </c>
      <c r="CL28" s="30">
        <v>1.8380831661101216E-2</v>
      </c>
      <c r="CM28" s="43">
        <v>-2.8299999999999999E-4</v>
      </c>
      <c r="CN28" s="43">
        <v>-2.7999999999999998E-4</v>
      </c>
      <c r="CO28" s="43">
        <v>-1.8100000000000001E-4</v>
      </c>
      <c r="CQ28" s="30">
        <v>2.5799200961101203E-2</v>
      </c>
      <c r="CR28" s="43">
        <v>-2.6800000000000001E-4</v>
      </c>
      <c r="CS28" s="43">
        <v>-2.6600000000000001E-4</v>
      </c>
      <c r="CT28" s="43">
        <v>-1.9100000000000001E-4</v>
      </c>
      <c r="CU28" s="30">
        <v>1.8380831661101216E-2</v>
      </c>
      <c r="CV28" s="43">
        <v>-2.5700000000000001E-4</v>
      </c>
      <c r="CW28" s="43">
        <v>-2.5500000000000002E-4</v>
      </c>
      <c r="CX28" s="43">
        <v>-2.0100000000000001E-4</v>
      </c>
    </row>
    <row r="29" spans="2:102" x14ac:dyDescent="0.25">
      <c r="N29" s="30">
        <v>2.7089352061101201E-2</v>
      </c>
      <c r="O29" s="43">
        <v>-2.1499999999999999E-4</v>
      </c>
      <c r="P29" s="43">
        <v>-2.1000000000000001E-4</v>
      </c>
      <c r="Q29" s="43">
        <v>-3.8999999999999999E-5</v>
      </c>
      <c r="R29" s="30">
        <v>1.9348444961101215E-2</v>
      </c>
      <c r="S29" s="43">
        <v>-1.92E-4</v>
      </c>
      <c r="T29" s="43">
        <v>-1.8799999999999999E-4</v>
      </c>
      <c r="U29" s="43">
        <v>-5.7000000000000003E-5</v>
      </c>
      <c r="W29" s="30">
        <v>2.7089352061101201E-2</v>
      </c>
      <c r="X29" s="43">
        <v>-1.76E-4</v>
      </c>
      <c r="Y29" s="43">
        <v>-1.73E-4</v>
      </c>
      <c r="Z29" s="43">
        <v>-7.2000000000000002E-5</v>
      </c>
      <c r="AA29" s="30">
        <v>1.9348444961101215E-2</v>
      </c>
      <c r="AB29" s="43">
        <v>-1.6100000000000001E-4</v>
      </c>
      <c r="AC29" s="43">
        <v>-1.5899999999999999E-4</v>
      </c>
      <c r="AD29" s="43">
        <v>-8.2000000000000001E-5</v>
      </c>
      <c r="AF29" s="30">
        <v>2.7089352061101201E-2</v>
      </c>
      <c r="AG29" s="43">
        <v>-3.1700000000000001E-4</v>
      </c>
      <c r="AH29" s="43">
        <v>-3.1399999999999999E-4</v>
      </c>
      <c r="AI29" s="43">
        <v>-1.4100000000000001E-4</v>
      </c>
      <c r="AJ29" s="30">
        <v>1.9348444961101215E-2</v>
      </c>
      <c r="AK29" s="43">
        <v>-2.9100000000000003E-4</v>
      </c>
      <c r="AL29" s="43">
        <v>-2.8899999999999998E-4</v>
      </c>
      <c r="AM29" s="43">
        <v>-1.66E-4</v>
      </c>
      <c r="AO29" s="30">
        <v>2.7089352061101201E-2</v>
      </c>
      <c r="AP29" s="43">
        <v>-2.7500000000000002E-4</v>
      </c>
      <c r="AQ29" s="43">
        <v>-2.7300000000000002E-4</v>
      </c>
      <c r="AR29" s="43">
        <v>-1.7699999999999999E-4</v>
      </c>
      <c r="AS29" s="30">
        <v>1.9348444961101215E-2</v>
      </c>
      <c r="AT29" s="43">
        <v>-2.61E-4</v>
      </c>
      <c r="AU29" s="43">
        <v>-2.5900000000000001E-4</v>
      </c>
      <c r="AV29" s="43">
        <v>-1.9100000000000001E-4</v>
      </c>
      <c r="AX29" s="30">
        <v>2.7089352061101201E-2</v>
      </c>
      <c r="AY29" s="43">
        <v>-3.1700000000000001E-4</v>
      </c>
      <c r="AZ29" s="43">
        <v>-3.1399999999999999E-4</v>
      </c>
      <c r="BA29" s="43">
        <v>-1.4200000000000001E-4</v>
      </c>
      <c r="BB29" s="30">
        <v>1.9348444961101215E-2</v>
      </c>
      <c r="BC29" s="43">
        <v>-2.9100000000000003E-4</v>
      </c>
      <c r="BD29" s="43">
        <v>-2.8899999999999998E-4</v>
      </c>
      <c r="BE29" s="43">
        <v>-1.66E-4</v>
      </c>
      <c r="BG29" s="30">
        <v>2.7089352061101201E-2</v>
      </c>
      <c r="BH29" s="43">
        <v>-2.7500000000000002E-4</v>
      </c>
      <c r="BI29" s="43">
        <v>-2.7300000000000002E-4</v>
      </c>
      <c r="BJ29" s="43">
        <v>-1.7699999999999999E-4</v>
      </c>
      <c r="BK29" s="30">
        <v>1.9348444961101215E-2</v>
      </c>
      <c r="BL29" s="43">
        <v>-2.61E-4</v>
      </c>
      <c r="BM29" s="43">
        <v>-2.5900000000000001E-4</v>
      </c>
      <c r="BN29" s="43">
        <v>-1.9100000000000001E-4</v>
      </c>
      <c r="BP29" s="30">
        <v>2.7089352061101201E-2</v>
      </c>
      <c r="BQ29" s="43">
        <v>-2.4899999999999998E-4</v>
      </c>
      <c r="BR29" s="43">
        <v>-2.4499999999999999E-4</v>
      </c>
      <c r="BS29" s="43">
        <v>-5.3000000000000001E-5</v>
      </c>
      <c r="BT29" s="30">
        <v>1.9348444961101215E-2</v>
      </c>
      <c r="BU29" s="43">
        <v>-2.24E-4</v>
      </c>
      <c r="BV29" s="43">
        <v>-2.2100000000000001E-4</v>
      </c>
      <c r="BW29" s="43">
        <v>-7.7000000000000001E-5</v>
      </c>
      <c r="BY29" s="30">
        <v>2.7089352061101201E-2</v>
      </c>
      <c r="BZ29" s="43">
        <v>-2.22E-4</v>
      </c>
      <c r="CA29" s="43">
        <v>-2.1900000000000001E-4</v>
      </c>
      <c r="CB29" s="43">
        <v>-7.4999999999999993E-5</v>
      </c>
      <c r="CC29" s="30">
        <v>1.9348444961101215E-2</v>
      </c>
      <c r="CD29" s="43">
        <v>-2.0699999999999999E-4</v>
      </c>
      <c r="CE29" s="43">
        <v>-2.05E-4</v>
      </c>
      <c r="CF29" s="43">
        <v>-8.8999999999999995E-5</v>
      </c>
      <c r="CH29" s="30">
        <v>2.7089352061101201E-2</v>
      </c>
      <c r="CI29" s="43">
        <v>-3.0800000000000001E-4</v>
      </c>
      <c r="CJ29" s="43">
        <v>-3.0400000000000002E-4</v>
      </c>
      <c r="CK29" s="43">
        <v>-1.5799999999999999E-4</v>
      </c>
      <c r="CL29" s="30">
        <v>1.9348444961101215E-2</v>
      </c>
      <c r="CM29" s="43">
        <v>-2.8600000000000001E-4</v>
      </c>
      <c r="CN29" s="43">
        <v>-2.8299999999999999E-4</v>
      </c>
      <c r="CO29" s="43">
        <v>-1.7799999999999999E-4</v>
      </c>
      <c r="CQ29" s="30">
        <v>2.7089352061101201E-2</v>
      </c>
      <c r="CR29" s="43">
        <v>-2.7E-4</v>
      </c>
      <c r="CS29" s="43">
        <v>-2.6699999999999998E-4</v>
      </c>
      <c r="CT29" s="43">
        <v>-1.8900000000000001E-4</v>
      </c>
      <c r="CU29" s="30">
        <v>1.9348444961101215E-2</v>
      </c>
      <c r="CV29" s="43">
        <v>-2.5799999999999998E-4</v>
      </c>
      <c r="CW29" s="43">
        <v>-2.5599999999999999E-4</v>
      </c>
      <c r="CX29" s="43">
        <v>-2.0000000000000001E-4</v>
      </c>
    </row>
    <row r="30" spans="2:102" x14ac:dyDescent="0.25">
      <c r="N30" s="30">
        <v>2.8379503161101202E-2</v>
      </c>
      <c r="O30" s="43">
        <v>-2.1900000000000001E-4</v>
      </c>
      <c r="P30" s="43">
        <v>-2.14E-4</v>
      </c>
      <c r="Q30" s="43">
        <v>-3.6000000000000001E-5</v>
      </c>
      <c r="R30" s="30">
        <v>1.9348444961101215E-2</v>
      </c>
      <c r="S30" s="43">
        <v>-1.92E-4</v>
      </c>
      <c r="T30" s="43">
        <v>-1.8799999999999999E-4</v>
      </c>
      <c r="U30" s="43">
        <v>-5.7000000000000003E-5</v>
      </c>
      <c r="W30" s="30">
        <v>2.8379503161101202E-2</v>
      </c>
      <c r="X30" s="43">
        <v>-1.7799999999999999E-4</v>
      </c>
      <c r="Y30" s="43">
        <v>-1.75E-4</v>
      </c>
      <c r="Z30" s="43">
        <v>-6.9999999999999994E-5</v>
      </c>
      <c r="AA30" s="30">
        <v>1.9348444961101215E-2</v>
      </c>
      <c r="AB30" s="43">
        <v>-1.6100000000000001E-4</v>
      </c>
      <c r="AC30" s="43">
        <v>-1.5899999999999999E-4</v>
      </c>
      <c r="AD30" s="43">
        <v>-8.2000000000000001E-5</v>
      </c>
      <c r="AF30" s="30">
        <v>2.8379503161101202E-2</v>
      </c>
      <c r="AG30" s="43">
        <v>-3.21E-4</v>
      </c>
      <c r="AH30" s="43">
        <v>-3.1799999999999998E-4</v>
      </c>
      <c r="AI30" s="43">
        <v>-1.37E-4</v>
      </c>
      <c r="AJ30" s="30">
        <v>1.9348444961101215E-2</v>
      </c>
      <c r="AK30" s="43">
        <v>-2.9100000000000003E-4</v>
      </c>
      <c r="AL30" s="43">
        <v>-2.8899999999999998E-4</v>
      </c>
      <c r="AM30" s="43">
        <v>-1.66E-4</v>
      </c>
      <c r="AO30" s="30">
        <v>2.8379503161101202E-2</v>
      </c>
      <c r="AP30" s="43">
        <v>-2.7700000000000001E-4</v>
      </c>
      <c r="AQ30" s="43">
        <v>-2.7500000000000002E-4</v>
      </c>
      <c r="AR30" s="43">
        <v>-1.75E-4</v>
      </c>
      <c r="AS30" s="30">
        <v>1.9348444961101215E-2</v>
      </c>
      <c r="AT30" s="43">
        <v>-2.61E-4</v>
      </c>
      <c r="AU30" s="43">
        <v>-2.5900000000000001E-4</v>
      </c>
      <c r="AV30" s="43">
        <v>-1.9100000000000001E-4</v>
      </c>
      <c r="AX30" s="30">
        <v>2.8379503161101202E-2</v>
      </c>
      <c r="AY30" s="43">
        <v>-3.21E-4</v>
      </c>
      <c r="AZ30" s="43">
        <v>-3.1799999999999998E-4</v>
      </c>
      <c r="BA30" s="43">
        <v>-1.3799999999999999E-4</v>
      </c>
      <c r="BB30" s="30">
        <v>1.9348444961101215E-2</v>
      </c>
      <c r="BC30" s="43">
        <v>-2.9100000000000003E-4</v>
      </c>
      <c r="BD30" s="43">
        <v>-2.8899999999999998E-4</v>
      </c>
      <c r="BE30" s="43">
        <v>-1.66E-4</v>
      </c>
      <c r="BG30" s="30">
        <v>2.8379503161101202E-2</v>
      </c>
      <c r="BH30" s="43">
        <v>-2.7700000000000001E-4</v>
      </c>
      <c r="BI30" s="43">
        <v>-2.7599999999999999E-4</v>
      </c>
      <c r="BJ30" s="43">
        <v>-1.75E-4</v>
      </c>
      <c r="BK30" s="30">
        <v>1.9348444961101215E-2</v>
      </c>
      <c r="BL30" s="43">
        <v>-2.61E-4</v>
      </c>
      <c r="BM30" s="43">
        <v>-2.5900000000000001E-4</v>
      </c>
      <c r="BN30" s="43">
        <v>-1.9100000000000001E-4</v>
      </c>
      <c r="BP30" s="30">
        <v>2.8379503161101202E-2</v>
      </c>
      <c r="BQ30" s="43">
        <v>-2.5300000000000002E-4</v>
      </c>
      <c r="BR30" s="43">
        <v>-2.4899999999999998E-4</v>
      </c>
      <c r="BS30" s="43">
        <v>-4.8999999999999998E-5</v>
      </c>
      <c r="BT30" s="30">
        <v>1.9348444961101215E-2</v>
      </c>
      <c r="BU30" s="43">
        <v>-2.24E-4</v>
      </c>
      <c r="BV30" s="43">
        <v>-2.2100000000000001E-4</v>
      </c>
      <c r="BW30" s="43">
        <v>-7.7000000000000001E-5</v>
      </c>
      <c r="BY30" s="30">
        <v>2.8379503161101202E-2</v>
      </c>
      <c r="BZ30" s="43">
        <v>-2.24E-4</v>
      </c>
      <c r="CA30" s="43">
        <v>-2.2100000000000001E-4</v>
      </c>
      <c r="CB30" s="43">
        <v>-7.2999999999999999E-5</v>
      </c>
      <c r="CC30" s="30">
        <v>1.9348444961101215E-2</v>
      </c>
      <c r="CD30" s="43">
        <v>-2.0699999999999999E-4</v>
      </c>
      <c r="CE30" s="43">
        <v>-2.05E-4</v>
      </c>
      <c r="CF30" s="43">
        <v>-8.8999999999999995E-5</v>
      </c>
      <c r="CH30" s="30">
        <v>2.8379503161101202E-2</v>
      </c>
      <c r="CI30" s="43">
        <v>-3.1199999999999999E-4</v>
      </c>
      <c r="CJ30" s="43">
        <v>-3.0699999999999998E-4</v>
      </c>
      <c r="CK30" s="43">
        <v>-1.54E-4</v>
      </c>
      <c r="CL30" s="30">
        <v>1.9348444961101215E-2</v>
      </c>
      <c r="CM30" s="43">
        <v>-2.8600000000000001E-4</v>
      </c>
      <c r="CN30" s="43">
        <v>-2.8299999999999999E-4</v>
      </c>
      <c r="CO30" s="43">
        <v>-1.7799999999999999E-4</v>
      </c>
      <c r="CQ30" s="30">
        <v>2.8379503161101202E-2</v>
      </c>
      <c r="CR30" s="43">
        <v>-2.72E-4</v>
      </c>
      <c r="CS30" s="43">
        <v>-2.6899999999999998E-4</v>
      </c>
      <c r="CT30" s="43">
        <v>-1.8699999999999999E-4</v>
      </c>
      <c r="CU30" s="30">
        <v>1.9348444961101215E-2</v>
      </c>
      <c r="CV30" s="43">
        <v>-2.5799999999999998E-4</v>
      </c>
      <c r="CW30" s="43">
        <v>-2.5599999999999999E-4</v>
      </c>
      <c r="CX30" s="43">
        <v>-2.0000000000000001E-4</v>
      </c>
    </row>
    <row r="31" spans="2:102" x14ac:dyDescent="0.25">
      <c r="N31" s="30">
        <v>2.96696542611012E-2</v>
      </c>
      <c r="O31" s="43">
        <v>-2.23E-4</v>
      </c>
      <c r="P31" s="43">
        <v>-2.1699999999999999E-4</v>
      </c>
      <c r="Q31" s="43">
        <v>-3.3000000000000003E-5</v>
      </c>
      <c r="R31" s="30">
        <v>2.0316058261101215E-2</v>
      </c>
      <c r="S31" s="43">
        <v>-1.95E-4</v>
      </c>
      <c r="T31" s="43">
        <v>-1.9100000000000001E-4</v>
      </c>
      <c r="U31" s="43">
        <v>-5.3999999999999998E-5</v>
      </c>
      <c r="W31" s="30">
        <v>2.96696542611012E-2</v>
      </c>
      <c r="X31" s="43">
        <v>-1.8100000000000001E-4</v>
      </c>
      <c r="Y31" s="43">
        <v>-1.7699999999999999E-4</v>
      </c>
      <c r="Z31" s="43">
        <v>-6.8999999999999997E-5</v>
      </c>
      <c r="AA31" s="30">
        <v>2.0316058261101215E-2</v>
      </c>
      <c r="AB31" s="43">
        <v>-1.63E-4</v>
      </c>
      <c r="AC31" s="43">
        <v>-1.6000000000000001E-4</v>
      </c>
      <c r="AD31" s="43">
        <v>-8.1000000000000004E-5</v>
      </c>
      <c r="AF31" s="30">
        <v>2.96696542611012E-2</v>
      </c>
      <c r="AG31" s="43">
        <v>-3.2499999999999999E-4</v>
      </c>
      <c r="AH31" s="43">
        <v>-3.2200000000000002E-4</v>
      </c>
      <c r="AI31" s="43">
        <v>-1.3300000000000001E-4</v>
      </c>
      <c r="AJ31" s="30">
        <v>2.0316058261101215E-2</v>
      </c>
      <c r="AK31" s="43">
        <v>-2.9399999999999999E-4</v>
      </c>
      <c r="AL31" s="43">
        <v>-2.92E-4</v>
      </c>
      <c r="AM31" s="43">
        <v>-1.63E-4</v>
      </c>
      <c r="AO31" s="30">
        <v>2.96696542611012E-2</v>
      </c>
      <c r="AP31" s="43">
        <v>-2.7999999999999998E-4</v>
      </c>
      <c r="AQ31" s="43">
        <v>-2.7799999999999998E-4</v>
      </c>
      <c r="AR31" s="43">
        <v>-1.73E-4</v>
      </c>
      <c r="AS31" s="30">
        <v>2.0316058261101215E-2</v>
      </c>
      <c r="AT31" s="43">
        <v>-2.6200000000000003E-4</v>
      </c>
      <c r="AU31" s="43">
        <v>-2.61E-4</v>
      </c>
      <c r="AV31" s="43">
        <v>-1.8900000000000001E-4</v>
      </c>
      <c r="AX31" s="30">
        <v>2.96696542611012E-2</v>
      </c>
      <c r="AY31" s="43">
        <v>-3.2499999999999999E-4</v>
      </c>
      <c r="AZ31" s="43">
        <v>-3.2200000000000002E-4</v>
      </c>
      <c r="BA31" s="43">
        <v>-1.3300000000000001E-4</v>
      </c>
      <c r="BB31" s="30">
        <v>2.0316058261101215E-2</v>
      </c>
      <c r="BC31" s="43">
        <v>-2.9399999999999999E-4</v>
      </c>
      <c r="BD31" s="43">
        <v>-2.92E-4</v>
      </c>
      <c r="BE31" s="43">
        <v>-1.63E-4</v>
      </c>
      <c r="BG31" s="30">
        <v>2.96696542611012E-2</v>
      </c>
      <c r="BH31" s="43">
        <v>-2.7999999999999998E-4</v>
      </c>
      <c r="BI31" s="43">
        <v>-2.7799999999999998E-4</v>
      </c>
      <c r="BJ31" s="43">
        <v>-1.73E-4</v>
      </c>
      <c r="BK31" s="30">
        <v>2.0316058261101215E-2</v>
      </c>
      <c r="BL31" s="43">
        <v>-2.6200000000000003E-4</v>
      </c>
      <c r="BM31" s="43">
        <v>-2.61E-4</v>
      </c>
      <c r="BN31" s="43">
        <v>-1.8900000000000001E-4</v>
      </c>
      <c r="BP31" s="30">
        <v>2.96696542611012E-2</v>
      </c>
      <c r="BQ31" s="43">
        <v>-2.5700000000000001E-4</v>
      </c>
      <c r="BR31" s="43">
        <v>-2.5300000000000002E-4</v>
      </c>
      <c r="BS31" s="43">
        <v>-4.5000000000000003E-5</v>
      </c>
      <c r="BT31" s="30">
        <v>2.0316058261101215E-2</v>
      </c>
      <c r="BU31" s="43">
        <v>-2.2699999999999999E-4</v>
      </c>
      <c r="BV31" s="43">
        <v>-2.24E-4</v>
      </c>
      <c r="BW31" s="43">
        <v>-7.3999999999999996E-5</v>
      </c>
      <c r="BY31" s="30">
        <v>2.96696542611012E-2</v>
      </c>
      <c r="BZ31" s="43">
        <v>-2.2699999999999999E-4</v>
      </c>
      <c r="CA31" s="43">
        <v>-2.24E-4</v>
      </c>
      <c r="CB31" s="43">
        <v>-6.9999999999999994E-5</v>
      </c>
      <c r="CC31" s="30">
        <v>2.0316058261101215E-2</v>
      </c>
      <c r="CD31" s="43">
        <v>-2.0900000000000001E-4</v>
      </c>
      <c r="CE31" s="43">
        <v>-2.0599999999999999E-4</v>
      </c>
      <c r="CF31" s="43">
        <v>-8.7000000000000001E-5</v>
      </c>
      <c r="CH31" s="30">
        <v>2.96696542611012E-2</v>
      </c>
      <c r="CI31" s="43">
        <v>-3.1599999999999998E-4</v>
      </c>
      <c r="CJ31" s="43">
        <v>-3.1100000000000002E-4</v>
      </c>
      <c r="CK31" s="43">
        <v>-1.5100000000000001E-4</v>
      </c>
      <c r="CL31" s="30">
        <v>2.0316058261101215E-2</v>
      </c>
      <c r="CM31" s="43">
        <v>-2.8899999999999998E-4</v>
      </c>
      <c r="CN31" s="43">
        <v>-2.8499999999999999E-4</v>
      </c>
      <c r="CO31" s="43">
        <v>-1.76E-4</v>
      </c>
      <c r="CQ31" s="30">
        <v>2.96696542611012E-2</v>
      </c>
      <c r="CR31" s="43">
        <v>-2.7399999999999999E-4</v>
      </c>
      <c r="CS31" s="43">
        <v>-2.7099999999999997E-4</v>
      </c>
      <c r="CT31" s="43">
        <v>-1.85E-4</v>
      </c>
      <c r="CU31" s="30">
        <v>2.0316058261101215E-2</v>
      </c>
      <c r="CV31" s="43">
        <v>-2.5999999999999998E-4</v>
      </c>
      <c r="CW31" s="43">
        <v>-2.5799999999999998E-4</v>
      </c>
      <c r="CX31" s="43">
        <v>-1.9900000000000001E-4</v>
      </c>
    </row>
    <row r="32" spans="2:102" x14ac:dyDescent="0.25">
      <c r="H32" s="1"/>
      <c r="I32" s="1"/>
      <c r="N32" s="30">
        <v>3.0959805361101201E-2</v>
      </c>
      <c r="O32" s="43">
        <v>-2.2699999999999999E-4</v>
      </c>
      <c r="P32" s="43">
        <v>-2.2100000000000001E-4</v>
      </c>
      <c r="Q32" s="43">
        <v>-3.0000000000000001E-5</v>
      </c>
      <c r="R32" s="30">
        <v>2.1283671561101215E-2</v>
      </c>
      <c r="S32" s="43">
        <v>-1.9799999999999999E-4</v>
      </c>
      <c r="T32" s="43">
        <v>-1.93E-4</v>
      </c>
      <c r="U32" s="43">
        <v>-5.1999999999999997E-5</v>
      </c>
      <c r="W32" s="30">
        <v>3.0959805361101201E-2</v>
      </c>
      <c r="X32" s="43">
        <v>-1.83E-4</v>
      </c>
      <c r="Y32" s="43">
        <v>-1.8000000000000001E-4</v>
      </c>
      <c r="Z32" s="43">
        <v>-6.7000000000000002E-5</v>
      </c>
      <c r="AA32" s="30">
        <v>2.1283671561101215E-2</v>
      </c>
      <c r="AB32" s="43">
        <v>-1.65E-4</v>
      </c>
      <c r="AC32" s="43">
        <v>-1.6200000000000001E-4</v>
      </c>
      <c r="AD32" s="43">
        <v>-7.8999999999999996E-5</v>
      </c>
      <c r="AF32" s="30">
        <v>3.0959805361101201E-2</v>
      </c>
      <c r="AG32" s="43">
        <v>-3.3E-4</v>
      </c>
      <c r="AH32" s="43">
        <v>-3.2600000000000001E-4</v>
      </c>
      <c r="AI32" s="43">
        <v>-1.2899999999999999E-4</v>
      </c>
      <c r="AJ32" s="30">
        <v>2.1283671561101215E-2</v>
      </c>
      <c r="AK32" s="43">
        <v>-2.9700000000000001E-4</v>
      </c>
      <c r="AL32" s="43">
        <v>-2.9500000000000001E-4</v>
      </c>
      <c r="AM32" s="43">
        <v>-1.6000000000000001E-4</v>
      </c>
      <c r="AO32" s="30">
        <v>3.0959805361101201E-2</v>
      </c>
      <c r="AP32" s="43">
        <v>-2.8200000000000002E-4</v>
      </c>
      <c r="AQ32" s="43">
        <v>-2.7999999999999998E-4</v>
      </c>
      <c r="AR32" s="43">
        <v>-1.7000000000000001E-4</v>
      </c>
      <c r="AS32" s="30">
        <v>2.1283671561101215E-2</v>
      </c>
      <c r="AT32" s="43">
        <v>-2.6400000000000002E-4</v>
      </c>
      <c r="AU32" s="43">
        <v>-2.63E-4</v>
      </c>
      <c r="AV32" s="43">
        <v>-1.8699999999999999E-4</v>
      </c>
      <c r="AX32" s="30">
        <v>3.0959805361101201E-2</v>
      </c>
      <c r="AY32" s="43">
        <v>-3.3E-4</v>
      </c>
      <c r="AZ32" s="43">
        <v>-3.2600000000000001E-4</v>
      </c>
      <c r="BA32" s="43">
        <v>-1.2899999999999999E-4</v>
      </c>
      <c r="BB32" s="30">
        <v>2.1283671561101215E-2</v>
      </c>
      <c r="BC32" s="43">
        <v>-2.9700000000000001E-4</v>
      </c>
      <c r="BD32" s="43">
        <v>-2.9500000000000001E-4</v>
      </c>
      <c r="BE32" s="43">
        <v>-1.6000000000000001E-4</v>
      </c>
      <c r="BG32" s="30">
        <v>3.0959805361101201E-2</v>
      </c>
      <c r="BH32" s="43">
        <v>-2.8200000000000002E-4</v>
      </c>
      <c r="BI32" s="43">
        <v>-2.7999999999999998E-4</v>
      </c>
      <c r="BJ32" s="43">
        <v>-1.7000000000000001E-4</v>
      </c>
      <c r="BK32" s="30">
        <v>2.1283671561101215E-2</v>
      </c>
      <c r="BL32" s="43">
        <v>-2.6400000000000002E-4</v>
      </c>
      <c r="BM32" s="43">
        <v>-2.63E-4</v>
      </c>
      <c r="BN32" s="43">
        <v>-1.8699999999999999E-4</v>
      </c>
      <c r="BP32" s="30">
        <v>3.0959805361101201E-2</v>
      </c>
      <c r="BQ32" s="43">
        <v>-2.6200000000000003E-4</v>
      </c>
      <c r="BR32" s="43">
        <v>-2.5700000000000001E-4</v>
      </c>
      <c r="BS32" s="43">
        <v>-4.1E-5</v>
      </c>
      <c r="BT32" s="30">
        <v>2.1283671561101215E-2</v>
      </c>
      <c r="BU32" s="43">
        <v>-2.3000000000000001E-4</v>
      </c>
      <c r="BV32" s="43">
        <v>-2.2699999999999999E-4</v>
      </c>
      <c r="BW32" s="43">
        <v>-7.1000000000000005E-5</v>
      </c>
      <c r="BY32" s="30">
        <v>3.0959805361101201E-2</v>
      </c>
      <c r="BZ32" s="43">
        <v>-2.2900000000000001E-4</v>
      </c>
      <c r="CA32" s="43">
        <v>-2.2599999999999999E-4</v>
      </c>
      <c r="CB32" s="43">
        <v>-6.7999999999999999E-5</v>
      </c>
      <c r="CC32" s="30">
        <v>2.1283671561101215E-2</v>
      </c>
      <c r="CD32" s="43">
        <v>-2.1100000000000001E-4</v>
      </c>
      <c r="CE32" s="43">
        <v>-2.0799999999999999E-4</v>
      </c>
      <c r="CF32" s="43">
        <v>-8.6000000000000003E-5</v>
      </c>
      <c r="CH32" s="30">
        <v>3.0959805361101201E-2</v>
      </c>
      <c r="CI32" s="43">
        <v>-3.2000000000000003E-4</v>
      </c>
      <c r="CJ32" s="43">
        <v>-3.1399999999999999E-4</v>
      </c>
      <c r="CK32" s="43">
        <v>-1.47E-4</v>
      </c>
      <c r="CL32" s="30">
        <v>2.1283671561101215E-2</v>
      </c>
      <c r="CM32" s="43">
        <v>-2.92E-4</v>
      </c>
      <c r="CN32" s="43">
        <v>-2.8800000000000001E-4</v>
      </c>
      <c r="CO32" s="43">
        <v>-1.73E-4</v>
      </c>
      <c r="CQ32" s="30">
        <v>3.0959805361101201E-2</v>
      </c>
      <c r="CR32" s="43">
        <v>-2.7599999999999999E-4</v>
      </c>
      <c r="CS32" s="43">
        <v>-2.7300000000000002E-4</v>
      </c>
      <c r="CT32" s="43">
        <v>-1.84E-4</v>
      </c>
      <c r="CU32" s="30">
        <v>2.1283671561101215E-2</v>
      </c>
      <c r="CV32" s="43">
        <v>-2.61E-4</v>
      </c>
      <c r="CW32" s="43">
        <v>-2.5900000000000001E-4</v>
      </c>
      <c r="CX32" s="43">
        <v>-1.9699999999999999E-4</v>
      </c>
    </row>
    <row r="33" spans="2:102" x14ac:dyDescent="0.25">
      <c r="H33" s="71"/>
      <c r="I33" s="71"/>
      <c r="N33" s="30">
        <v>3.2249956461101202E-2</v>
      </c>
      <c r="O33" s="43">
        <v>-2.31E-4</v>
      </c>
      <c r="P33" s="43">
        <v>-2.2499999999999999E-4</v>
      </c>
      <c r="Q33" s="43">
        <v>-2.6999999999999999E-5</v>
      </c>
      <c r="R33" s="30">
        <v>2.2251284861101214E-2</v>
      </c>
      <c r="S33" s="43">
        <v>-2.0100000000000001E-4</v>
      </c>
      <c r="T33" s="43">
        <v>-1.9599999999999999E-4</v>
      </c>
      <c r="U33" s="43">
        <v>-5.0000000000000002E-5</v>
      </c>
      <c r="W33" s="30">
        <v>3.2249956461101202E-2</v>
      </c>
      <c r="X33" s="43">
        <v>-1.8599999999999999E-4</v>
      </c>
      <c r="Y33" s="43">
        <v>-1.8200000000000001E-4</v>
      </c>
      <c r="Z33" s="43">
        <v>-6.6000000000000005E-5</v>
      </c>
      <c r="AA33" s="30">
        <v>2.2251284861101214E-2</v>
      </c>
      <c r="AB33" s="43">
        <v>-1.66E-4</v>
      </c>
      <c r="AC33" s="43">
        <v>-1.64E-4</v>
      </c>
      <c r="AD33" s="43">
        <v>-7.7999999999999999E-5</v>
      </c>
      <c r="AF33" s="30">
        <v>3.2249956461101202E-2</v>
      </c>
      <c r="AG33" s="43">
        <v>-3.3399999999999999E-4</v>
      </c>
      <c r="AH33" s="43">
        <v>-3.3E-4</v>
      </c>
      <c r="AI33" s="43">
        <v>-1.25E-4</v>
      </c>
      <c r="AJ33" s="30">
        <v>2.2251284861101214E-2</v>
      </c>
      <c r="AK33" s="43">
        <v>-3.01E-4</v>
      </c>
      <c r="AL33" s="43">
        <v>-2.9799999999999998E-4</v>
      </c>
      <c r="AM33" s="43">
        <v>-1.5699999999999999E-4</v>
      </c>
      <c r="AO33" s="30">
        <v>3.2249956461101202E-2</v>
      </c>
      <c r="AP33" s="43">
        <v>-2.8400000000000002E-4</v>
      </c>
      <c r="AQ33" s="43">
        <v>-2.8200000000000002E-4</v>
      </c>
      <c r="AR33" s="43">
        <v>-1.6799999999999999E-4</v>
      </c>
      <c r="AS33" s="30">
        <v>2.2251284861101214E-2</v>
      </c>
      <c r="AT33" s="43">
        <v>-2.6600000000000001E-4</v>
      </c>
      <c r="AU33" s="43">
        <v>-2.6499999999999999E-4</v>
      </c>
      <c r="AV33" s="43">
        <v>-1.8599999999999999E-4</v>
      </c>
      <c r="AX33" s="30">
        <v>3.2249956461101202E-2</v>
      </c>
      <c r="AY33" s="43">
        <v>-3.3399999999999999E-4</v>
      </c>
      <c r="AZ33" s="43">
        <v>-3.3E-4</v>
      </c>
      <c r="BA33" s="43">
        <v>-1.25E-4</v>
      </c>
      <c r="BB33" s="30">
        <v>2.2251284861101214E-2</v>
      </c>
      <c r="BC33" s="43">
        <v>-3.01E-4</v>
      </c>
      <c r="BD33" s="43">
        <v>-2.9799999999999998E-4</v>
      </c>
      <c r="BE33" s="43">
        <v>-1.5699999999999999E-4</v>
      </c>
      <c r="BG33" s="30">
        <v>3.2249956461101202E-2</v>
      </c>
      <c r="BH33" s="43">
        <v>-2.8499999999999999E-4</v>
      </c>
      <c r="BI33" s="43">
        <v>-2.8299999999999999E-4</v>
      </c>
      <c r="BJ33" s="43">
        <v>-1.6799999999999999E-4</v>
      </c>
      <c r="BK33" s="30">
        <v>2.2251284861101214E-2</v>
      </c>
      <c r="BL33" s="43">
        <v>-2.6600000000000001E-4</v>
      </c>
      <c r="BM33" s="43">
        <v>-2.6499999999999999E-4</v>
      </c>
      <c r="BN33" s="43">
        <v>-1.8599999999999999E-4</v>
      </c>
      <c r="BP33" s="30">
        <v>3.2249956461101202E-2</v>
      </c>
      <c r="BQ33" s="43">
        <v>-2.6600000000000001E-4</v>
      </c>
      <c r="BR33" s="43">
        <v>-2.6200000000000003E-4</v>
      </c>
      <c r="BS33" s="43">
        <v>-3.6999999999999998E-5</v>
      </c>
      <c r="BT33" s="30">
        <v>2.2251284861101214E-2</v>
      </c>
      <c r="BU33" s="43">
        <v>-2.33E-4</v>
      </c>
      <c r="BV33" s="43">
        <v>-2.3000000000000001E-4</v>
      </c>
      <c r="BW33" s="43">
        <v>-6.7999999999999999E-5</v>
      </c>
      <c r="BY33" s="30">
        <v>3.2249956461101202E-2</v>
      </c>
      <c r="BZ33" s="43">
        <v>-2.32E-4</v>
      </c>
      <c r="CA33" s="43">
        <v>-2.2800000000000001E-4</v>
      </c>
      <c r="CB33" s="43">
        <v>-6.4999999999999994E-5</v>
      </c>
      <c r="CC33" s="30">
        <v>2.2251284861101214E-2</v>
      </c>
      <c r="CD33" s="43">
        <v>-2.13E-4</v>
      </c>
      <c r="CE33" s="43">
        <v>-2.1000000000000001E-4</v>
      </c>
      <c r="CF33" s="43">
        <v>-8.3999999999999995E-5</v>
      </c>
      <c r="CH33" s="30">
        <v>3.2249956461101202E-2</v>
      </c>
      <c r="CI33" s="43">
        <v>-3.2299999999999999E-4</v>
      </c>
      <c r="CJ33" s="43">
        <v>-3.1799999999999998E-4</v>
      </c>
      <c r="CK33" s="43">
        <v>-1.44E-4</v>
      </c>
      <c r="CL33" s="30">
        <v>2.2251284861101214E-2</v>
      </c>
      <c r="CM33" s="43">
        <v>-2.9399999999999999E-4</v>
      </c>
      <c r="CN33" s="43">
        <v>-2.9E-4</v>
      </c>
      <c r="CO33" s="43">
        <v>-1.7100000000000001E-4</v>
      </c>
      <c r="CQ33" s="30">
        <v>3.2249956461101202E-2</v>
      </c>
      <c r="CR33" s="43">
        <v>-2.7799999999999998E-4</v>
      </c>
      <c r="CS33" s="43">
        <v>-2.7500000000000002E-4</v>
      </c>
      <c r="CT33" s="43">
        <v>-1.8200000000000001E-4</v>
      </c>
      <c r="CU33" s="30">
        <v>2.2251284861101214E-2</v>
      </c>
      <c r="CV33" s="43">
        <v>-2.63E-4</v>
      </c>
      <c r="CW33" s="43">
        <v>-2.5999999999999998E-4</v>
      </c>
      <c r="CX33" s="43">
        <v>-1.9599999999999999E-4</v>
      </c>
    </row>
    <row r="34" spans="2:102" x14ac:dyDescent="0.25">
      <c r="B34" s="77" t="s">
        <v>80</v>
      </c>
      <c r="C34" s="77"/>
      <c r="H34" s="1"/>
      <c r="I34" s="1"/>
      <c r="N34" s="30">
        <v>3.35401075611012E-2</v>
      </c>
      <c r="O34" s="43">
        <v>-2.3499999999999999E-4</v>
      </c>
      <c r="P34" s="43">
        <v>-2.2900000000000001E-4</v>
      </c>
      <c r="Q34" s="43">
        <v>-2.4000000000000001E-5</v>
      </c>
      <c r="R34" s="30">
        <v>2.3218898161101217E-2</v>
      </c>
      <c r="S34" s="43">
        <v>-2.03E-4</v>
      </c>
      <c r="T34" s="43">
        <v>-1.9900000000000001E-4</v>
      </c>
      <c r="U34" s="43">
        <v>-4.8000000000000001E-5</v>
      </c>
      <c r="W34" s="30">
        <v>3.35401075611012E-2</v>
      </c>
      <c r="X34" s="43">
        <v>-1.8799999999999999E-4</v>
      </c>
      <c r="Y34" s="43">
        <v>-1.84E-4</v>
      </c>
      <c r="Z34" s="43">
        <v>-6.3999999999999997E-5</v>
      </c>
      <c r="AA34" s="30">
        <v>2.3218898161101217E-2</v>
      </c>
      <c r="AB34" s="43">
        <v>-1.6799999999999999E-4</v>
      </c>
      <c r="AC34" s="43">
        <v>-1.66E-4</v>
      </c>
      <c r="AD34" s="43">
        <v>-7.7000000000000001E-5</v>
      </c>
      <c r="AF34" s="30">
        <v>3.35401075611012E-2</v>
      </c>
      <c r="AG34" s="43">
        <v>-3.3799999999999998E-4</v>
      </c>
      <c r="AH34" s="43">
        <v>-3.3399999999999999E-4</v>
      </c>
      <c r="AI34" s="43">
        <v>-1.21E-4</v>
      </c>
      <c r="AJ34" s="30">
        <v>2.3218898161101217E-2</v>
      </c>
      <c r="AK34" s="43">
        <v>-3.0400000000000002E-4</v>
      </c>
      <c r="AL34" s="43">
        <v>-3.01E-4</v>
      </c>
      <c r="AM34" s="43">
        <v>-1.54E-4</v>
      </c>
      <c r="AO34" s="30">
        <v>3.35401075611012E-2</v>
      </c>
      <c r="AP34" s="43">
        <v>-2.8699999999999998E-4</v>
      </c>
      <c r="AQ34" s="43">
        <v>-2.8499999999999999E-4</v>
      </c>
      <c r="AR34" s="43">
        <v>-1.66E-4</v>
      </c>
      <c r="AS34" s="30">
        <v>2.3218898161101217E-2</v>
      </c>
      <c r="AT34" s="43">
        <v>-2.6800000000000001E-4</v>
      </c>
      <c r="AU34" s="43">
        <v>-2.6600000000000001E-4</v>
      </c>
      <c r="AV34" s="43">
        <v>-1.84E-4</v>
      </c>
      <c r="AX34" s="30">
        <v>3.35401075611012E-2</v>
      </c>
      <c r="AY34" s="43">
        <v>-3.3799999999999998E-4</v>
      </c>
      <c r="AZ34" s="43">
        <v>-3.3500000000000001E-4</v>
      </c>
      <c r="BA34" s="43">
        <v>-1.21E-4</v>
      </c>
      <c r="BB34" s="30">
        <v>2.3218898161101217E-2</v>
      </c>
      <c r="BC34" s="43">
        <v>-3.0400000000000002E-4</v>
      </c>
      <c r="BD34" s="43">
        <v>-3.01E-4</v>
      </c>
      <c r="BE34" s="43">
        <v>-1.54E-4</v>
      </c>
      <c r="BG34" s="30">
        <v>3.35401075611012E-2</v>
      </c>
      <c r="BH34" s="43">
        <v>-2.8699999999999998E-4</v>
      </c>
      <c r="BI34" s="43">
        <v>-2.8499999999999999E-4</v>
      </c>
      <c r="BJ34" s="43">
        <v>-1.66E-4</v>
      </c>
      <c r="BK34" s="30">
        <v>2.3218898161101217E-2</v>
      </c>
      <c r="BL34" s="43">
        <v>-2.6800000000000001E-4</v>
      </c>
      <c r="BM34" s="43">
        <v>-2.6600000000000001E-4</v>
      </c>
      <c r="BN34" s="43">
        <v>-1.84E-4</v>
      </c>
      <c r="BP34" s="30">
        <v>3.35401075611012E-2</v>
      </c>
      <c r="BQ34" s="43">
        <v>-2.7E-4</v>
      </c>
      <c r="BR34" s="43">
        <v>-2.6600000000000001E-4</v>
      </c>
      <c r="BS34" s="43">
        <v>-3.3000000000000003E-5</v>
      </c>
      <c r="BT34" s="30">
        <v>2.3218898161101217E-2</v>
      </c>
      <c r="BU34" s="43">
        <v>-2.3599999999999999E-4</v>
      </c>
      <c r="BV34" s="43">
        <v>-2.33E-4</v>
      </c>
      <c r="BW34" s="43">
        <v>-6.4999999999999994E-5</v>
      </c>
      <c r="BY34" s="30">
        <v>3.35401075611012E-2</v>
      </c>
      <c r="BZ34" s="43">
        <v>-2.34E-4</v>
      </c>
      <c r="CA34" s="43">
        <v>-2.31E-4</v>
      </c>
      <c r="CB34" s="43">
        <v>-6.3E-5</v>
      </c>
      <c r="CC34" s="30">
        <v>2.3218898161101217E-2</v>
      </c>
      <c r="CD34" s="43">
        <v>-2.1499999999999999E-4</v>
      </c>
      <c r="CE34" s="43">
        <v>-2.12E-4</v>
      </c>
      <c r="CF34" s="43">
        <v>-8.2000000000000001E-5</v>
      </c>
      <c r="CH34" s="30">
        <v>3.35401075611012E-2</v>
      </c>
      <c r="CI34" s="43">
        <v>-3.2699999999999998E-4</v>
      </c>
      <c r="CJ34" s="43">
        <v>-3.21E-4</v>
      </c>
      <c r="CK34" s="43">
        <v>-1.4100000000000001E-4</v>
      </c>
      <c r="CL34" s="30">
        <v>2.3218898161101217E-2</v>
      </c>
      <c r="CM34" s="43">
        <v>-2.9700000000000001E-4</v>
      </c>
      <c r="CN34" s="43">
        <v>-2.9300000000000002E-4</v>
      </c>
      <c r="CO34" s="43">
        <v>-1.6799999999999999E-4</v>
      </c>
      <c r="CQ34" s="30">
        <v>3.35401075611012E-2</v>
      </c>
      <c r="CR34" s="43">
        <v>-2.7999999999999998E-4</v>
      </c>
      <c r="CS34" s="43">
        <v>-2.7700000000000001E-4</v>
      </c>
      <c r="CT34" s="43">
        <v>-1.8000000000000001E-4</v>
      </c>
      <c r="CU34" s="30">
        <v>2.3218898161101217E-2</v>
      </c>
      <c r="CV34" s="43">
        <v>-2.6400000000000002E-4</v>
      </c>
      <c r="CW34" s="43">
        <v>-2.6200000000000003E-4</v>
      </c>
      <c r="CX34" s="43">
        <v>-1.94E-4</v>
      </c>
    </row>
    <row r="35" spans="2:102" x14ac:dyDescent="0.25">
      <c r="B35" s="77" t="s">
        <v>45</v>
      </c>
      <c r="C35" s="77"/>
      <c r="H35" s="1"/>
      <c r="I35" s="1"/>
      <c r="N35" s="30">
        <v>3.4830258661101204E-2</v>
      </c>
      <c r="O35" s="43">
        <v>-2.3900000000000001E-4</v>
      </c>
      <c r="P35" s="43">
        <v>-2.33E-4</v>
      </c>
      <c r="Q35" s="43">
        <v>-2.0999999999999999E-5</v>
      </c>
      <c r="R35" s="30">
        <v>2.4186511461101217E-2</v>
      </c>
      <c r="S35" s="43">
        <v>-2.0599999999999999E-4</v>
      </c>
      <c r="T35" s="43">
        <v>-2.02E-4</v>
      </c>
      <c r="U35" s="43">
        <v>-4.6E-5</v>
      </c>
      <c r="W35" s="30">
        <v>3.4830258661101204E-2</v>
      </c>
      <c r="X35" s="43">
        <v>-1.9000000000000001E-4</v>
      </c>
      <c r="Y35" s="43">
        <v>-1.8699999999999999E-4</v>
      </c>
      <c r="Z35" s="43">
        <v>-6.2000000000000003E-5</v>
      </c>
      <c r="AA35" s="30">
        <v>2.4186511461101217E-2</v>
      </c>
      <c r="AB35" s="43">
        <v>-1.7000000000000001E-4</v>
      </c>
      <c r="AC35" s="43">
        <v>-1.6699999999999999E-4</v>
      </c>
      <c r="AD35" s="43">
        <v>-7.6000000000000004E-5</v>
      </c>
      <c r="AF35" s="30">
        <v>3.4830258661101204E-2</v>
      </c>
      <c r="AG35" s="43">
        <v>-3.4200000000000002E-4</v>
      </c>
      <c r="AH35" s="43">
        <v>-3.39E-4</v>
      </c>
      <c r="AI35" s="43">
        <v>-1.17E-4</v>
      </c>
      <c r="AJ35" s="30">
        <v>2.4186511461101217E-2</v>
      </c>
      <c r="AK35" s="43">
        <v>-3.0699999999999998E-4</v>
      </c>
      <c r="AL35" s="43">
        <v>-3.0400000000000002E-4</v>
      </c>
      <c r="AM35" s="43">
        <v>-1.5100000000000001E-4</v>
      </c>
      <c r="AO35" s="30">
        <v>3.4830258661101204E-2</v>
      </c>
      <c r="AP35" s="43">
        <v>-2.8899999999999998E-4</v>
      </c>
      <c r="AQ35" s="43">
        <v>-2.8699999999999998E-4</v>
      </c>
      <c r="AR35" s="43">
        <v>-1.63E-4</v>
      </c>
      <c r="AS35" s="30">
        <v>2.4186511461101217E-2</v>
      </c>
      <c r="AT35" s="43">
        <v>-2.6899999999999998E-4</v>
      </c>
      <c r="AU35" s="43">
        <v>-2.6800000000000001E-4</v>
      </c>
      <c r="AV35" s="43">
        <v>-1.8200000000000001E-4</v>
      </c>
      <c r="AX35" s="30">
        <v>3.4830258661101204E-2</v>
      </c>
      <c r="AY35" s="43">
        <v>-3.4299999999999999E-4</v>
      </c>
      <c r="AZ35" s="43">
        <v>-3.39E-4</v>
      </c>
      <c r="BA35" s="43">
        <v>-1.17E-4</v>
      </c>
      <c r="BB35" s="30">
        <v>2.4186511461101217E-2</v>
      </c>
      <c r="BC35" s="43">
        <v>-3.0699999999999998E-4</v>
      </c>
      <c r="BD35" s="43">
        <v>-3.0400000000000002E-4</v>
      </c>
      <c r="BE35" s="43">
        <v>-1.5100000000000001E-4</v>
      </c>
      <c r="BG35" s="30">
        <v>3.4830258661101204E-2</v>
      </c>
      <c r="BH35" s="43">
        <v>-2.8899999999999998E-4</v>
      </c>
      <c r="BI35" s="43">
        <v>-2.8699999999999998E-4</v>
      </c>
      <c r="BJ35" s="43">
        <v>-1.64E-4</v>
      </c>
      <c r="BK35" s="30">
        <v>2.4186511461101217E-2</v>
      </c>
      <c r="BL35" s="43">
        <v>-2.7E-4</v>
      </c>
      <c r="BM35" s="43">
        <v>-2.6800000000000001E-4</v>
      </c>
      <c r="BN35" s="43">
        <v>-1.8200000000000001E-4</v>
      </c>
      <c r="BP35" s="30">
        <v>3.4830258661101204E-2</v>
      </c>
      <c r="BQ35" s="43">
        <v>-2.7399999999999999E-4</v>
      </c>
      <c r="BR35" s="43">
        <v>-2.7E-4</v>
      </c>
      <c r="BS35" s="43">
        <v>-2.9E-5</v>
      </c>
      <c r="BT35" s="30">
        <v>2.4186511461101217E-2</v>
      </c>
      <c r="BU35" s="43">
        <v>-2.3900000000000001E-4</v>
      </c>
      <c r="BV35" s="43">
        <v>-2.3599999999999999E-4</v>
      </c>
      <c r="BW35" s="43">
        <v>-6.2000000000000003E-5</v>
      </c>
      <c r="BY35" s="30">
        <v>3.4830258661101204E-2</v>
      </c>
      <c r="BZ35" s="43">
        <v>-2.3699999999999999E-4</v>
      </c>
      <c r="CA35" s="43">
        <v>-2.33E-4</v>
      </c>
      <c r="CB35" s="43">
        <v>-6.0999999999999999E-5</v>
      </c>
      <c r="CC35" s="30">
        <v>2.4186511461101217E-2</v>
      </c>
      <c r="CD35" s="43">
        <v>-2.1599999999999999E-4</v>
      </c>
      <c r="CE35" s="43">
        <v>-2.13E-4</v>
      </c>
      <c r="CF35" s="43">
        <v>-8.0000000000000007E-5</v>
      </c>
      <c r="CH35" s="30">
        <v>3.4830258661101204E-2</v>
      </c>
      <c r="CI35" s="43">
        <v>-3.3100000000000002E-4</v>
      </c>
      <c r="CJ35" s="43">
        <v>-3.2499999999999999E-4</v>
      </c>
      <c r="CK35" s="43">
        <v>-1.37E-4</v>
      </c>
      <c r="CL35" s="30">
        <v>2.4186511461101217E-2</v>
      </c>
      <c r="CM35" s="43">
        <v>-2.9999999999999997E-4</v>
      </c>
      <c r="CN35" s="43">
        <v>-2.9599999999999998E-4</v>
      </c>
      <c r="CO35" s="43">
        <v>-1.66E-4</v>
      </c>
      <c r="CQ35" s="30">
        <v>3.4830258661101204E-2</v>
      </c>
      <c r="CR35" s="43">
        <v>-2.8200000000000002E-4</v>
      </c>
      <c r="CS35" s="43">
        <v>-2.7900000000000001E-4</v>
      </c>
      <c r="CT35" s="43">
        <v>-1.7799999999999999E-4</v>
      </c>
      <c r="CU35" s="30">
        <v>2.4186511461101217E-2</v>
      </c>
      <c r="CV35" s="43">
        <v>-2.6600000000000001E-4</v>
      </c>
      <c r="CW35" s="43">
        <v>-2.63E-4</v>
      </c>
      <c r="CX35" s="43">
        <v>-1.93E-4</v>
      </c>
    </row>
    <row r="36" spans="2:102" x14ac:dyDescent="0.25">
      <c r="B36" s="77" t="s">
        <v>81</v>
      </c>
      <c r="C36" s="77"/>
      <c r="H36" s="71"/>
      <c r="I36" s="71"/>
      <c r="N36" s="30">
        <v>3.6120409761101209E-2</v>
      </c>
      <c r="O36" s="43">
        <v>-2.43E-4</v>
      </c>
      <c r="P36" s="43">
        <v>-2.3599999999999999E-4</v>
      </c>
      <c r="Q36" s="43">
        <v>-1.8E-5</v>
      </c>
      <c r="R36" s="30">
        <v>2.5154124761101217E-2</v>
      </c>
      <c r="S36" s="43">
        <v>-2.0900000000000001E-4</v>
      </c>
      <c r="T36" s="43">
        <v>-2.04E-4</v>
      </c>
      <c r="U36" s="43">
        <v>-4.3000000000000002E-5</v>
      </c>
      <c r="W36" s="30">
        <v>3.6120409761101209E-2</v>
      </c>
      <c r="X36" s="43">
        <v>-1.93E-4</v>
      </c>
      <c r="Y36" s="43">
        <v>-1.8900000000000001E-4</v>
      </c>
      <c r="Z36" s="43">
        <v>-6.0999999999999999E-5</v>
      </c>
      <c r="AA36" s="30">
        <v>2.5154124761101217E-2</v>
      </c>
      <c r="AB36" s="43">
        <v>-1.7200000000000001E-4</v>
      </c>
      <c r="AC36" s="43">
        <v>-1.6899999999999999E-4</v>
      </c>
      <c r="AD36" s="43">
        <v>-7.3999999999999996E-5</v>
      </c>
      <c r="AF36" s="30">
        <v>3.6120409761101209E-2</v>
      </c>
      <c r="AG36" s="43">
        <v>-3.4699999999999998E-4</v>
      </c>
      <c r="AH36" s="43">
        <v>-3.4299999999999999E-4</v>
      </c>
      <c r="AI36" s="43">
        <v>-1.13E-4</v>
      </c>
      <c r="AJ36" s="30">
        <v>2.5154124761101217E-2</v>
      </c>
      <c r="AK36" s="43">
        <v>-3.1E-4</v>
      </c>
      <c r="AL36" s="43">
        <v>-3.0800000000000001E-4</v>
      </c>
      <c r="AM36" s="43">
        <v>-1.4799999999999999E-4</v>
      </c>
      <c r="AO36" s="30">
        <v>3.6120409761101209E-2</v>
      </c>
      <c r="AP36" s="43">
        <v>-2.92E-4</v>
      </c>
      <c r="AQ36" s="43">
        <v>-2.8899999999999998E-4</v>
      </c>
      <c r="AR36" s="43">
        <v>-1.6100000000000001E-4</v>
      </c>
      <c r="AS36" s="30">
        <v>2.5154124761101217E-2</v>
      </c>
      <c r="AT36" s="43">
        <v>-2.7099999999999997E-4</v>
      </c>
      <c r="AU36" s="43">
        <v>-2.7E-4</v>
      </c>
      <c r="AV36" s="43">
        <v>-1.8000000000000001E-4</v>
      </c>
      <c r="AX36" s="30">
        <v>3.6120409761101209E-2</v>
      </c>
      <c r="AY36" s="43">
        <v>-3.4699999999999998E-4</v>
      </c>
      <c r="AZ36" s="43">
        <v>-3.4299999999999999E-4</v>
      </c>
      <c r="BA36" s="43">
        <v>-1.13E-4</v>
      </c>
      <c r="BB36" s="30">
        <v>2.5154124761101217E-2</v>
      </c>
      <c r="BC36" s="43">
        <v>-3.1E-4</v>
      </c>
      <c r="BD36" s="43">
        <v>-3.0800000000000001E-4</v>
      </c>
      <c r="BE36" s="43">
        <v>-1.4799999999999999E-4</v>
      </c>
      <c r="BG36" s="30">
        <v>3.6120409761101209E-2</v>
      </c>
      <c r="BH36" s="43">
        <v>-2.92E-4</v>
      </c>
      <c r="BI36" s="43">
        <v>-2.8899999999999998E-4</v>
      </c>
      <c r="BJ36" s="43">
        <v>-1.6100000000000001E-4</v>
      </c>
      <c r="BK36" s="30">
        <v>2.5154124761101217E-2</v>
      </c>
      <c r="BL36" s="43">
        <v>-2.7099999999999997E-4</v>
      </c>
      <c r="BM36" s="43">
        <v>-2.7E-4</v>
      </c>
      <c r="BN36" s="43">
        <v>-1.8100000000000001E-4</v>
      </c>
      <c r="BP36" s="30">
        <v>3.6120409761101209E-2</v>
      </c>
      <c r="BQ36" s="43">
        <v>-2.7900000000000001E-4</v>
      </c>
      <c r="BR36" s="43">
        <v>-2.7399999999999999E-4</v>
      </c>
      <c r="BS36" s="43">
        <v>-2.5000000000000001E-5</v>
      </c>
      <c r="BT36" s="30">
        <v>2.5154124761101217E-2</v>
      </c>
      <c r="BU36" s="43">
        <v>-2.43E-4</v>
      </c>
      <c r="BV36" s="43">
        <v>-2.3900000000000001E-4</v>
      </c>
      <c r="BW36" s="43">
        <v>-5.8999999999999998E-5</v>
      </c>
      <c r="BY36" s="30">
        <v>3.6120409761101209E-2</v>
      </c>
      <c r="BZ36" s="43">
        <v>-2.3900000000000001E-4</v>
      </c>
      <c r="CA36" s="43">
        <v>-2.3499999999999999E-4</v>
      </c>
      <c r="CB36" s="43">
        <v>-5.8E-5</v>
      </c>
      <c r="CC36" s="30">
        <v>2.5154124761101217E-2</v>
      </c>
      <c r="CD36" s="43">
        <v>-2.1800000000000001E-4</v>
      </c>
      <c r="CE36" s="43">
        <v>-2.1499999999999999E-4</v>
      </c>
      <c r="CF36" s="43">
        <v>-7.7999999999999999E-5</v>
      </c>
      <c r="CH36" s="30">
        <v>3.6120409761101209E-2</v>
      </c>
      <c r="CI36" s="43">
        <v>-3.3500000000000001E-4</v>
      </c>
      <c r="CJ36" s="43">
        <v>-3.28E-4</v>
      </c>
      <c r="CK36" s="43">
        <v>-1.34E-4</v>
      </c>
      <c r="CL36" s="30">
        <v>2.5154124761101217E-2</v>
      </c>
      <c r="CM36" s="43">
        <v>-3.0299999999999999E-4</v>
      </c>
      <c r="CN36" s="43">
        <v>-2.9799999999999998E-4</v>
      </c>
      <c r="CO36" s="43">
        <v>-1.63E-4</v>
      </c>
      <c r="CQ36" s="30">
        <v>3.6120409761101209E-2</v>
      </c>
      <c r="CR36" s="43">
        <v>-2.8400000000000002E-4</v>
      </c>
      <c r="CS36" s="43">
        <v>-2.7999999999999998E-4</v>
      </c>
      <c r="CT36" s="43">
        <v>-1.76E-4</v>
      </c>
      <c r="CU36" s="30">
        <v>2.5154124761101217E-2</v>
      </c>
      <c r="CV36" s="43">
        <v>-2.6699999999999998E-4</v>
      </c>
      <c r="CW36" s="43">
        <v>-2.6499999999999999E-4</v>
      </c>
      <c r="CX36" s="43">
        <v>-1.92E-4</v>
      </c>
    </row>
    <row r="37" spans="2:102" x14ac:dyDescent="0.25">
      <c r="B37" s="77" t="s">
        <v>90</v>
      </c>
      <c r="C37" s="77"/>
      <c r="D37" s="77"/>
      <c r="E37" s="3"/>
      <c r="H37" s="1"/>
      <c r="I37" s="1"/>
      <c r="N37" s="30">
        <v>3.7410560861101214E-2</v>
      </c>
      <c r="O37" s="43">
        <v>-2.4699999999999999E-4</v>
      </c>
      <c r="P37" s="43">
        <v>-2.4000000000000001E-4</v>
      </c>
      <c r="Q37" s="43">
        <v>-1.5E-5</v>
      </c>
      <c r="R37" s="30">
        <v>2.6121738061101216E-2</v>
      </c>
      <c r="S37" s="43">
        <v>-2.12E-4</v>
      </c>
      <c r="T37" s="43">
        <v>-2.0699999999999999E-4</v>
      </c>
      <c r="U37" s="43">
        <v>-4.1E-5</v>
      </c>
      <c r="W37" s="30">
        <v>3.7410560861101214E-2</v>
      </c>
      <c r="X37" s="43">
        <v>-1.95E-4</v>
      </c>
      <c r="Y37" s="43">
        <v>-1.9100000000000001E-4</v>
      </c>
      <c r="Z37" s="43">
        <v>-5.8999999999999998E-5</v>
      </c>
      <c r="AA37" s="30">
        <v>2.6121738061101216E-2</v>
      </c>
      <c r="AB37" s="43">
        <v>-1.74E-4</v>
      </c>
      <c r="AC37" s="43">
        <v>-1.7100000000000001E-4</v>
      </c>
      <c r="AD37" s="43">
        <v>-7.2999999999999999E-5</v>
      </c>
      <c r="AF37" s="30">
        <v>3.7410560861101214E-2</v>
      </c>
      <c r="AG37" s="43">
        <v>-3.5100000000000002E-4</v>
      </c>
      <c r="AH37" s="43">
        <v>-3.4699999999999998E-4</v>
      </c>
      <c r="AI37" s="43">
        <v>-1.0900000000000001E-4</v>
      </c>
      <c r="AJ37" s="30">
        <v>2.6121738061101216E-2</v>
      </c>
      <c r="AK37" s="43">
        <v>-3.1399999999999999E-4</v>
      </c>
      <c r="AL37" s="43">
        <v>-3.1100000000000002E-4</v>
      </c>
      <c r="AM37" s="43">
        <v>-1.45E-4</v>
      </c>
      <c r="AO37" s="30">
        <v>3.7410560861101214E-2</v>
      </c>
      <c r="AP37" s="43">
        <v>-2.9399999999999999E-4</v>
      </c>
      <c r="AQ37" s="43">
        <v>-2.92E-4</v>
      </c>
      <c r="AR37" s="43">
        <v>-1.5899999999999999E-4</v>
      </c>
      <c r="AS37" s="30">
        <v>2.6121738061101216E-2</v>
      </c>
      <c r="AT37" s="43">
        <v>-2.7300000000000002E-4</v>
      </c>
      <c r="AU37" s="43">
        <v>-2.7099999999999997E-4</v>
      </c>
      <c r="AV37" s="43">
        <v>-1.7899999999999999E-4</v>
      </c>
      <c r="AX37" s="30">
        <v>3.7410560861101214E-2</v>
      </c>
      <c r="AY37" s="43">
        <v>-3.5100000000000002E-4</v>
      </c>
      <c r="AZ37" s="43">
        <v>-3.4699999999999998E-4</v>
      </c>
      <c r="BA37" s="43">
        <v>-1.0900000000000001E-4</v>
      </c>
      <c r="BB37" s="30">
        <v>2.6121738061101216E-2</v>
      </c>
      <c r="BC37" s="43">
        <v>-3.1399999999999999E-4</v>
      </c>
      <c r="BD37" s="43">
        <v>-3.1100000000000002E-4</v>
      </c>
      <c r="BE37" s="43">
        <v>-1.45E-4</v>
      </c>
      <c r="BG37" s="30">
        <v>3.7410560861101214E-2</v>
      </c>
      <c r="BH37" s="43">
        <v>-2.9399999999999999E-4</v>
      </c>
      <c r="BI37" s="43">
        <v>-2.92E-4</v>
      </c>
      <c r="BJ37" s="43">
        <v>-1.5899999999999999E-4</v>
      </c>
      <c r="BK37" s="30">
        <v>2.6121738061101216E-2</v>
      </c>
      <c r="BL37" s="43">
        <v>-2.7300000000000002E-4</v>
      </c>
      <c r="BM37" s="43">
        <v>-2.72E-4</v>
      </c>
      <c r="BN37" s="43">
        <v>-1.7899999999999999E-4</v>
      </c>
      <c r="BP37" s="30">
        <v>3.7410560861101214E-2</v>
      </c>
      <c r="BQ37" s="43">
        <v>-2.8299999999999999E-4</v>
      </c>
      <c r="BR37" s="43">
        <v>-2.7799999999999998E-4</v>
      </c>
      <c r="BS37" s="43">
        <v>-2.0999999999999999E-5</v>
      </c>
      <c r="BT37" s="30">
        <v>2.6121738061101216E-2</v>
      </c>
      <c r="BU37" s="43">
        <v>-2.4600000000000002E-4</v>
      </c>
      <c r="BV37" s="43">
        <v>-2.42E-4</v>
      </c>
      <c r="BW37" s="43">
        <v>-5.5999999999999999E-5</v>
      </c>
      <c r="BY37" s="30">
        <v>3.7410560861101214E-2</v>
      </c>
      <c r="BZ37" s="43">
        <v>-2.42E-4</v>
      </c>
      <c r="CA37" s="43">
        <v>-2.3800000000000001E-4</v>
      </c>
      <c r="CB37" s="43">
        <v>-5.5999999999999999E-5</v>
      </c>
      <c r="CC37" s="30">
        <v>2.6121738061101216E-2</v>
      </c>
      <c r="CD37" s="43">
        <v>-2.2000000000000001E-4</v>
      </c>
      <c r="CE37" s="43">
        <v>-2.1699999999999999E-4</v>
      </c>
      <c r="CF37" s="43">
        <v>-7.7000000000000001E-5</v>
      </c>
      <c r="CH37" s="30">
        <v>3.7410560861101214E-2</v>
      </c>
      <c r="CI37" s="43">
        <v>-3.3799999999999998E-4</v>
      </c>
      <c r="CJ37" s="43">
        <v>-3.3199999999999999E-4</v>
      </c>
      <c r="CK37" s="43">
        <v>-1.2999999999999999E-4</v>
      </c>
      <c r="CL37" s="30">
        <v>2.6121738061101216E-2</v>
      </c>
      <c r="CM37" s="43">
        <v>-3.0600000000000001E-4</v>
      </c>
      <c r="CN37" s="43">
        <v>-3.01E-4</v>
      </c>
      <c r="CO37" s="43">
        <v>-1.6000000000000001E-4</v>
      </c>
      <c r="CQ37" s="30">
        <v>3.7410560861101214E-2</v>
      </c>
      <c r="CR37" s="43">
        <v>-2.8600000000000001E-4</v>
      </c>
      <c r="CS37" s="43">
        <v>-2.8200000000000002E-4</v>
      </c>
      <c r="CT37" s="43">
        <v>-1.75E-4</v>
      </c>
      <c r="CU37" s="30">
        <v>2.6121738061101216E-2</v>
      </c>
      <c r="CV37" s="43">
        <v>-2.6899999999999998E-4</v>
      </c>
      <c r="CW37" s="43">
        <v>-2.6600000000000001E-4</v>
      </c>
      <c r="CX37" s="43">
        <v>-1.9000000000000001E-4</v>
      </c>
    </row>
    <row r="38" spans="2:102" x14ac:dyDescent="0.25">
      <c r="H38" s="1"/>
      <c r="I38" s="1"/>
      <c r="N38" s="30">
        <v>3.8700711961101211E-2</v>
      </c>
      <c r="O38" s="43">
        <v>-2.5099999999999998E-4</v>
      </c>
      <c r="P38" s="43">
        <v>-2.4399999999999999E-4</v>
      </c>
      <c r="Q38" s="43">
        <v>-1.2E-5</v>
      </c>
      <c r="R38" s="30">
        <v>2.7089351361101216E-2</v>
      </c>
      <c r="S38" s="43">
        <v>-2.1499999999999999E-4</v>
      </c>
      <c r="T38" s="43">
        <v>-2.1000000000000001E-4</v>
      </c>
      <c r="U38" s="43">
        <v>-3.8999999999999999E-5</v>
      </c>
      <c r="W38" s="30">
        <v>3.8700711961101211E-2</v>
      </c>
      <c r="X38" s="43">
        <v>-1.9799999999999999E-4</v>
      </c>
      <c r="Y38" s="43">
        <v>-1.94E-4</v>
      </c>
      <c r="Z38" s="43">
        <v>-5.7000000000000003E-5</v>
      </c>
      <c r="AA38" s="30">
        <v>2.7089351361101216E-2</v>
      </c>
      <c r="AB38" s="43">
        <v>-1.76E-4</v>
      </c>
      <c r="AC38" s="43">
        <v>-1.73E-4</v>
      </c>
      <c r="AD38" s="43">
        <v>-7.2000000000000002E-5</v>
      </c>
      <c r="AF38" s="30">
        <v>3.8700711961101211E-2</v>
      </c>
      <c r="AG38" s="43">
        <v>-3.5500000000000001E-4</v>
      </c>
      <c r="AH38" s="43">
        <v>-3.5100000000000002E-4</v>
      </c>
      <c r="AI38" s="43">
        <v>-1.05E-4</v>
      </c>
      <c r="AJ38" s="30">
        <v>2.7089351361101216E-2</v>
      </c>
      <c r="AK38" s="43">
        <v>-3.1700000000000001E-4</v>
      </c>
      <c r="AL38" s="43">
        <v>-3.1399999999999999E-4</v>
      </c>
      <c r="AM38" s="43">
        <v>-1.4100000000000001E-4</v>
      </c>
      <c r="AO38" s="30">
        <v>3.8700711961101211E-2</v>
      </c>
      <c r="AP38" s="43">
        <v>-2.9599999999999998E-4</v>
      </c>
      <c r="AQ38" s="43">
        <v>-2.9399999999999999E-4</v>
      </c>
      <c r="AR38" s="43">
        <v>-1.5699999999999999E-4</v>
      </c>
      <c r="AS38" s="30">
        <v>2.7089351361101216E-2</v>
      </c>
      <c r="AT38" s="43">
        <v>-2.7500000000000002E-4</v>
      </c>
      <c r="AU38" s="43">
        <v>-2.7300000000000002E-4</v>
      </c>
      <c r="AV38" s="43">
        <v>-1.7699999999999999E-4</v>
      </c>
      <c r="AX38" s="30">
        <v>3.8700711961101211E-2</v>
      </c>
      <c r="AY38" s="43">
        <v>-3.5500000000000001E-4</v>
      </c>
      <c r="AZ38" s="43">
        <v>-3.5100000000000002E-4</v>
      </c>
      <c r="BA38" s="43">
        <v>-1.05E-4</v>
      </c>
      <c r="BB38" s="30">
        <v>2.7089351361101216E-2</v>
      </c>
      <c r="BC38" s="43">
        <v>-3.1700000000000001E-4</v>
      </c>
      <c r="BD38" s="43">
        <v>-3.1399999999999999E-4</v>
      </c>
      <c r="BE38" s="43">
        <v>-1.4200000000000001E-4</v>
      </c>
      <c r="BG38" s="30">
        <v>3.8700711961101211E-2</v>
      </c>
      <c r="BH38" s="43">
        <v>-2.9599999999999998E-4</v>
      </c>
      <c r="BI38" s="43">
        <v>-2.9399999999999999E-4</v>
      </c>
      <c r="BJ38" s="43">
        <v>-1.5699999999999999E-4</v>
      </c>
      <c r="BK38" s="30">
        <v>2.7089351361101216E-2</v>
      </c>
      <c r="BL38" s="43">
        <v>-2.7500000000000002E-4</v>
      </c>
      <c r="BM38" s="43">
        <v>-2.7300000000000002E-4</v>
      </c>
      <c r="BN38" s="43">
        <v>-1.7699999999999999E-4</v>
      </c>
      <c r="BP38" s="30">
        <v>3.8700711961101211E-2</v>
      </c>
      <c r="BQ38" s="43">
        <v>-2.8699999999999998E-4</v>
      </c>
      <c r="BR38" s="43">
        <v>-2.8200000000000002E-4</v>
      </c>
      <c r="BS38" s="43">
        <v>-1.7E-5</v>
      </c>
      <c r="BT38" s="30">
        <v>2.7089351361101216E-2</v>
      </c>
      <c r="BU38" s="43">
        <v>-2.4899999999999998E-4</v>
      </c>
      <c r="BV38" s="43">
        <v>-2.4499999999999999E-4</v>
      </c>
      <c r="BW38" s="43">
        <v>-5.3000000000000001E-5</v>
      </c>
      <c r="BY38" s="30">
        <v>3.8700711961101211E-2</v>
      </c>
      <c r="BZ38" s="43">
        <v>-2.4399999999999999E-4</v>
      </c>
      <c r="CA38" s="43">
        <v>-2.4000000000000001E-4</v>
      </c>
      <c r="CB38" s="43">
        <v>-5.3999999999999998E-5</v>
      </c>
      <c r="CC38" s="30">
        <v>2.7089351361101216E-2</v>
      </c>
      <c r="CD38" s="43">
        <v>-2.22E-4</v>
      </c>
      <c r="CE38" s="43">
        <v>-2.1900000000000001E-4</v>
      </c>
      <c r="CF38" s="43">
        <v>-7.4999999999999993E-5</v>
      </c>
      <c r="CH38" s="30">
        <v>3.8700711961101211E-2</v>
      </c>
      <c r="CI38" s="43">
        <v>-3.4200000000000002E-4</v>
      </c>
      <c r="CJ38" s="43">
        <v>-3.3500000000000001E-4</v>
      </c>
      <c r="CK38" s="43">
        <v>-1.27E-4</v>
      </c>
      <c r="CL38" s="30">
        <v>2.7089351361101216E-2</v>
      </c>
      <c r="CM38" s="43">
        <v>-3.0800000000000001E-4</v>
      </c>
      <c r="CN38" s="43">
        <v>-3.0400000000000002E-4</v>
      </c>
      <c r="CO38" s="43">
        <v>-1.5799999999999999E-4</v>
      </c>
      <c r="CQ38" s="30">
        <v>3.8700711961101211E-2</v>
      </c>
      <c r="CR38" s="43">
        <v>-2.8800000000000001E-4</v>
      </c>
      <c r="CS38" s="43">
        <v>-2.8400000000000002E-4</v>
      </c>
      <c r="CT38" s="43">
        <v>-1.73E-4</v>
      </c>
      <c r="CU38" s="30">
        <v>2.7089351361101216E-2</v>
      </c>
      <c r="CV38" s="43">
        <v>-2.7E-4</v>
      </c>
      <c r="CW38" s="43">
        <v>-2.6699999999999998E-4</v>
      </c>
      <c r="CX38" s="43">
        <v>-1.8900000000000001E-4</v>
      </c>
    </row>
    <row r="39" spans="2:102" x14ac:dyDescent="0.25">
      <c r="H39" s="71"/>
      <c r="I39" s="71"/>
      <c r="N39" s="30">
        <v>3.9990863061101216E-2</v>
      </c>
      <c r="O39" s="43">
        <v>-2.5500000000000002E-4</v>
      </c>
      <c r="P39" s="43">
        <v>-2.4800000000000001E-4</v>
      </c>
      <c r="Q39" s="43">
        <v>-9.0000000000000002E-6</v>
      </c>
      <c r="R39" s="30">
        <v>2.8056964661101216E-2</v>
      </c>
      <c r="S39" s="43">
        <v>-2.1800000000000001E-4</v>
      </c>
      <c r="T39" s="43">
        <v>-2.13E-4</v>
      </c>
      <c r="U39" s="43">
        <v>-3.6999999999999998E-5</v>
      </c>
      <c r="W39" s="30">
        <v>3.9990863061101216E-2</v>
      </c>
      <c r="X39" s="43">
        <v>-2.0000000000000001E-4</v>
      </c>
      <c r="Y39" s="43">
        <v>-1.9599999999999999E-4</v>
      </c>
      <c r="Z39" s="43">
        <v>-5.5999999999999999E-5</v>
      </c>
      <c r="AA39" s="30">
        <v>2.8056964661101216E-2</v>
      </c>
      <c r="AB39" s="43">
        <v>-1.7799999999999999E-4</v>
      </c>
      <c r="AC39" s="43">
        <v>-1.74E-4</v>
      </c>
      <c r="AD39" s="43">
        <v>-7.1000000000000005E-5</v>
      </c>
      <c r="AF39" s="30">
        <v>3.9990863061101216E-2</v>
      </c>
      <c r="AG39" s="43">
        <v>-3.6000000000000002E-4</v>
      </c>
      <c r="AH39" s="43">
        <v>-3.5500000000000001E-4</v>
      </c>
      <c r="AI39" s="43">
        <v>-1.01E-4</v>
      </c>
      <c r="AJ39" s="30">
        <v>2.8056964661101216E-2</v>
      </c>
      <c r="AK39" s="43">
        <v>-3.2000000000000003E-4</v>
      </c>
      <c r="AL39" s="43">
        <v>-3.1700000000000001E-4</v>
      </c>
      <c r="AM39" s="43">
        <v>-1.3799999999999999E-4</v>
      </c>
      <c r="AO39" s="30">
        <v>3.9990863061101216E-2</v>
      </c>
      <c r="AP39" s="43">
        <v>-2.99E-4</v>
      </c>
      <c r="AQ39" s="43">
        <v>-2.9599999999999998E-4</v>
      </c>
      <c r="AR39" s="43">
        <v>-1.54E-4</v>
      </c>
      <c r="AS39" s="30">
        <v>2.8056964661101216E-2</v>
      </c>
      <c r="AT39" s="43">
        <v>-2.7700000000000001E-4</v>
      </c>
      <c r="AU39" s="43">
        <v>-2.7500000000000002E-4</v>
      </c>
      <c r="AV39" s="43">
        <v>-1.75E-4</v>
      </c>
      <c r="AX39" s="30">
        <v>3.9990863061101216E-2</v>
      </c>
      <c r="AY39" s="43">
        <v>-3.6000000000000002E-4</v>
      </c>
      <c r="AZ39" s="43">
        <v>-3.5500000000000001E-4</v>
      </c>
      <c r="BA39" s="43">
        <v>-1.01E-4</v>
      </c>
      <c r="BB39" s="30">
        <v>2.8056964661101216E-2</v>
      </c>
      <c r="BC39" s="43">
        <v>-3.2000000000000003E-4</v>
      </c>
      <c r="BD39" s="43">
        <v>-3.1700000000000001E-4</v>
      </c>
      <c r="BE39" s="43">
        <v>-1.3899999999999999E-4</v>
      </c>
      <c r="BG39" s="30">
        <v>3.9990863061101216E-2</v>
      </c>
      <c r="BH39" s="43">
        <v>-2.99E-4</v>
      </c>
      <c r="BI39" s="43">
        <v>-2.9599999999999998E-4</v>
      </c>
      <c r="BJ39" s="43">
        <v>-1.55E-4</v>
      </c>
      <c r="BK39" s="30">
        <v>2.8056964661101216E-2</v>
      </c>
      <c r="BL39" s="43">
        <v>-2.7700000000000001E-4</v>
      </c>
      <c r="BM39" s="43">
        <v>-2.7500000000000002E-4</v>
      </c>
      <c r="BN39" s="43">
        <v>-1.75E-4</v>
      </c>
      <c r="BP39" s="30">
        <v>3.9990863061101216E-2</v>
      </c>
      <c r="BQ39" s="43">
        <v>-2.9100000000000003E-4</v>
      </c>
      <c r="BR39" s="43">
        <v>-2.8600000000000001E-4</v>
      </c>
      <c r="BS39" s="43">
        <v>-1.2999999999999999E-5</v>
      </c>
      <c r="BT39" s="30">
        <v>2.8056964661101216E-2</v>
      </c>
      <c r="BU39" s="43">
        <v>-2.52E-4</v>
      </c>
      <c r="BV39" s="43">
        <v>-2.4800000000000001E-4</v>
      </c>
      <c r="BW39" s="43">
        <v>-5.0000000000000002E-5</v>
      </c>
      <c r="BY39" s="30">
        <v>3.9990863061101216E-2</v>
      </c>
      <c r="BZ39" s="43">
        <v>-2.4699999999999999E-4</v>
      </c>
      <c r="CA39" s="43">
        <v>-2.43E-4</v>
      </c>
      <c r="CB39" s="43">
        <v>-5.1E-5</v>
      </c>
      <c r="CC39" s="30">
        <v>2.8056964661101216E-2</v>
      </c>
      <c r="CD39" s="43">
        <v>-2.24E-4</v>
      </c>
      <c r="CE39" s="43">
        <v>-2.2100000000000001E-4</v>
      </c>
      <c r="CF39" s="43">
        <v>-7.2999999999999999E-5</v>
      </c>
      <c r="CH39" s="30">
        <v>3.9990863061101216E-2</v>
      </c>
      <c r="CI39" s="43">
        <v>-3.4600000000000001E-4</v>
      </c>
      <c r="CJ39" s="43">
        <v>-3.39E-4</v>
      </c>
      <c r="CK39" s="43">
        <v>-1.2300000000000001E-4</v>
      </c>
      <c r="CL39" s="30">
        <v>2.8056964661101216E-2</v>
      </c>
      <c r="CM39" s="43">
        <v>-3.1100000000000002E-4</v>
      </c>
      <c r="CN39" s="43">
        <v>-3.0600000000000001E-4</v>
      </c>
      <c r="CO39" s="43">
        <v>-1.55E-4</v>
      </c>
      <c r="CQ39" s="30">
        <v>3.9990863061101216E-2</v>
      </c>
      <c r="CR39" s="43">
        <v>-2.9E-4</v>
      </c>
      <c r="CS39" s="43">
        <v>-2.8600000000000001E-4</v>
      </c>
      <c r="CT39" s="43">
        <v>-1.7100000000000001E-4</v>
      </c>
      <c r="CU39" s="30">
        <v>2.8056964661101216E-2</v>
      </c>
      <c r="CV39" s="43">
        <v>-2.7099999999999997E-4</v>
      </c>
      <c r="CW39" s="43">
        <v>-2.6899999999999998E-4</v>
      </c>
      <c r="CX39" s="43">
        <v>-1.8799999999999999E-4</v>
      </c>
    </row>
    <row r="40" spans="2:102" x14ac:dyDescent="0.25">
      <c r="H40" s="1"/>
      <c r="I40" s="1"/>
      <c r="N40" s="30">
        <v>4.128101416110122E-2</v>
      </c>
      <c r="O40" s="43">
        <v>-2.5900000000000001E-4</v>
      </c>
      <c r="P40" s="43">
        <v>-2.52E-4</v>
      </c>
      <c r="Q40" s="43">
        <v>-6.0000000000000002E-6</v>
      </c>
      <c r="R40" s="30">
        <v>2.9024577961101215E-2</v>
      </c>
      <c r="S40" s="43">
        <v>-2.2100000000000001E-4</v>
      </c>
      <c r="T40" s="43">
        <v>-2.1599999999999999E-4</v>
      </c>
      <c r="U40" s="43">
        <v>-3.4E-5</v>
      </c>
      <c r="W40" s="30">
        <v>4.128101416110122E-2</v>
      </c>
      <c r="X40" s="43">
        <v>-2.03E-4</v>
      </c>
      <c r="Y40" s="43">
        <v>-1.9799999999999999E-4</v>
      </c>
      <c r="Z40" s="43">
        <v>-5.3999999999999998E-5</v>
      </c>
      <c r="AA40" s="30">
        <v>2.9024577961101215E-2</v>
      </c>
      <c r="AB40" s="43">
        <v>-1.7899999999999999E-4</v>
      </c>
      <c r="AC40" s="43">
        <v>-1.76E-4</v>
      </c>
      <c r="AD40" s="43">
        <v>-6.9999999999999994E-5</v>
      </c>
      <c r="AF40" s="30">
        <v>4.128101416110122E-2</v>
      </c>
      <c r="AG40" s="43">
        <v>-3.6400000000000001E-4</v>
      </c>
      <c r="AH40" s="43">
        <v>-3.59E-4</v>
      </c>
      <c r="AI40" s="43">
        <v>-9.7E-5</v>
      </c>
      <c r="AJ40" s="30">
        <v>2.9024577961101215E-2</v>
      </c>
      <c r="AK40" s="43">
        <v>-3.2299999999999999E-4</v>
      </c>
      <c r="AL40" s="43">
        <v>-3.2000000000000003E-4</v>
      </c>
      <c r="AM40" s="43">
        <v>-1.35E-4</v>
      </c>
      <c r="AO40" s="30">
        <v>4.128101416110122E-2</v>
      </c>
      <c r="AP40" s="43">
        <v>-3.01E-4</v>
      </c>
      <c r="AQ40" s="43">
        <v>-2.99E-4</v>
      </c>
      <c r="AR40" s="43">
        <v>-1.5200000000000001E-4</v>
      </c>
      <c r="AS40" s="30">
        <v>2.9024577961101215E-2</v>
      </c>
      <c r="AT40" s="43">
        <v>-2.7799999999999998E-4</v>
      </c>
      <c r="AU40" s="43">
        <v>-2.7700000000000001E-4</v>
      </c>
      <c r="AV40" s="43">
        <v>-1.74E-4</v>
      </c>
      <c r="AX40" s="30">
        <v>4.128101416110122E-2</v>
      </c>
      <c r="AY40" s="43">
        <v>-3.6400000000000001E-4</v>
      </c>
      <c r="AZ40" s="43">
        <v>-3.59E-4</v>
      </c>
      <c r="BA40" s="43">
        <v>-9.7E-5</v>
      </c>
      <c r="BB40" s="30">
        <v>2.9024577961101215E-2</v>
      </c>
      <c r="BC40" s="43">
        <v>-3.2299999999999999E-4</v>
      </c>
      <c r="BD40" s="43">
        <v>-3.2000000000000003E-4</v>
      </c>
      <c r="BE40" s="43">
        <v>-1.35E-4</v>
      </c>
      <c r="BG40" s="30">
        <v>4.128101416110122E-2</v>
      </c>
      <c r="BH40" s="43">
        <v>-3.01E-4</v>
      </c>
      <c r="BI40" s="43">
        <v>-2.99E-4</v>
      </c>
      <c r="BJ40" s="43">
        <v>-1.5200000000000001E-4</v>
      </c>
      <c r="BK40" s="30">
        <v>2.9024577961101215E-2</v>
      </c>
      <c r="BL40" s="43">
        <v>-2.7900000000000001E-4</v>
      </c>
      <c r="BM40" s="43">
        <v>-2.7700000000000001E-4</v>
      </c>
      <c r="BN40" s="43">
        <v>-1.74E-4</v>
      </c>
      <c r="BP40" s="30">
        <v>4.128101416110122E-2</v>
      </c>
      <c r="BQ40" s="43">
        <v>-2.9599999999999998E-4</v>
      </c>
      <c r="BR40" s="43">
        <v>-2.9E-4</v>
      </c>
      <c r="BS40" s="43">
        <v>-9.0000000000000002E-6</v>
      </c>
      <c r="BT40" s="30">
        <v>2.9024577961101215E-2</v>
      </c>
      <c r="BU40" s="43">
        <v>-2.5500000000000002E-4</v>
      </c>
      <c r="BV40" s="43">
        <v>-2.5099999999999998E-4</v>
      </c>
      <c r="BW40" s="43">
        <v>-4.6999999999999997E-5</v>
      </c>
      <c r="BY40" s="30">
        <v>4.128101416110122E-2</v>
      </c>
      <c r="BZ40" s="43">
        <v>-2.4899999999999998E-4</v>
      </c>
      <c r="CA40" s="43">
        <v>-2.4499999999999999E-4</v>
      </c>
      <c r="CB40" s="43">
        <v>-4.8999999999999998E-5</v>
      </c>
      <c r="CC40" s="30">
        <v>2.9024577961101215E-2</v>
      </c>
      <c r="CD40" s="43">
        <v>-2.2599999999999999E-4</v>
      </c>
      <c r="CE40" s="43">
        <v>-2.22E-4</v>
      </c>
      <c r="CF40" s="43">
        <v>-7.1000000000000005E-5</v>
      </c>
      <c r="CH40" s="30">
        <v>4.128101416110122E-2</v>
      </c>
      <c r="CI40" s="43">
        <v>-3.5E-4</v>
      </c>
      <c r="CJ40" s="43">
        <v>-3.4200000000000002E-4</v>
      </c>
      <c r="CK40" s="43">
        <v>-1.2E-4</v>
      </c>
      <c r="CL40" s="30">
        <v>2.9024577961101215E-2</v>
      </c>
      <c r="CM40" s="43">
        <v>-3.1399999999999999E-4</v>
      </c>
      <c r="CN40" s="43">
        <v>-3.0899999999999998E-4</v>
      </c>
      <c r="CO40" s="43">
        <v>-1.5300000000000001E-4</v>
      </c>
      <c r="CQ40" s="30">
        <v>4.128101416110122E-2</v>
      </c>
      <c r="CR40" s="43">
        <v>-2.92E-4</v>
      </c>
      <c r="CS40" s="43">
        <v>-2.8800000000000001E-4</v>
      </c>
      <c r="CT40" s="43">
        <v>-1.6899999999999999E-4</v>
      </c>
      <c r="CU40" s="30">
        <v>2.9024577961101215E-2</v>
      </c>
      <c r="CV40" s="43">
        <v>-2.7300000000000002E-4</v>
      </c>
      <c r="CW40" s="43">
        <v>-2.7E-4</v>
      </c>
      <c r="CX40" s="43">
        <v>-1.8599999999999999E-4</v>
      </c>
    </row>
    <row r="41" spans="2:102" x14ac:dyDescent="0.25">
      <c r="H41" s="1"/>
      <c r="I41" s="1"/>
      <c r="N41" s="30">
        <v>4.2571165261101225E-2</v>
      </c>
      <c r="O41" s="43">
        <v>-2.63E-4</v>
      </c>
      <c r="P41" s="43">
        <v>-2.5500000000000002E-4</v>
      </c>
      <c r="Q41" s="43">
        <v>-3.0000000000000001E-6</v>
      </c>
      <c r="R41" s="30">
        <v>2.9024577961101215E-2</v>
      </c>
      <c r="S41" s="43">
        <v>-2.2100000000000001E-4</v>
      </c>
      <c r="T41" s="43">
        <v>-2.1599999999999999E-4</v>
      </c>
      <c r="U41" s="43">
        <v>-3.4E-5</v>
      </c>
      <c r="W41" s="30">
        <v>4.2571165261101225E-2</v>
      </c>
      <c r="X41" s="43">
        <v>-2.05E-4</v>
      </c>
      <c r="Y41" s="43">
        <v>-2.0100000000000001E-4</v>
      </c>
      <c r="Z41" s="43">
        <v>-5.3000000000000001E-5</v>
      </c>
      <c r="AA41" s="30">
        <v>2.9024577961101215E-2</v>
      </c>
      <c r="AB41" s="43">
        <v>-1.7899999999999999E-4</v>
      </c>
      <c r="AC41" s="43">
        <v>-1.76E-4</v>
      </c>
      <c r="AD41" s="43">
        <v>-6.9999999999999994E-5</v>
      </c>
      <c r="AF41" s="30">
        <v>4.2571165261101225E-2</v>
      </c>
      <c r="AG41" s="43">
        <v>-3.68E-4</v>
      </c>
      <c r="AH41" s="43">
        <v>-3.6400000000000001E-4</v>
      </c>
      <c r="AI41" s="43">
        <v>-9.2999999999999997E-5</v>
      </c>
      <c r="AJ41" s="30">
        <v>2.9024577961101215E-2</v>
      </c>
      <c r="AK41" s="43">
        <v>-3.2299999999999999E-4</v>
      </c>
      <c r="AL41" s="43">
        <v>-3.2000000000000003E-4</v>
      </c>
      <c r="AM41" s="43">
        <v>-1.35E-4</v>
      </c>
      <c r="AO41" s="30">
        <v>4.2571165261101225E-2</v>
      </c>
      <c r="AP41" s="43">
        <v>-3.0299999999999999E-4</v>
      </c>
      <c r="AQ41" s="43">
        <v>-3.01E-4</v>
      </c>
      <c r="AR41" s="43">
        <v>-1.4999999999999999E-4</v>
      </c>
      <c r="AS41" s="30">
        <v>2.9024577961101215E-2</v>
      </c>
      <c r="AT41" s="43">
        <v>-2.7799999999999998E-4</v>
      </c>
      <c r="AU41" s="43">
        <v>-2.7700000000000001E-4</v>
      </c>
      <c r="AV41" s="43">
        <v>-1.74E-4</v>
      </c>
      <c r="AX41" s="30">
        <v>4.2571165261101225E-2</v>
      </c>
      <c r="AY41" s="43">
        <v>-3.68E-4</v>
      </c>
      <c r="AZ41" s="43">
        <v>-3.6400000000000001E-4</v>
      </c>
      <c r="BA41" s="43">
        <v>-9.2999999999999997E-5</v>
      </c>
      <c r="BB41" s="30">
        <v>2.9024577961101215E-2</v>
      </c>
      <c r="BC41" s="43">
        <v>-3.2299999999999999E-4</v>
      </c>
      <c r="BD41" s="43">
        <v>-3.2000000000000003E-4</v>
      </c>
      <c r="BE41" s="43">
        <v>-1.35E-4</v>
      </c>
      <c r="BG41" s="30">
        <v>4.2571165261101225E-2</v>
      </c>
      <c r="BH41" s="43">
        <v>-3.0400000000000002E-4</v>
      </c>
      <c r="BI41" s="43">
        <v>-3.01E-4</v>
      </c>
      <c r="BJ41" s="43">
        <v>-1.4999999999999999E-4</v>
      </c>
      <c r="BK41" s="30">
        <v>2.9024577961101215E-2</v>
      </c>
      <c r="BL41" s="43">
        <v>-2.7900000000000001E-4</v>
      </c>
      <c r="BM41" s="43">
        <v>-2.7700000000000001E-4</v>
      </c>
      <c r="BN41" s="43">
        <v>-1.74E-4</v>
      </c>
      <c r="BP41" s="30">
        <v>4.2571165261101225E-2</v>
      </c>
      <c r="BQ41" s="43">
        <v>-2.9999999999999997E-4</v>
      </c>
      <c r="BR41" s="43">
        <v>-2.9399999999999999E-4</v>
      </c>
      <c r="BS41" s="43">
        <v>-5.0000000000000004E-6</v>
      </c>
      <c r="BT41" s="30">
        <v>2.9024577961101215E-2</v>
      </c>
      <c r="BU41" s="43">
        <v>-2.5500000000000002E-4</v>
      </c>
      <c r="BV41" s="43">
        <v>-2.5099999999999998E-4</v>
      </c>
      <c r="BW41" s="43">
        <v>-4.6999999999999997E-5</v>
      </c>
      <c r="BY41" s="30">
        <v>4.2571165261101225E-2</v>
      </c>
      <c r="BZ41" s="43">
        <v>-2.52E-4</v>
      </c>
      <c r="CA41" s="43">
        <v>-2.4699999999999999E-4</v>
      </c>
      <c r="CB41" s="43">
        <v>-4.6E-5</v>
      </c>
      <c r="CC41" s="30">
        <v>2.9024577961101215E-2</v>
      </c>
      <c r="CD41" s="43">
        <v>-2.2599999999999999E-4</v>
      </c>
      <c r="CE41" s="43">
        <v>-2.22E-4</v>
      </c>
      <c r="CF41" s="43">
        <v>-7.1000000000000005E-5</v>
      </c>
      <c r="CH41" s="30">
        <v>4.2571165261101225E-2</v>
      </c>
      <c r="CI41" s="43">
        <v>-3.5300000000000002E-4</v>
      </c>
      <c r="CJ41" s="43">
        <v>-3.4600000000000001E-4</v>
      </c>
      <c r="CK41" s="43">
        <v>-1.17E-4</v>
      </c>
      <c r="CL41" s="30">
        <v>2.9024577961101215E-2</v>
      </c>
      <c r="CM41" s="43">
        <v>-3.1399999999999999E-4</v>
      </c>
      <c r="CN41" s="43">
        <v>-3.0899999999999998E-4</v>
      </c>
      <c r="CO41" s="43">
        <v>-1.5300000000000001E-4</v>
      </c>
      <c r="CQ41" s="30">
        <v>4.2571165261101225E-2</v>
      </c>
      <c r="CR41" s="43">
        <v>-2.9399999999999999E-4</v>
      </c>
      <c r="CS41" s="43">
        <v>-2.9E-4</v>
      </c>
      <c r="CT41" s="43">
        <v>-1.6699999999999999E-4</v>
      </c>
      <c r="CU41" s="30">
        <v>2.9024577961101215E-2</v>
      </c>
      <c r="CV41" s="43">
        <v>-2.7300000000000002E-4</v>
      </c>
      <c r="CW41" s="43">
        <v>-2.7E-4</v>
      </c>
      <c r="CX41" s="43">
        <v>-1.8599999999999999E-4</v>
      </c>
    </row>
    <row r="42" spans="2:102" x14ac:dyDescent="0.25">
      <c r="N42" s="30">
        <v>4.3861316361101223E-2</v>
      </c>
      <c r="O42" s="43">
        <v>-2.6699999999999998E-4</v>
      </c>
      <c r="P42" s="43">
        <v>-2.5900000000000001E-4</v>
      </c>
      <c r="Q42" s="43">
        <v>2.329E-7</v>
      </c>
      <c r="R42" s="30">
        <v>2.9992191261101215E-2</v>
      </c>
      <c r="S42" s="43">
        <v>-2.24E-4</v>
      </c>
      <c r="T42" s="43">
        <v>-2.1800000000000001E-4</v>
      </c>
      <c r="U42" s="43">
        <v>-3.1999999999999999E-5</v>
      </c>
      <c r="W42" s="30">
        <v>4.3861316361101223E-2</v>
      </c>
      <c r="X42" s="43">
        <v>-2.0799999999999999E-4</v>
      </c>
      <c r="Y42" s="43">
        <v>-2.03E-4</v>
      </c>
      <c r="Z42" s="43">
        <v>-5.1E-5</v>
      </c>
      <c r="AA42" s="30">
        <v>2.9992191261101215E-2</v>
      </c>
      <c r="AB42" s="43">
        <v>-1.8100000000000001E-4</v>
      </c>
      <c r="AC42" s="43">
        <v>-1.7799999999999999E-4</v>
      </c>
      <c r="AD42" s="43">
        <v>-6.7999999999999999E-5</v>
      </c>
      <c r="AF42" s="30">
        <v>4.3861316361101223E-2</v>
      </c>
      <c r="AG42" s="43">
        <v>-3.7199999999999999E-4</v>
      </c>
      <c r="AH42" s="43">
        <v>-3.68E-4</v>
      </c>
      <c r="AI42" s="43">
        <v>-8.8999999999999995E-5</v>
      </c>
      <c r="AJ42" s="30">
        <v>2.9992191261101215E-2</v>
      </c>
      <c r="AK42" s="43">
        <v>-3.2600000000000001E-4</v>
      </c>
      <c r="AL42" s="43">
        <v>-3.2299999999999999E-4</v>
      </c>
      <c r="AM42" s="43">
        <v>-1.3200000000000001E-4</v>
      </c>
      <c r="AO42" s="30">
        <v>4.3861316361101223E-2</v>
      </c>
      <c r="AP42" s="43">
        <v>-3.0600000000000001E-4</v>
      </c>
      <c r="AQ42" s="43">
        <v>-3.0299999999999999E-4</v>
      </c>
      <c r="AR42" s="43">
        <v>-1.4799999999999999E-4</v>
      </c>
      <c r="AS42" s="30">
        <v>2.9992191261101215E-2</v>
      </c>
      <c r="AT42" s="43">
        <v>-2.7999999999999998E-4</v>
      </c>
      <c r="AU42" s="43">
        <v>-2.7799999999999998E-4</v>
      </c>
      <c r="AV42" s="43">
        <v>-1.7200000000000001E-4</v>
      </c>
      <c r="AX42" s="30">
        <v>4.3861316361101223E-2</v>
      </c>
      <c r="AY42" s="43">
        <v>-3.7300000000000001E-4</v>
      </c>
      <c r="AZ42" s="43">
        <v>-3.68E-4</v>
      </c>
      <c r="BA42" s="43">
        <v>-8.8999999999999995E-5</v>
      </c>
      <c r="BB42" s="30">
        <v>2.9992191261101215E-2</v>
      </c>
      <c r="BC42" s="43">
        <v>-3.2600000000000001E-4</v>
      </c>
      <c r="BD42" s="43">
        <v>-3.2299999999999999E-4</v>
      </c>
      <c r="BE42" s="43">
        <v>-1.3200000000000001E-4</v>
      </c>
      <c r="BG42" s="30">
        <v>4.3861316361101223E-2</v>
      </c>
      <c r="BH42" s="43">
        <v>-3.0600000000000001E-4</v>
      </c>
      <c r="BI42" s="43">
        <v>-3.0299999999999999E-4</v>
      </c>
      <c r="BJ42" s="43">
        <v>-1.4799999999999999E-4</v>
      </c>
      <c r="BK42" s="30">
        <v>2.9992191261101215E-2</v>
      </c>
      <c r="BL42" s="43">
        <v>-2.7999999999999998E-4</v>
      </c>
      <c r="BM42" s="43">
        <v>-2.7799999999999998E-4</v>
      </c>
      <c r="BN42" s="43">
        <v>-1.7200000000000001E-4</v>
      </c>
      <c r="BP42" s="30">
        <v>4.3861316361101223E-2</v>
      </c>
      <c r="BQ42" s="43">
        <v>-3.0400000000000002E-4</v>
      </c>
      <c r="BR42" s="43">
        <v>-2.9799999999999998E-4</v>
      </c>
      <c r="BS42" s="43">
        <v>-9.9999999999999995E-7</v>
      </c>
      <c r="BT42" s="30">
        <v>2.9992191261101215E-2</v>
      </c>
      <c r="BU42" s="43">
        <v>-2.5799999999999998E-4</v>
      </c>
      <c r="BV42" s="43">
        <v>-2.5399999999999999E-4</v>
      </c>
      <c r="BW42" s="43">
        <v>-4.3999999999999999E-5</v>
      </c>
      <c r="BY42" s="30">
        <v>4.3861316361101223E-2</v>
      </c>
      <c r="BZ42" s="43">
        <v>-2.5399999999999999E-4</v>
      </c>
      <c r="CA42" s="43">
        <v>-2.5000000000000001E-4</v>
      </c>
      <c r="CB42" s="43">
        <v>-4.3999999999999999E-5</v>
      </c>
      <c r="CC42" s="30">
        <v>2.9992191261101215E-2</v>
      </c>
      <c r="CD42" s="43">
        <v>-2.2800000000000001E-4</v>
      </c>
      <c r="CE42" s="43">
        <v>-2.24E-4</v>
      </c>
      <c r="CF42" s="43">
        <v>-6.9999999999999994E-5</v>
      </c>
      <c r="CH42" s="30">
        <v>4.3861316361101223E-2</v>
      </c>
      <c r="CI42" s="43">
        <v>-3.57E-4</v>
      </c>
      <c r="CJ42" s="43">
        <v>-3.4900000000000003E-4</v>
      </c>
      <c r="CK42" s="43">
        <v>-1.13E-4</v>
      </c>
      <c r="CL42" s="30">
        <v>2.9992191261101215E-2</v>
      </c>
      <c r="CM42" s="43">
        <v>-3.1700000000000001E-4</v>
      </c>
      <c r="CN42" s="43">
        <v>-3.1199999999999999E-4</v>
      </c>
      <c r="CO42" s="43">
        <v>-1.4999999999999999E-4</v>
      </c>
      <c r="CQ42" s="30">
        <v>4.3861316361101223E-2</v>
      </c>
      <c r="CR42" s="43">
        <v>-2.9599999999999998E-4</v>
      </c>
      <c r="CS42" s="43">
        <v>-2.9100000000000003E-4</v>
      </c>
      <c r="CT42" s="43">
        <v>-1.66E-4</v>
      </c>
      <c r="CU42" s="30">
        <v>2.9992191261101215E-2</v>
      </c>
      <c r="CV42" s="43">
        <v>-2.7399999999999999E-4</v>
      </c>
      <c r="CW42" s="43">
        <v>-2.72E-4</v>
      </c>
      <c r="CX42" s="43">
        <v>-1.85E-4</v>
      </c>
    </row>
    <row r="43" spans="2:102" x14ac:dyDescent="0.25">
      <c r="N43" s="30">
        <v>4.5151467461101227E-2</v>
      </c>
      <c r="O43" s="43">
        <v>-2.7099999999999997E-4</v>
      </c>
      <c r="P43" s="43">
        <v>-2.63E-4</v>
      </c>
      <c r="Q43" s="43">
        <v>3.0000000000000001E-6</v>
      </c>
      <c r="R43" s="30">
        <v>3.0959804561101215E-2</v>
      </c>
      <c r="S43" s="43">
        <v>-2.2699999999999999E-4</v>
      </c>
      <c r="T43" s="43">
        <v>-2.2100000000000001E-4</v>
      </c>
      <c r="U43" s="43">
        <v>-3.0000000000000001E-5</v>
      </c>
      <c r="W43" s="30">
        <v>4.5151467461101227E-2</v>
      </c>
      <c r="X43" s="43">
        <v>-2.1000000000000001E-4</v>
      </c>
      <c r="Y43" s="43">
        <v>-2.05E-4</v>
      </c>
      <c r="Z43" s="43">
        <v>-4.8999999999999998E-5</v>
      </c>
      <c r="AA43" s="30">
        <v>3.0959804561101215E-2</v>
      </c>
      <c r="AB43" s="43">
        <v>-1.83E-4</v>
      </c>
      <c r="AC43" s="43">
        <v>-1.8000000000000001E-4</v>
      </c>
      <c r="AD43" s="43">
        <v>-6.7000000000000002E-5</v>
      </c>
      <c r="AF43" s="30">
        <v>4.5151467461101227E-2</v>
      </c>
      <c r="AG43" s="43">
        <v>-3.77E-4</v>
      </c>
      <c r="AH43" s="43">
        <v>-3.7199999999999999E-4</v>
      </c>
      <c r="AI43" s="43">
        <v>-8.3999999999999995E-5</v>
      </c>
      <c r="AJ43" s="30">
        <v>3.0959804561101215E-2</v>
      </c>
      <c r="AK43" s="43">
        <v>-3.3E-4</v>
      </c>
      <c r="AL43" s="43">
        <v>-3.2600000000000001E-4</v>
      </c>
      <c r="AM43" s="43">
        <v>-1.2899999999999999E-4</v>
      </c>
      <c r="AO43" s="30">
        <v>4.5151467461101227E-2</v>
      </c>
      <c r="AP43" s="43">
        <v>-3.0800000000000001E-4</v>
      </c>
      <c r="AQ43" s="43">
        <v>-3.0499999999999999E-4</v>
      </c>
      <c r="AR43" s="43">
        <v>-1.45E-4</v>
      </c>
      <c r="AS43" s="30">
        <v>3.0959804561101215E-2</v>
      </c>
      <c r="AT43" s="43">
        <v>-2.8200000000000002E-4</v>
      </c>
      <c r="AU43" s="43">
        <v>-2.7999999999999998E-4</v>
      </c>
      <c r="AV43" s="43">
        <v>-1.7000000000000001E-4</v>
      </c>
      <c r="AX43" s="30">
        <v>4.5151467461101227E-2</v>
      </c>
      <c r="AY43" s="43">
        <v>-3.77E-4</v>
      </c>
      <c r="AZ43" s="43">
        <v>-3.7199999999999999E-4</v>
      </c>
      <c r="BA43" s="43">
        <v>-8.5000000000000006E-5</v>
      </c>
      <c r="BB43" s="30">
        <v>3.0959804561101215E-2</v>
      </c>
      <c r="BC43" s="43">
        <v>-3.3E-4</v>
      </c>
      <c r="BD43" s="43">
        <v>-3.2600000000000001E-4</v>
      </c>
      <c r="BE43" s="43">
        <v>-1.2899999999999999E-4</v>
      </c>
      <c r="BG43" s="30">
        <v>4.5151467461101227E-2</v>
      </c>
      <c r="BH43" s="43">
        <v>-3.0800000000000001E-4</v>
      </c>
      <c r="BI43" s="43">
        <v>-3.0600000000000001E-4</v>
      </c>
      <c r="BJ43" s="43">
        <v>-1.45E-4</v>
      </c>
      <c r="BK43" s="30">
        <v>3.0959804561101215E-2</v>
      </c>
      <c r="BL43" s="43">
        <v>-2.8200000000000002E-4</v>
      </c>
      <c r="BM43" s="43">
        <v>-2.7999999999999998E-4</v>
      </c>
      <c r="BN43" s="43">
        <v>-1.7000000000000001E-4</v>
      </c>
      <c r="BP43" s="30">
        <v>4.5151467461101227E-2</v>
      </c>
      <c r="BQ43" s="43">
        <v>-3.0800000000000001E-4</v>
      </c>
      <c r="BR43" s="43">
        <v>-3.0299999999999999E-4</v>
      </c>
      <c r="BS43" s="43">
        <v>3.0000000000000001E-6</v>
      </c>
      <c r="BT43" s="30">
        <v>3.0959804561101215E-2</v>
      </c>
      <c r="BU43" s="43">
        <v>-2.6200000000000003E-4</v>
      </c>
      <c r="BV43" s="43">
        <v>-2.5799999999999998E-4</v>
      </c>
      <c r="BW43" s="43">
        <v>-4.1E-5</v>
      </c>
      <c r="BY43" s="30">
        <v>4.5151467461101227E-2</v>
      </c>
      <c r="BZ43" s="43">
        <v>-2.5700000000000001E-4</v>
      </c>
      <c r="CA43" s="43">
        <v>-2.52E-4</v>
      </c>
      <c r="CB43" s="43">
        <v>-4.1999999999999998E-5</v>
      </c>
      <c r="CC43" s="30">
        <v>3.0959804561101215E-2</v>
      </c>
      <c r="CD43" s="43">
        <v>-2.2900000000000001E-4</v>
      </c>
      <c r="CE43" s="43">
        <v>-2.2599999999999999E-4</v>
      </c>
      <c r="CF43" s="43">
        <v>-6.7999999999999999E-5</v>
      </c>
      <c r="CH43" s="30">
        <v>4.5151467461101227E-2</v>
      </c>
      <c r="CI43" s="43">
        <v>-3.6099999999999999E-4</v>
      </c>
      <c r="CJ43" s="43">
        <v>-3.5300000000000002E-4</v>
      </c>
      <c r="CK43" s="43">
        <v>-1.1E-4</v>
      </c>
      <c r="CL43" s="30">
        <v>3.0959804561101215E-2</v>
      </c>
      <c r="CM43" s="43">
        <v>-3.2000000000000003E-4</v>
      </c>
      <c r="CN43" s="43">
        <v>-3.1399999999999999E-4</v>
      </c>
      <c r="CO43" s="43">
        <v>-1.47E-4</v>
      </c>
      <c r="CQ43" s="30">
        <v>4.5151467461101227E-2</v>
      </c>
      <c r="CR43" s="43">
        <v>-2.9799999999999998E-4</v>
      </c>
      <c r="CS43" s="43">
        <v>-2.9300000000000002E-4</v>
      </c>
      <c r="CT43" s="43">
        <v>-1.64E-4</v>
      </c>
      <c r="CU43" s="30">
        <v>3.0959804561101215E-2</v>
      </c>
      <c r="CV43" s="43">
        <v>-2.7599999999999999E-4</v>
      </c>
      <c r="CW43" s="43">
        <v>-2.7300000000000002E-4</v>
      </c>
      <c r="CX43" s="43">
        <v>-1.84E-4</v>
      </c>
    </row>
    <row r="44" spans="2:102" x14ac:dyDescent="0.25">
      <c r="N44" s="30">
        <v>4.6441618561101232E-2</v>
      </c>
      <c r="O44" s="43">
        <v>-2.7500000000000002E-4</v>
      </c>
      <c r="P44" s="43">
        <v>-2.6699999999999998E-4</v>
      </c>
      <c r="Q44" s="43">
        <v>6.0000000000000002E-6</v>
      </c>
      <c r="R44" s="30">
        <v>3.1927417861101218E-2</v>
      </c>
      <c r="S44" s="43">
        <v>-2.3000000000000001E-4</v>
      </c>
      <c r="T44" s="43">
        <v>-2.24E-4</v>
      </c>
      <c r="U44" s="43">
        <v>-2.8E-5</v>
      </c>
      <c r="W44" s="30">
        <v>4.6441618561101232E-2</v>
      </c>
      <c r="X44" s="43">
        <v>-2.13E-4</v>
      </c>
      <c r="Y44" s="43">
        <v>-2.0799999999999999E-4</v>
      </c>
      <c r="Z44" s="43">
        <v>-4.8000000000000001E-5</v>
      </c>
      <c r="AA44" s="30">
        <v>3.1927417861101218E-2</v>
      </c>
      <c r="AB44" s="43">
        <v>-1.85E-4</v>
      </c>
      <c r="AC44" s="43">
        <v>-1.8100000000000001E-4</v>
      </c>
      <c r="AD44" s="43">
        <v>-6.6000000000000005E-5</v>
      </c>
      <c r="AF44" s="30">
        <v>4.6441618561101232E-2</v>
      </c>
      <c r="AG44" s="43">
        <v>-3.8099999999999999E-4</v>
      </c>
      <c r="AH44" s="43">
        <v>-3.7599999999999998E-4</v>
      </c>
      <c r="AI44" s="43">
        <v>-8.0000000000000007E-5</v>
      </c>
      <c r="AJ44" s="30">
        <v>3.1927417861101218E-2</v>
      </c>
      <c r="AK44" s="43">
        <v>-3.3300000000000002E-4</v>
      </c>
      <c r="AL44" s="43">
        <v>-3.2899999999999997E-4</v>
      </c>
      <c r="AM44" s="43">
        <v>-1.26E-4</v>
      </c>
      <c r="AO44" s="30">
        <v>4.6441618561101232E-2</v>
      </c>
      <c r="AP44" s="43">
        <v>-3.1100000000000002E-4</v>
      </c>
      <c r="AQ44" s="43">
        <v>-3.0800000000000001E-4</v>
      </c>
      <c r="AR44" s="43">
        <v>-1.4300000000000001E-4</v>
      </c>
      <c r="AS44" s="30">
        <v>3.1927417861101218E-2</v>
      </c>
      <c r="AT44" s="43">
        <v>-2.8400000000000002E-4</v>
      </c>
      <c r="AU44" s="43">
        <v>-2.8200000000000002E-4</v>
      </c>
      <c r="AV44" s="43">
        <v>-1.6899999999999999E-4</v>
      </c>
      <c r="AX44" s="30">
        <v>4.6441618561101232E-2</v>
      </c>
      <c r="AY44" s="43">
        <v>-3.8099999999999999E-4</v>
      </c>
      <c r="AZ44" s="43">
        <v>-3.7599999999999998E-4</v>
      </c>
      <c r="BA44" s="43">
        <v>-8.1000000000000004E-5</v>
      </c>
      <c r="BB44" s="30">
        <v>3.1927417861101218E-2</v>
      </c>
      <c r="BC44" s="43">
        <v>-3.3300000000000002E-4</v>
      </c>
      <c r="BD44" s="43">
        <v>-3.2899999999999997E-4</v>
      </c>
      <c r="BE44" s="43">
        <v>-1.26E-4</v>
      </c>
      <c r="BG44" s="30">
        <v>4.6441618561101232E-2</v>
      </c>
      <c r="BH44" s="43">
        <v>-3.1100000000000002E-4</v>
      </c>
      <c r="BI44" s="43">
        <v>-3.0800000000000001E-4</v>
      </c>
      <c r="BJ44" s="43">
        <v>-1.4300000000000001E-4</v>
      </c>
      <c r="BK44" s="30">
        <v>3.1927417861101218E-2</v>
      </c>
      <c r="BL44" s="43">
        <v>-2.8400000000000002E-4</v>
      </c>
      <c r="BM44" s="43">
        <v>-2.8200000000000002E-4</v>
      </c>
      <c r="BN44" s="43">
        <v>-1.6899999999999999E-4</v>
      </c>
      <c r="BP44" s="30">
        <v>4.6441618561101232E-2</v>
      </c>
      <c r="BQ44" s="43">
        <v>-3.1199999999999999E-4</v>
      </c>
      <c r="BR44" s="43">
        <v>-3.0699999999999998E-4</v>
      </c>
      <c r="BS44" s="43">
        <v>6.9999999999999999E-6</v>
      </c>
      <c r="BT44" s="30">
        <v>3.1927417861101218E-2</v>
      </c>
      <c r="BU44" s="43">
        <v>-2.6499999999999999E-4</v>
      </c>
      <c r="BV44" s="43">
        <v>-2.61E-4</v>
      </c>
      <c r="BW44" s="43">
        <v>-3.8000000000000002E-5</v>
      </c>
      <c r="BY44" s="30">
        <v>4.6441618561101232E-2</v>
      </c>
      <c r="BZ44" s="43">
        <v>-2.5900000000000001E-4</v>
      </c>
      <c r="CA44" s="43">
        <v>-2.5500000000000002E-4</v>
      </c>
      <c r="CB44" s="43">
        <v>-3.8999999999999999E-5</v>
      </c>
      <c r="CC44" s="30">
        <v>3.1927417861101218E-2</v>
      </c>
      <c r="CD44" s="43">
        <v>-2.31E-4</v>
      </c>
      <c r="CE44" s="43">
        <v>-2.2800000000000001E-4</v>
      </c>
      <c r="CF44" s="43">
        <v>-6.6000000000000005E-5</v>
      </c>
      <c r="CH44" s="30">
        <v>4.6441618561101232E-2</v>
      </c>
      <c r="CI44" s="43">
        <v>-3.6499999999999998E-4</v>
      </c>
      <c r="CJ44" s="43">
        <v>-3.5599999999999998E-4</v>
      </c>
      <c r="CK44" s="43">
        <v>-1.06E-4</v>
      </c>
      <c r="CL44" s="30">
        <v>3.1927417861101218E-2</v>
      </c>
      <c r="CM44" s="43">
        <v>-3.2299999999999999E-4</v>
      </c>
      <c r="CN44" s="43">
        <v>-3.1700000000000001E-4</v>
      </c>
      <c r="CO44" s="43">
        <v>-1.45E-4</v>
      </c>
      <c r="CQ44" s="30">
        <v>4.6441618561101232E-2</v>
      </c>
      <c r="CR44" s="43">
        <v>-2.9999999999999997E-4</v>
      </c>
      <c r="CS44" s="43">
        <v>-2.9500000000000001E-4</v>
      </c>
      <c r="CT44" s="43">
        <v>-1.6200000000000001E-4</v>
      </c>
      <c r="CU44" s="30">
        <v>3.1927417861101218E-2</v>
      </c>
      <c r="CV44" s="43">
        <v>-2.7700000000000001E-4</v>
      </c>
      <c r="CW44" s="43">
        <v>-2.7399999999999999E-4</v>
      </c>
      <c r="CX44" s="43">
        <v>-1.8200000000000001E-4</v>
      </c>
    </row>
    <row r="45" spans="2:102" x14ac:dyDescent="0.25">
      <c r="N45" s="30">
        <v>4.7731769661101237E-2</v>
      </c>
      <c r="O45" s="43">
        <v>-2.7900000000000001E-4</v>
      </c>
      <c r="P45" s="43">
        <v>-2.7099999999999997E-4</v>
      </c>
      <c r="Q45" s="43">
        <v>9.0000000000000002E-6</v>
      </c>
      <c r="R45" s="30">
        <v>3.2895031161101214E-2</v>
      </c>
      <c r="S45" s="43">
        <v>-2.33E-4</v>
      </c>
      <c r="T45" s="43">
        <v>-2.2699999999999999E-4</v>
      </c>
      <c r="U45" s="43">
        <v>-2.5000000000000001E-5</v>
      </c>
      <c r="W45" s="30">
        <v>4.7731769661101237E-2</v>
      </c>
      <c r="X45" s="43">
        <v>-2.1499999999999999E-4</v>
      </c>
      <c r="Y45" s="43">
        <v>-2.1000000000000001E-4</v>
      </c>
      <c r="Z45" s="43">
        <v>-4.6E-5</v>
      </c>
      <c r="AA45" s="30">
        <v>3.2895031161101214E-2</v>
      </c>
      <c r="AB45" s="43">
        <v>-1.8699999999999999E-4</v>
      </c>
      <c r="AC45" s="43">
        <v>-1.83E-4</v>
      </c>
      <c r="AD45" s="43">
        <v>-6.4999999999999994E-5</v>
      </c>
      <c r="AF45" s="30">
        <v>4.7731769661101237E-2</v>
      </c>
      <c r="AG45" s="43">
        <v>-3.8499999999999998E-4</v>
      </c>
      <c r="AH45" s="43">
        <v>-3.8000000000000002E-4</v>
      </c>
      <c r="AI45" s="43">
        <v>-7.6000000000000004E-5</v>
      </c>
      <c r="AJ45" s="30">
        <v>3.2895031161101214E-2</v>
      </c>
      <c r="AK45" s="43">
        <v>-3.3599999999999998E-4</v>
      </c>
      <c r="AL45" s="43">
        <v>-3.3199999999999999E-4</v>
      </c>
      <c r="AM45" s="43">
        <v>-1.2300000000000001E-4</v>
      </c>
      <c r="AO45" s="30">
        <v>4.7731769661101237E-2</v>
      </c>
      <c r="AP45" s="43">
        <v>-3.1300000000000002E-4</v>
      </c>
      <c r="AQ45" s="43">
        <v>-3.1E-4</v>
      </c>
      <c r="AR45" s="43">
        <v>-1.4100000000000001E-4</v>
      </c>
      <c r="AS45" s="30">
        <v>3.2895031161101214E-2</v>
      </c>
      <c r="AT45" s="43">
        <v>-2.8600000000000001E-4</v>
      </c>
      <c r="AU45" s="43">
        <v>-2.8400000000000002E-4</v>
      </c>
      <c r="AV45" s="43">
        <v>-1.6699999999999999E-4</v>
      </c>
      <c r="AX45" s="30">
        <v>4.7731769661101237E-2</v>
      </c>
      <c r="AY45" s="43">
        <v>-3.8499999999999998E-4</v>
      </c>
      <c r="AZ45" s="43">
        <v>-3.8000000000000002E-4</v>
      </c>
      <c r="BA45" s="43">
        <v>-7.7000000000000001E-5</v>
      </c>
      <c r="BB45" s="30">
        <v>3.2895031161101214E-2</v>
      </c>
      <c r="BC45" s="43">
        <v>-3.3599999999999998E-4</v>
      </c>
      <c r="BD45" s="43">
        <v>-3.3199999999999999E-4</v>
      </c>
      <c r="BE45" s="43">
        <v>-1.2300000000000001E-4</v>
      </c>
      <c r="BG45" s="30">
        <v>4.7731769661101237E-2</v>
      </c>
      <c r="BH45" s="43">
        <v>-3.1300000000000002E-4</v>
      </c>
      <c r="BI45" s="43">
        <v>-3.1E-4</v>
      </c>
      <c r="BJ45" s="43">
        <v>-1.4100000000000001E-4</v>
      </c>
      <c r="BK45" s="30">
        <v>3.2895031161101214E-2</v>
      </c>
      <c r="BL45" s="43">
        <v>-2.8600000000000001E-4</v>
      </c>
      <c r="BM45" s="43">
        <v>-2.8400000000000002E-4</v>
      </c>
      <c r="BN45" s="43">
        <v>-1.6699999999999999E-4</v>
      </c>
      <c r="BP45" s="30">
        <v>4.7731769661101237E-2</v>
      </c>
      <c r="BQ45" s="43">
        <v>-3.1700000000000001E-4</v>
      </c>
      <c r="BR45" s="43">
        <v>-3.1100000000000002E-4</v>
      </c>
      <c r="BS45" s="43">
        <v>1.1E-5</v>
      </c>
      <c r="BT45" s="30">
        <v>3.2895031161101214E-2</v>
      </c>
      <c r="BU45" s="43">
        <v>-2.6800000000000001E-4</v>
      </c>
      <c r="BV45" s="43">
        <v>-2.6400000000000002E-4</v>
      </c>
      <c r="BW45" s="43">
        <v>-3.4999999999999997E-5</v>
      </c>
      <c r="BY45" s="30">
        <v>4.7731769661101237E-2</v>
      </c>
      <c r="BZ45" s="43">
        <v>-2.6200000000000003E-4</v>
      </c>
      <c r="CA45" s="43">
        <v>-2.5700000000000001E-4</v>
      </c>
      <c r="CB45" s="43">
        <v>-3.6999999999999998E-5</v>
      </c>
      <c r="CC45" s="30">
        <v>3.2895031161101214E-2</v>
      </c>
      <c r="CD45" s="43">
        <v>-2.33E-4</v>
      </c>
      <c r="CE45" s="43">
        <v>-2.3000000000000001E-4</v>
      </c>
      <c r="CF45" s="43">
        <v>-6.3999999999999997E-5</v>
      </c>
      <c r="CH45" s="30">
        <v>4.7731769661101237E-2</v>
      </c>
      <c r="CI45" s="43">
        <v>-3.68E-4</v>
      </c>
      <c r="CJ45" s="43">
        <v>-3.6000000000000002E-4</v>
      </c>
      <c r="CK45" s="43">
        <v>-1.03E-4</v>
      </c>
      <c r="CL45" s="30">
        <v>3.2895031161101214E-2</v>
      </c>
      <c r="CM45" s="43">
        <v>-3.2499999999999999E-4</v>
      </c>
      <c r="CN45" s="43">
        <v>-3.19E-4</v>
      </c>
      <c r="CO45" s="43">
        <v>-1.4200000000000001E-4</v>
      </c>
      <c r="CQ45" s="30">
        <v>4.7731769661101237E-2</v>
      </c>
      <c r="CR45" s="43">
        <v>-3.0200000000000002E-4</v>
      </c>
      <c r="CS45" s="43">
        <v>-2.9700000000000001E-4</v>
      </c>
      <c r="CT45" s="43">
        <v>-1.6000000000000001E-4</v>
      </c>
      <c r="CU45" s="30">
        <v>3.2895031161101214E-2</v>
      </c>
      <c r="CV45" s="43">
        <v>-2.7900000000000001E-4</v>
      </c>
      <c r="CW45" s="43">
        <v>-2.7599999999999999E-4</v>
      </c>
      <c r="CX45" s="43">
        <v>-1.8100000000000001E-4</v>
      </c>
    </row>
    <row r="46" spans="2:102" x14ac:dyDescent="0.25">
      <c r="N46" s="30">
        <v>4.9021920761101234E-2</v>
      </c>
      <c r="O46" s="43">
        <v>-2.8299999999999999E-4</v>
      </c>
      <c r="P46" s="43">
        <v>-2.7500000000000002E-4</v>
      </c>
      <c r="Q46" s="43">
        <v>1.2E-5</v>
      </c>
      <c r="R46" s="30">
        <v>3.386264446110121E-2</v>
      </c>
      <c r="S46" s="43">
        <v>-2.3599999999999999E-4</v>
      </c>
      <c r="T46" s="43">
        <v>-2.3000000000000001E-4</v>
      </c>
      <c r="U46" s="43">
        <v>-2.3E-5</v>
      </c>
      <c r="W46" s="30">
        <v>4.9021920761101234E-2</v>
      </c>
      <c r="X46" s="43">
        <v>-2.1800000000000001E-4</v>
      </c>
      <c r="Y46" s="43">
        <v>-2.13E-4</v>
      </c>
      <c r="Z46" s="43">
        <v>-4.3999999999999999E-5</v>
      </c>
      <c r="AA46" s="30">
        <v>3.386264446110121E-2</v>
      </c>
      <c r="AB46" s="43">
        <v>-1.8900000000000001E-4</v>
      </c>
      <c r="AC46" s="43">
        <v>-1.85E-4</v>
      </c>
      <c r="AD46" s="43">
        <v>-6.3999999999999997E-5</v>
      </c>
      <c r="AF46" s="30">
        <v>4.9021920761101234E-2</v>
      </c>
      <c r="AG46" s="43">
        <v>-3.8999999999999999E-4</v>
      </c>
      <c r="AH46" s="43">
        <v>-3.8400000000000001E-4</v>
      </c>
      <c r="AI46" s="43">
        <v>-7.2000000000000002E-5</v>
      </c>
      <c r="AJ46" s="30">
        <v>3.386264446110121E-2</v>
      </c>
      <c r="AK46" s="43">
        <v>-3.39E-4</v>
      </c>
      <c r="AL46" s="43">
        <v>-3.3599999999999998E-4</v>
      </c>
      <c r="AM46" s="43">
        <v>-1.2E-4</v>
      </c>
      <c r="AO46" s="30">
        <v>4.9021920761101234E-2</v>
      </c>
      <c r="AP46" s="43">
        <v>-3.1500000000000001E-4</v>
      </c>
      <c r="AQ46" s="43">
        <v>-3.1199999999999999E-4</v>
      </c>
      <c r="AR46" s="43">
        <v>-1.3899999999999999E-4</v>
      </c>
      <c r="AS46" s="30">
        <v>3.386264446110121E-2</v>
      </c>
      <c r="AT46" s="43">
        <v>-2.8699999999999998E-4</v>
      </c>
      <c r="AU46" s="43">
        <v>-2.8499999999999999E-4</v>
      </c>
      <c r="AV46" s="43">
        <v>-1.65E-4</v>
      </c>
      <c r="AX46" s="30">
        <v>4.9021920761101234E-2</v>
      </c>
      <c r="AY46" s="43">
        <v>-3.8999999999999999E-4</v>
      </c>
      <c r="AZ46" s="43">
        <v>-3.8400000000000001E-4</v>
      </c>
      <c r="BA46" s="43">
        <v>-7.2000000000000002E-5</v>
      </c>
      <c r="BB46" s="30">
        <v>3.386264446110121E-2</v>
      </c>
      <c r="BC46" s="43">
        <v>-3.39E-4</v>
      </c>
      <c r="BD46" s="43">
        <v>-3.3599999999999998E-4</v>
      </c>
      <c r="BE46" s="43">
        <v>-1.2E-4</v>
      </c>
      <c r="BG46" s="30">
        <v>4.9021920761101234E-2</v>
      </c>
      <c r="BH46" s="43">
        <v>-3.1599999999999998E-4</v>
      </c>
      <c r="BI46" s="43">
        <v>-3.1300000000000002E-4</v>
      </c>
      <c r="BJ46" s="43">
        <v>-1.3899999999999999E-4</v>
      </c>
      <c r="BK46" s="30">
        <v>3.386264446110121E-2</v>
      </c>
      <c r="BL46" s="43">
        <v>-2.8800000000000001E-4</v>
      </c>
      <c r="BM46" s="43">
        <v>-2.8499999999999999E-4</v>
      </c>
      <c r="BN46" s="43">
        <v>-1.65E-4</v>
      </c>
      <c r="BP46" s="30">
        <v>4.9021920761101234E-2</v>
      </c>
      <c r="BQ46" s="43">
        <v>-3.21E-4</v>
      </c>
      <c r="BR46" s="43">
        <v>-3.1500000000000001E-4</v>
      </c>
      <c r="BS46" s="43">
        <v>1.5E-5</v>
      </c>
      <c r="BT46" s="30">
        <v>3.386264446110121E-2</v>
      </c>
      <c r="BU46" s="43">
        <v>-2.7099999999999997E-4</v>
      </c>
      <c r="BV46" s="43">
        <v>-2.6699999999999998E-4</v>
      </c>
      <c r="BW46" s="43">
        <v>-3.1999999999999999E-5</v>
      </c>
      <c r="BY46" s="30">
        <v>4.9021920761101234E-2</v>
      </c>
      <c r="BZ46" s="43">
        <v>-2.6400000000000002E-4</v>
      </c>
      <c r="CA46" s="43">
        <v>-2.5999999999999998E-4</v>
      </c>
      <c r="CB46" s="43">
        <v>-3.4999999999999997E-5</v>
      </c>
      <c r="CC46" s="30">
        <v>3.386264446110121E-2</v>
      </c>
      <c r="CD46" s="43">
        <v>-2.3499999999999999E-4</v>
      </c>
      <c r="CE46" s="43">
        <v>-2.31E-4</v>
      </c>
      <c r="CF46" s="43">
        <v>-6.2000000000000003E-5</v>
      </c>
      <c r="CH46" s="30">
        <v>4.9021920761101234E-2</v>
      </c>
      <c r="CI46" s="43">
        <v>-3.7199999999999999E-4</v>
      </c>
      <c r="CJ46" s="43">
        <v>-3.6299999999999999E-4</v>
      </c>
      <c r="CK46" s="43">
        <v>-9.8999999999999994E-5</v>
      </c>
      <c r="CL46" s="30">
        <v>3.386264446110121E-2</v>
      </c>
      <c r="CM46" s="43">
        <v>-3.28E-4</v>
      </c>
      <c r="CN46" s="43">
        <v>-3.2200000000000002E-4</v>
      </c>
      <c r="CO46" s="43">
        <v>-1.3999999999999999E-4</v>
      </c>
      <c r="CQ46" s="30">
        <v>4.9021920761101234E-2</v>
      </c>
      <c r="CR46" s="43">
        <v>-3.0299999999999999E-4</v>
      </c>
      <c r="CS46" s="43">
        <v>-2.99E-4</v>
      </c>
      <c r="CT46" s="43">
        <v>-1.5799999999999999E-4</v>
      </c>
      <c r="CU46" s="30">
        <v>3.386264446110121E-2</v>
      </c>
      <c r="CV46" s="43">
        <v>-2.7999999999999998E-4</v>
      </c>
      <c r="CW46" s="43">
        <v>-2.7700000000000001E-4</v>
      </c>
      <c r="CX46" s="43">
        <v>-1.8000000000000001E-4</v>
      </c>
    </row>
    <row r="47" spans="2:102" x14ac:dyDescent="0.25">
      <c r="N47" s="30">
        <v>5.0312071861101239E-2</v>
      </c>
      <c r="O47" s="43">
        <v>-2.8699999999999998E-4</v>
      </c>
      <c r="P47" s="43">
        <v>-2.7799999999999998E-4</v>
      </c>
      <c r="Q47" s="43">
        <v>1.5E-5</v>
      </c>
      <c r="R47" s="30">
        <v>3.4830257761101206E-2</v>
      </c>
      <c r="S47" s="43">
        <v>-2.3900000000000001E-4</v>
      </c>
      <c r="T47" s="43">
        <v>-2.33E-4</v>
      </c>
      <c r="U47" s="43">
        <v>-2.0999999999999999E-5</v>
      </c>
      <c r="W47" s="30">
        <v>5.0312071861101239E-2</v>
      </c>
      <c r="X47" s="43">
        <v>-2.2000000000000001E-4</v>
      </c>
      <c r="Y47" s="43">
        <v>-2.1499999999999999E-4</v>
      </c>
      <c r="Z47" s="43">
        <v>-4.3000000000000002E-5</v>
      </c>
      <c r="AA47" s="30">
        <v>3.4830257761101206E-2</v>
      </c>
      <c r="AB47" s="43">
        <v>-1.9000000000000001E-4</v>
      </c>
      <c r="AC47" s="43">
        <v>-1.8699999999999999E-4</v>
      </c>
      <c r="AD47" s="43">
        <v>-6.2000000000000003E-5</v>
      </c>
      <c r="AF47" s="30">
        <v>5.0312071861101239E-2</v>
      </c>
      <c r="AG47" s="43">
        <v>-3.9399999999999998E-4</v>
      </c>
      <c r="AH47" s="43">
        <v>-3.88E-4</v>
      </c>
      <c r="AI47" s="43">
        <v>-6.7999999999999999E-5</v>
      </c>
      <c r="AJ47" s="30">
        <v>3.4830257761101206E-2</v>
      </c>
      <c r="AK47" s="43">
        <v>-3.4299999999999999E-4</v>
      </c>
      <c r="AL47" s="43">
        <v>-3.39E-4</v>
      </c>
      <c r="AM47" s="43">
        <v>-1.17E-4</v>
      </c>
      <c r="AO47" s="30">
        <v>5.0312071861101239E-2</v>
      </c>
      <c r="AP47" s="43">
        <v>-3.1799999999999998E-4</v>
      </c>
      <c r="AQ47" s="43">
        <v>-3.1500000000000001E-4</v>
      </c>
      <c r="AR47" s="43">
        <v>-1.36E-4</v>
      </c>
      <c r="AS47" s="30">
        <v>3.4830257761101206E-2</v>
      </c>
      <c r="AT47" s="43">
        <v>-2.8899999999999998E-4</v>
      </c>
      <c r="AU47" s="43">
        <v>-2.8699999999999998E-4</v>
      </c>
      <c r="AV47" s="43">
        <v>-1.63E-4</v>
      </c>
      <c r="AX47" s="30">
        <v>5.0312071861101239E-2</v>
      </c>
      <c r="AY47" s="43">
        <v>-3.9399999999999998E-4</v>
      </c>
      <c r="AZ47" s="43">
        <v>-3.8900000000000002E-4</v>
      </c>
      <c r="BA47" s="43">
        <v>-6.7999999999999999E-5</v>
      </c>
      <c r="BB47" s="30">
        <v>3.4830257761101206E-2</v>
      </c>
      <c r="BC47" s="43">
        <v>-3.4299999999999999E-4</v>
      </c>
      <c r="BD47" s="43">
        <v>-3.39E-4</v>
      </c>
      <c r="BE47" s="43">
        <v>-1.17E-4</v>
      </c>
      <c r="BG47" s="30">
        <v>5.0312071861101239E-2</v>
      </c>
      <c r="BH47" s="43">
        <v>-3.1799999999999998E-4</v>
      </c>
      <c r="BI47" s="43">
        <v>-3.1500000000000001E-4</v>
      </c>
      <c r="BJ47" s="43">
        <v>-1.36E-4</v>
      </c>
      <c r="BK47" s="30">
        <v>3.4830257761101206E-2</v>
      </c>
      <c r="BL47" s="43">
        <v>-2.8899999999999998E-4</v>
      </c>
      <c r="BM47" s="43">
        <v>-2.8699999999999998E-4</v>
      </c>
      <c r="BN47" s="43">
        <v>-1.64E-4</v>
      </c>
      <c r="BP47" s="30">
        <v>5.0312071861101239E-2</v>
      </c>
      <c r="BQ47" s="43">
        <v>-3.2499999999999999E-4</v>
      </c>
      <c r="BR47" s="43">
        <v>-3.19E-4</v>
      </c>
      <c r="BS47" s="43">
        <v>1.9000000000000001E-5</v>
      </c>
      <c r="BT47" s="30">
        <v>3.4830257761101206E-2</v>
      </c>
      <c r="BU47" s="43">
        <v>-2.7399999999999999E-4</v>
      </c>
      <c r="BV47" s="43">
        <v>-2.7E-4</v>
      </c>
      <c r="BW47" s="43">
        <v>-2.9E-5</v>
      </c>
      <c r="BY47" s="30">
        <v>5.0312071861101239E-2</v>
      </c>
      <c r="BZ47" s="43">
        <v>-2.6699999999999998E-4</v>
      </c>
      <c r="CA47" s="43">
        <v>-2.6200000000000003E-4</v>
      </c>
      <c r="CB47" s="43">
        <v>-3.1999999999999999E-5</v>
      </c>
      <c r="CC47" s="30">
        <v>3.4830257761101206E-2</v>
      </c>
      <c r="CD47" s="43">
        <v>-2.3699999999999999E-4</v>
      </c>
      <c r="CE47" s="43">
        <v>-2.33E-4</v>
      </c>
      <c r="CF47" s="43">
        <v>-6.0999999999999999E-5</v>
      </c>
      <c r="CH47" s="30">
        <v>5.0312071861101239E-2</v>
      </c>
      <c r="CI47" s="43">
        <v>-3.7599999999999998E-4</v>
      </c>
      <c r="CJ47" s="43">
        <v>-3.6699999999999998E-4</v>
      </c>
      <c r="CK47" s="43">
        <v>-9.6000000000000002E-5</v>
      </c>
      <c r="CL47" s="30">
        <v>3.4830257761101206E-2</v>
      </c>
      <c r="CM47" s="43">
        <v>-3.3100000000000002E-4</v>
      </c>
      <c r="CN47" s="43">
        <v>-3.2499999999999999E-4</v>
      </c>
      <c r="CO47" s="43">
        <v>-1.37E-4</v>
      </c>
      <c r="CQ47" s="30">
        <v>5.0312071861101239E-2</v>
      </c>
      <c r="CR47" s="43">
        <v>-3.0499999999999999E-4</v>
      </c>
      <c r="CS47" s="43">
        <v>-3.01E-4</v>
      </c>
      <c r="CT47" s="43">
        <v>-1.56E-4</v>
      </c>
      <c r="CU47" s="30">
        <v>3.4830257761101206E-2</v>
      </c>
      <c r="CV47" s="43">
        <v>-2.8200000000000002E-4</v>
      </c>
      <c r="CW47" s="43">
        <v>-2.7900000000000001E-4</v>
      </c>
      <c r="CX47" s="43">
        <v>-1.7799999999999999E-4</v>
      </c>
    </row>
    <row r="48" spans="2:102" x14ac:dyDescent="0.25">
      <c r="N48" s="30">
        <v>5.1602222961101243E-2</v>
      </c>
      <c r="O48" s="43">
        <v>-2.9100000000000003E-4</v>
      </c>
      <c r="P48" s="43">
        <v>-2.8200000000000002E-4</v>
      </c>
      <c r="Q48" s="43">
        <v>1.8E-5</v>
      </c>
      <c r="R48" s="30">
        <v>3.5797871061101202E-2</v>
      </c>
      <c r="S48" s="43">
        <v>-2.42E-4</v>
      </c>
      <c r="T48" s="43">
        <v>-2.3499999999999999E-4</v>
      </c>
      <c r="U48" s="43">
        <v>-1.9000000000000001E-5</v>
      </c>
      <c r="W48" s="30">
        <v>5.1602222961101243E-2</v>
      </c>
      <c r="X48" s="43">
        <v>-2.23E-4</v>
      </c>
      <c r="Y48" s="43">
        <v>-2.1699999999999999E-4</v>
      </c>
      <c r="Z48" s="43">
        <v>-4.1E-5</v>
      </c>
      <c r="AA48" s="30">
        <v>3.5797871061101202E-2</v>
      </c>
      <c r="AB48" s="43">
        <v>-1.92E-4</v>
      </c>
      <c r="AC48" s="43">
        <v>-1.8799999999999999E-4</v>
      </c>
      <c r="AD48" s="43">
        <v>-6.0999999999999999E-5</v>
      </c>
      <c r="AF48" s="30">
        <v>5.1602222961101243E-2</v>
      </c>
      <c r="AG48" s="43">
        <v>-3.9800000000000002E-4</v>
      </c>
      <c r="AH48" s="43">
        <v>-3.9300000000000001E-4</v>
      </c>
      <c r="AI48" s="43">
        <v>-6.3999999999999997E-5</v>
      </c>
      <c r="AJ48" s="30">
        <v>3.5797871061101202E-2</v>
      </c>
      <c r="AK48" s="43">
        <v>-3.4600000000000001E-4</v>
      </c>
      <c r="AL48" s="43">
        <v>-3.4200000000000002E-4</v>
      </c>
      <c r="AM48" s="43">
        <v>-1.1400000000000001E-4</v>
      </c>
      <c r="AO48" s="30">
        <v>5.1602222961101243E-2</v>
      </c>
      <c r="AP48" s="43">
        <v>-3.2000000000000003E-4</v>
      </c>
      <c r="AQ48" s="43">
        <v>-3.1700000000000001E-4</v>
      </c>
      <c r="AR48" s="43">
        <v>-1.34E-4</v>
      </c>
      <c r="AS48" s="30">
        <v>3.5797871061101202E-2</v>
      </c>
      <c r="AT48" s="43">
        <v>-2.9100000000000003E-4</v>
      </c>
      <c r="AU48" s="43">
        <v>-2.8899999999999998E-4</v>
      </c>
      <c r="AV48" s="43">
        <v>-1.6200000000000001E-4</v>
      </c>
      <c r="AX48" s="30">
        <v>5.1602222961101243E-2</v>
      </c>
      <c r="AY48" s="43">
        <v>-3.9800000000000002E-4</v>
      </c>
      <c r="AZ48" s="43">
        <v>-3.9300000000000001E-4</v>
      </c>
      <c r="BA48" s="43">
        <v>-6.3999999999999997E-5</v>
      </c>
      <c r="BB48" s="30">
        <v>3.5797871061101202E-2</v>
      </c>
      <c r="BC48" s="43">
        <v>-3.4600000000000001E-4</v>
      </c>
      <c r="BD48" s="43">
        <v>-3.4200000000000002E-4</v>
      </c>
      <c r="BE48" s="43">
        <v>-1.1400000000000001E-4</v>
      </c>
      <c r="BG48" s="30">
        <v>5.1602222961101243E-2</v>
      </c>
      <c r="BH48" s="43">
        <v>-3.2000000000000003E-4</v>
      </c>
      <c r="BI48" s="43">
        <v>-3.1700000000000001E-4</v>
      </c>
      <c r="BJ48" s="43">
        <v>-1.34E-4</v>
      </c>
      <c r="BK48" s="30">
        <v>3.5797871061101202E-2</v>
      </c>
      <c r="BL48" s="43">
        <v>-2.9100000000000003E-4</v>
      </c>
      <c r="BM48" s="43">
        <v>-2.8899999999999998E-4</v>
      </c>
      <c r="BN48" s="43">
        <v>-1.6200000000000001E-4</v>
      </c>
      <c r="BP48" s="30">
        <v>5.1602222961101243E-2</v>
      </c>
      <c r="BQ48" s="43">
        <v>-3.2899999999999997E-4</v>
      </c>
      <c r="BR48" s="43">
        <v>-3.2299999999999999E-4</v>
      </c>
      <c r="BS48" s="43">
        <v>2.3E-5</v>
      </c>
      <c r="BT48" s="30">
        <v>3.5797871061101202E-2</v>
      </c>
      <c r="BU48" s="43">
        <v>-2.7799999999999998E-4</v>
      </c>
      <c r="BV48" s="43">
        <v>-2.7300000000000002E-4</v>
      </c>
      <c r="BW48" s="43">
        <v>-2.5999999999999998E-5</v>
      </c>
      <c r="BY48" s="30">
        <v>5.1602222961101243E-2</v>
      </c>
      <c r="BZ48" s="43">
        <v>-2.6899999999999998E-4</v>
      </c>
      <c r="CA48" s="43">
        <v>-2.6400000000000002E-4</v>
      </c>
      <c r="CB48" s="43">
        <v>-3.0000000000000001E-5</v>
      </c>
      <c r="CC48" s="30">
        <v>3.5797871061101202E-2</v>
      </c>
      <c r="CD48" s="43">
        <v>-2.3900000000000001E-4</v>
      </c>
      <c r="CE48" s="43">
        <v>-2.3499999999999999E-4</v>
      </c>
      <c r="CF48" s="43">
        <v>-5.8999999999999998E-5</v>
      </c>
      <c r="CH48" s="30">
        <v>5.1602222961101243E-2</v>
      </c>
      <c r="CI48" s="43">
        <v>-3.8000000000000002E-4</v>
      </c>
      <c r="CJ48" s="43">
        <v>-3.6999999999999999E-4</v>
      </c>
      <c r="CK48" s="43">
        <v>-9.2E-5</v>
      </c>
      <c r="CL48" s="30">
        <v>3.5797871061101202E-2</v>
      </c>
      <c r="CM48" s="43">
        <v>-3.3399999999999999E-4</v>
      </c>
      <c r="CN48" s="43">
        <v>-3.2699999999999998E-4</v>
      </c>
      <c r="CO48" s="43">
        <v>-1.35E-4</v>
      </c>
      <c r="CQ48" s="30">
        <v>5.1602222961101243E-2</v>
      </c>
      <c r="CR48" s="43">
        <v>-3.0699999999999998E-4</v>
      </c>
      <c r="CS48" s="43">
        <v>-3.0299999999999999E-4</v>
      </c>
      <c r="CT48" s="43">
        <v>-1.55E-4</v>
      </c>
      <c r="CU48" s="30">
        <v>3.5797871061101202E-2</v>
      </c>
      <c r="CV48" s="43">
        <v>-2.8299999999999999E-4</v>
      </c>
      <c r="CW48" s="43">
        <v>-2.7999999999999998E-4</v>
      </c>
      <c r="CX48" s="43">
        <v>-1.7699999999999999E-4</v>
      </c>
    </row>
    <row r="49" spans="14:102" x14ac:dyDescent="0.25">
      <c r="N49" s="30">
        <v>5.2892374061101241E-2</v>
      </c>
      <c r="O49" s="43">
        <v>-2.9500000000000001E-4</v>
      </c>
      <c r="P49" s="43">
        <v>-2.8600000000000001E-4</v>
      </c>
      <c r="Q49" s="43">
        <v>2.0999999999999999E-5</v>
      </c>
      <c r="R49" s="30">
        <v>3.6765484361101199E-2</v>
      </c>
      <c r="S49" s="43">
        <v>-2.4499999999999999E-4</v>
      </c>
      <c r="T49" s="43">
        <v>-2.3800000000000001E-4</v>
      </c>
      <c r="U49" s="43">
        <v>-1.5999999999999999E-5</v>
      </c>
      <c r="W49" s="30">
        <v>5.2892374061101241E-2</v>
      </c>
      <c r="X49" s="43">
        <v>-2.2499999999999999E-4</v>
      </c>
      <c r="Y49" s="43">
        <v>-2.2000000000000001E-4</v>
      </c>
      <c r="Z49" s="43">
        <v>-4.0000000000000003E-5</v>
      </c>
      <c r="AA49" s="30">
        <v>3.6765484361101199E-2</v>
      </c>
      <c r="AB49" s="43">
        <v>-1.94E-4</v>
      </c>
      <c r="AC49" s="43">
        <v>-1.9000000000000001E-4</v>
      </c>
      <c r="AD49" s="43">
        <v>-6.0000000000000002E-5</v>
      </c>
      <c r="AF49" s="30">
        <v>5.2892374061101241E-2</v>
      </c>
      <c r="AG49" s="43">
        <v>-4.0299999999999998E-4</v>
      </c>
      <c r="AH49" s="43">
        <v>-3.97E-4</v>
      </c>
      <c r="AI49" s="43">
        <v>-6.0000000000000002E-5</v>
      </c>
      <c r="AJ49" s="30">
        <v>3.6765484361101199E-2</v>
      </c>
      <c r="AK49" s="43">
        <v>-3.4900000000000003E-4</v>
      </c>
      <c r="AL49" s="43">
        <v>-3.4499999999999998E-4</v>
      </c>
      <c r="AM49" s="43">
        <v>-1.11E-4</v>
      </c>
      <c r="AO49" s="30">
        <v>5.2892374061101241E-2</v>
      </c>
      <c r="AP49" s="43">
        <v>-3.2299999999999999E-4</v>
      </c>
      <c r="AQ49" s="43">
        <v>-3.19E-4</v>
      </c>
      <c r="AR49" s="43">
        <v>-1.3200000000000001E-4</v>
      </c>
      <c r="AS49" s="30">
        <v>3.6765484361101199E-2</v>
      </c>
      <c r="AT49" s="43">
        <v>-2.9300000000000002E-4</v>
      </c>
      <c r="AU49" s="43">
        <v>-2.9E-4</v>
      </c>
      <c r="AV49" s="43">
        <v>-1.6000000000000001E-4</v>
      </c>
      <c r="AX49" s="30">
        <v>5.2892374061101241E-2</v>
      </c>
      <c r="AY49" s="43">
        <v>-4.0299999999999998E-4</v>
      </c>
      <c r="AZ49" s="43">
        <v>-3.97E-4</v>
      </c>
      <c r="BA49" s="43">
        <v>-6.0000000000000002E-5</v>
      </c>
      <c r="BB49" s="30">
        <v>3.6765484361101199E-2</v>
      </c>
      <c r="BC49" s="43">
        <v>-3.4900000000000003E-4</v>
      </c>
      <c r="BD49" s="43">
        <v>-3.4499999999999998E-4</v>
      </c>
      <c r="BE49" s="43">
        <v>-1.11E-4</v>
      </c>
      <c r="BG49" s="30">
        <v>5.2892374061101241E-2</v>
      </c>
      <c r="BH49" s="43">
        <v>-3.2299999999999999E-4</v>
      </c>
      <c r="BI49" s="43">
        <v>-3.19E-4</v>
      </c>
      <c r="BJ49" s="43">
        <v>-1.3200000000000001E-4</v>
      </c>
      <c r="BK49" s="30">
        <v>3.6765484361101199E-2</v>
      </c>
      <c r="BL49" s="43">
        <v>-2.9300000000000002E-4</v>
      </c>
      <c r="BM49" s="43">
        <v>-2.9100000000000003E-4</v>
      </c>
      <c r="BN49" s="43">
        <v>-1.6000000000000001E-4</v>
      </c>
      <c r="BP49" s="30">
        <v>5.2892374061101241E-2</v>
      </c>
      <c r="BQ49" s="43">
        <v>-3.3399999999999999E-4</v>
      </c>
      <c r="BR49" s="43">
        <v>-3.2699999999999998E-4</v>
      </c>
      <c r="BS49" s="43">
        <v>2.6999999999999999E-5</v>
      </c>
      <c r="BT49" s="30">
        <v>3.6765484361101199E-2</v>
      </c>
      <c r="BU49" s="43">
        <v>-2.81E-4</v>
      </c>
      <c r="BV49" s="43">
        <v>-2.7599999999999999E-4</v>
      </c>
      <c r="BW49" s="43">
        <v>-2.3E-5</v>
      </c>
      <c r="BY49" s="30">
        <v>5.2892374061101241E-2</v>
      </c>
      <c r="BZ49" s="43">
        <v>-2.72E-4</v>
      </c>
      <c r="CA49" s="43">
        <v>-2.6699999999999998E-4</v>
      </c>
      <c r="CB49" s="43">
        <v>-2.6999999999999999E-5</v>
      </c>
      <c r="CC49" s="30">
        <v>3.6765484361101199E-2</v>
      </c>
      <c r="CD49" s="43">
        <v>-2.41E-4</v>
      </c>
      <c r="CE49" s="43">
        <v>-2.3699999999999999E-4</v>
      </c>
      <c r="CF49" s="43">
        <v>-5.7000000000000003E-5</v>
      </c>
      <c r="CH49" s="30">
        <v>5.2892374061101241E-2</v>
      </c>
      <c r="CI49" s="43">
        <v>-3.8299999999999999E-4</v>
      </c>
      <c r="CJ49" s="43">
        <v>-3.7399999999999998E-4</v>
      </c>
      <c r="CK49" s="43">
        <v>-8.8999999999999995E-5</v>
      </c>
      <c r="CL49" s="30">
        <v>3.6765484361101199E-2</v>
      </c>
      <c r="CM49" s="43">
        <v>-3.3700000000000001E-4</v>
      </c>
      <c r="CN49" s="43">
        <v>-3.3E-4</v>
      </c>
      <c r="CO49" s="43">
        <v>-1.3200000000000001E-4</v>
      </c>
      <c r="CQ49" s="30">
        <v>5.2892374061101241E-2</v>
      </c>
      <c r="CR49" s="43">
        <v>-3.0899999999999998E-4</v>
      </c>
      <c r="CS49" s="43">
        <v>-3.0400000000000002E-4</v>
      </c>
      <c r="CT49" s="43">
        <v>-1.5300000000000001E-4</v>
      </c>
      <c r="CU49" s="30">
        <v>3.6765484361101199E-2</v>
      </c>
      <c r="CV49" s="43">
        <v>-2.8499999999999999E-4</v>
      </c>
      <c r="CW49" s="43">
        <v>-2.81E-4</v>
      </c>
      <c r="CX49" s="43">
        <v>-1.75E-4</v>
      </c>
    </row>
    <row r="50" spans="14:102" x14ac:dyDescent="0.25">
      <c r="N50" s="30">
        <v>5.4182525161101246E-2</v>
      </c>
      <c r="O50" s="43">
        <v>-2.99E-4</v>
      </c>
      <c r="P50" s="43">
        <v>-2.9E-4</v>
      </c>
      <c r="Q50" s="43">
        <v>2.4000000000000001E-5</v>
      </c>
      <c r="R50" s="30">
        <v>3.7733097661101202E-2</v>
      </c>
      <c r="S50" s="43">
        <v>-2.4800000000000001E-4</v>
      </c>
      <c r="T50" s="43">
        <v>-2.41E-4</v>
      </c>
      <c r="U50" s="43">
        <v>-1.4E-5</v>
      </c>
      <c r="W50" s="30">
        <v>5.4182525161101246E-2</v>
      </c>
      <c r="X50" s="43">
        <v>-2.2800000000000001E-4</v>
      </c>
      <c r="Y50" s="43">
        <v>-2.22E-4</v>
      </c>
      <c r="Z50" s="43">
        <v>-3.8000000000000002E-5</v>
      </c>
      <c r="AA50" s="30">
        <v>3.7733097661101202E-2</v>
      </c>
      <c r="AB50" s="43">
        <v>-1.9599999999999999E-4</v>
      </c>
      <c r="AC50" s="43">
        <v>-1.92E-4</v>
      </c>
      <c r="AD50" s="43">
        <v>-5.8999999999999998E-5</v>
      </c>
      <c r="AF50" s="30">
        <v>5.4182525161101246E-2</v>
      </c>
      <c r="AG50" s="43">
        <v>-4.0700000000000003E-4</v>
      </c>
      <c r="AH50" s="43">
        <v>-4.0099999999999999E-4</v>
      </c>
      <c r="AI50" s="43">
        <v>-5.5999999999999999E-5</v>
      </c>
      <c r="AJ50" s="30">
        <v>3.7733097661101202E-2</v>
      </c>
      <c r="AK50" s="43">
        <v>-3.5199999999999999E-4</v>
      </c>
      <c r="AL50" s="43">
        <v>-3.48E-4</v>
      </c>
      <c r="AM50" s="43">
        <v>-1.08E-4</v>
      </c>
      <c r="AO50" s="30">
        <v>5.4182525161101246E-2</v>
      </c>
      <c r="AP50" s="43">
        <v>-3.2499999999999999E-4</v>
      </c>
      <c r="AQ50" s="43">
        <v>-3.2200000000000002E-4</v>
      </c>
      <c r="AR50" s="43">
        <v>-1.2899999999999999E-4</v>
      </c>
      <c r="AS50" s="30">
        <v>3.7733097661101202E-2</v>
      </c>
      <c r="AT50" s="43">
        <v>-2.9500000000000001E-4</v>
      </c>
      <c r="AU50" s="43">
        <v>-2.92E-4</v>
      </c>
      <c r="AV50" s="43">
        <v>-1.5799999999999999E-4</v>
      </c>
      <c r="AX50" s="30">
        <v>5.4182525161101246E-2</v>
      </c>
      <c r="AY50" s="43">
        <v>-4.0700000000000003E-4</v>
      </c>
      <c r="AZ50" s="43">
        <v>-4.0099999999999999E-4</v>
      </c>
      <c r="BA50" s="43">
        <v>-5.5999999999999999E-5</v>
      </c>
      <c r="BB50" s="30">
        <v>3.7733097661101202E-2</v>
      </c>
      <c r="BC50" s="43">
        <v>-3.5199999999999999E-4</v>
      </c>
      <c r="BD50" s="43">
        <v>-3.48E-4</v>
      </c>
      <c r="BE50" s="43">
        <v>-1.08E-4</v>
      </c>
      <c r="BG50" s="30">
        <v>5.4182525161101246E-2</v>
      </c>
      <c r="BH50" s="43">
        <v>-3.2499999999999999E-4</v>
      </c>
      <c r="BI50" s="43">
        <v>-3.2200000000000002E-4</v>
      </c>
      <c r="BJ50" s="43">
        <v>-1.2999999999999999E-4</v>
      </c>
      <c r="BK50" s="30">
        <v>3.7733097661101202E-2</v>
      </c>
      <c r="BL50" s="43">
        <v>-2.9500000000000001E-4</v>
      </c>
      <c r="BM50" s="43">
        <v>-2.92E-4</v>
      </c>
      <c r="BN50" s="43">
        <v>-1.5799999999999999E-4</v>
      </c>
      <c r="BP50" s="30">
        <v>5.4182525161101246E-2</v>
      </c>
      <c r="BQ50" s="43">
        <v>-3.3799999999999998E-4</v>
      </c>
      <c r="BR50" s="43">
        <v>-3.3100000000000002E-4</v>
      </c>
      <c r="BS50" s="43">
        <v>3.1000000000000001E-5</v>
      </c>
      <c r="BT50" s="30">
        <v>3.7733097661101202E-2</v>
      </c>
      <c r="BU50" s="43">
        <v>-2.8400000000000002E-4</v>
      </c>
      <c r="BV50" s="43">
        <v>-2.7900000000000001E-4</v>
      </c>
      <c r="BW50" s="43">
        <v>-2.0000000000000002E-5</v>
      </c>
      <c r="BY50" s="30">
        <v>5.4182525161101246E-2</v>
      </c>
      <c r="BZ50" s="43">
        <v>-2.7399999999999999E-4</v>
      </c>
      <c r="CA50" s="43">
        <v>-2.6899999999999998E-4</v>
      </c>
      <c r="CB50" s="43">
        <v>-2.5000000000000001E-5</v>
      </c>
      <c r="CC50" s="30">
        <v>3.7733097661101202E-2</v>
      </c>
      <c r="CD50" s="43">
        <v>-2.42E-4</v>
      </c>
      <c r="CE50" s="43">
        <v>-2.3800000000000001E-4</v>
      </c>
      <c r="CF50" s="43">
        <v>-5.5000000000000002E-5</v>
      </c>
      <c r="CH50" s="30">
        <v>5.4182525161101246E-2</v>
      </c>
      <c r="CI50" s="43">
        <v>-3.8699999999999997E-4</v>
      </c>
      <c r="CJ50" s="43">
        <v>-3.77E-4</v>
      </c>
      <c r="CK50" s="43">
        <v>-8.6000000000000003E-5</v>
      </c>
      <c r="CL50" s="30">
        <v>3.7733097661101202E-2</v>
      </c>
      <c r="CM50" s="43">
        <v>-3.39E-4</v>
      </c>
      <c r="CN50" s="43">
        <v>-3.3300000000000002E-4</v>
      </c>
      <c r="CO50" s="43">
        <v>-1.2899999999999999E-4</v>
      </c>
      <c r="CQ50" s="30">
        <v>5.4182525161101246E-2</v>
      </c>
      <c r="CR50" s="43">
        <v>-3.1100000000000002E-4</v>
      </c>
      <c r="CS50" s="43">
        <v>-3.0600000000000001E-4</v>
      </c>
      <c r="CT50" s="43">
        <v>-1.5100000000000001E-4</v>
      </c>
      <c r="CU50" s="30">
        <v>3.7733097661101202E-2</v>
      </c>
      <c r="CV50" s="43">
        <v>-2.8600000000000001E-4</v>
      </c>
      <c r="CW50" s="43">
        <v>-2.8299999999999999E-4</v>
      </c>
      <c r="CX50" s="43">
        <v>-1.74E-4</v>
      </c>
    </row>
    <row r="51" spans="14:102" x14ac:dyDescent="0.25">
      <c r="N51" s="30">
        <v>5.547267626110125E-2</v>
      </c>
      <c r="O51" s="43">
        <v>-3.0299999999999999E-4</v>
      </c>
      <c r="P51" s="43">
        <v>-2.9399999999999999E-4</v>
      </c>
      <c r="Q51" s="43">
        <v>2.6999999999999999E-5</v>
      </c>
      <c r="R51" s="30">
        <v>3.8700710961101198E-2</v>
      </c>
      <c r="S51" s="43">
        <v>-2.5099999999999998E-4</v>
      </c>
      <c r="T51" s="43">
        <v>-2.4399999999999999E-4</v>
      </c>
      <c r="U51" s="43">
        <v>-1.2E-5</v>
      </c>
      <c r="W51" s="30">
        <v>5.547267626110125E-2</v>
      </c>
      <c r="X51" s="43">
        <v>-2.3000000000000001E-4</v>
      </c>
      <c r="Y51" s="43">
        <v>-2.24E-4</v>
      </c>
      <c r="Z51" s="43">
        <v>-3.6000000000000001E-5</v>
      </c>
      <c r="AA51" s="30">
        <v>3.8700710961101198E-2</v>
      </c>
      <c r="AB51" s="43">
        <v>-1.9799999999999999E-4</v>
      </c>
      <c r="AC51" s="43">
        <v>-1.94E-4</v>
      </c>
      <c r="AD51" s="43">
        <v>-5.7000000000000003E-5</v>
      </c>
      <c r="AF51" s="30">
        <v>5.547267626110125E-2</v>
      </c>
      <c r="AG51" s="43">
        <v>-4.1100000000000002E-4</v>
      </c>
      <c r="AH51" s="43">
        <v>-4.0499999999999998E-4</v>
      </c>
      <c r="AI51" s="43">
        <v>-5.1999999999999997E-5</v>
      </c>
      <c r="AJ51" s="30">
        <v>3.8700710961101198E-2</v>
      </c>
      <c r="AK51" s="43">
        <v>-3.5500000000000001E-4</v>
      </c>
      <c r="AL51" s="43">
        <v>-3.5100000000000002E-4</v>
      </c>
      <c r="AM51" s="43">
        <v>-1.05E-4</v>
      </c>
      <c r="AO51" s="30">
        <v>5.547267626110125E-2</v>
      </c>
      <c r="AP51" s="43">
        <v>-3.2699999999999998E-4</v>
      </c>
      <c r="AQ51" s="43">
        <v>-3.2400000000000001E-4</v>
      </c>
      <c r="AR51" s="43">
        <v>-1.27E-4</v>
      </c>
      <c r="AS51" s="30">
        <v>3.8700710961101198E-2</v>
      </c>
      <c r="AT51" s="43">
        <v>-2.9599999999999998E-4</v>
      </c>
      <c r="AU51" s="43">
        <v>-2.9399999999999999E-4</v>
      </c>
      <c r="AV51" s="43">
        <v>-1.5699999999999999E-4</v>
      </c>
      <c r="AX51" s="30">
        <v>5.547267626110125E-2</v>
      </c>
      <c r="AY51" s="43">
        <v>-4.1100000000000002E-4</v>
      </c>
      <c r="AZ51" s="43">
        <v>-4.0499999999999998E-4</v>
      </c>
      <c r="BA51" s="43">
        <v>-5.1999999999999997E-5</v>
      </c>
      <c r="BB51" s="30">
        <v>3.8700710961101198E-2</v>
      </c>
      <c r="BC51" s="43">
        <v>-3.5500000000000001E-4</v>
      </c>
      <c r="BD51" s="43">
        <v>-3.5100000000000002E-4</v>
      </c>
      <c r="BE51" s="43">
        <v>-1.05E-4</v>
      </c>
      <c r="BG51" s="30">
        <v>5.547267626110125E-2</v>
      </c>
      <c r="BH51" s="43">
        <v>-3.28E-4</v>
      </c>
      <c r="BI51" s="43">
        <v>-3.2400000000000001E-4</v>
      </c>
      <c r="BJ51" s="43">
        <v>-1.27E-4</v>
      </c>
      <c r="BK51" s="30">
        <v>3.8700710961101198E-2</v>
      </c>
      <c r="BL51" s="43">
        <v>-2.9599999999999998E-4</v>
      </c>
      <c r="BM51" s="43">
        <v>-2.9399999999999999E-4</v>
      </c>
      <c r="BN51" s="43">
        <v>-1.5699999999999999E-4</v>
      </c>
      <c r="BP51" s="30">
        <v>5.547267626110125E-2</v>
      </c>
      <c r="BQ51" s="43">
        <v>-3.4200000000000002E-4</v>
      </c>
      <c r="BR51" s="43">
        <v>-3.3500000000000001E-4</v>
      </c>
      <c r="BS51" s="43">
        <v>3.4999999999999997E-5</v>
      </c>
      <c r="BT51" s="30">
        <v>3.8700710961101198E-2</v>
      </c>
      <c r="BU51" s="43">
        <v>-2.8699999999999998E-4</v>
      </c>
      <c r="BV51" s="43">
        <v>-2.8200000000000002E-4</v>
      </c>
      <c r="BW51" s="43">
        <v>-1.7E-5</v>
      </c>
      <c r="BY51" s="30">
        <v>5.547267626110125E-2</v>
      </c>
      <c r="BZ51" s="43">
        <v>-2.7700000000000001E-4</v>
      </c>
      <c r="CA51" s="43">
        <v>-2.72E-4</v>
      </c>
      <c r="CB51" s="43">
        <v>-2.3E-5</v>
      </c>
      <c r="CC51" s="30">
        <v>3.8700710961101198E-2</v>
      </c>
      <c r="CD51" s="43">
        <v>-2.4399999999999999E-4</v>
      </c>
      <c r="CE51" s="43">
        <v>-2.4000000000000001E-4</v>
      </c>
      <c r="CF51" s="43">
        <v>-5.3999999999999998E-5</v>
      </c>
      <c r="CH51" s="30">
        <v>5.547267626110125E-2</v>
      </c>
      <c r="CI51" s="43">
        <v>-3.9100000000000002E-4</v>
      </c>
      <c r="CJ51" s="43">
        <v>-3.8099999999999999E-4</v>
      </c>
      <c r="CK51" s="43">
        <v>-8.2000000000000001E-5</v>
      </c>
      <c r="CL51" s="30">
        <v>3.8700710961101198E-2</v>
      </c>
      <c r="CM51" s="43">
        <v>-3.4200000000000002E-4</v>
      </c>
      <c r="CN51" s="43">
        <v>-3.3500000000000001E-4</v>
      </c>
      <c r="CO51" s="43">
        <v>-1.27E-4</v>
      </c>
      <c r="CQ51" s="30">
        <v>5.547267626110125E-2</v>
      </c>
      <c r="CR51" s="43">
        <v>-3.1300000000000002E-4</v>
      </c>
      <c r="CS51" s="43">
        <v>-3.0800000000000001E-4</v>
      </c>
      <c r="CT51" s="43">
        <v>-1.4899999999999999E-4</v>
      </c>
      <c r="CU51" s="30">
        <v>3.8700710961101198E-2</v>
      </c>
      <c r="CV51" s="43">
        <v>-2.8800000000000001E-4</v>
      </c>
      <c r="CW51" s="43">
        <v>-2.8400000000000002E-4</v>
      </c>
      <c r="CX51" s="43">
        <v>-1.73E-4</v>
      </c>
    </row>
    <row r="52" spans="14:102" x14ac:dyDescent="0.25">
      <c r="N52" s="30">
        <v>5.6762827361101255E-2</v>
      </c>
      <c r="O52" s="43">
        <v>-3.0699999999999998E-4</v>
      </c>
      <c r="P52" s="43">
        <v>-2.9700000000000001E-4</v>
      </c>
      <c r="Q52" s="43">
        <v>3.0000000000000001E-5</v>
      </c>
      <c r="R52" s="30">
        <v>3.8700710961101198E-2</v>
      </c>
      <c r="S52" s="43">
        <v>-2.5099999999999998E-4</v>
      </c>
      <c r="T52" s="43">
        <v>-2.4399999999999999E-4</v>
      </c>
      <c r="U52" s="43">
        <v>-1.2E-5</v>
      </c>
      <c r="W52" s="30">
        <v>5.6762827361101255E-2</v>
      </c>
      <c r="X52" s="43">
        <v>-2.33E-4</v>
      </c>
      <c r="Y52" s="43">
        <v>-2.2699999999999999E-4</v>
      </c>
      <c r="Z52" s="43">
        <v>-3.4999999999999997E-5</v>
      </c>
      <c r="AA52" s="30">
        <v>3.8700710961101198E-2</v>
      </c>
      <c r="AB52" s="43">
        <v>-1.9799999999999999E-4</v>
      </c>
      <c r="AC52" s="43">
        <v>-1.94E-4</v>
      </c>
      <c r="AD52" s="43">
        <v>-5.7000000000000003E-5</v>
      </c>
      <c r="AF52" s="30">
        <v>5.6762827361101255E-2</v>
      </c>
      <c r="AG52" s="43">
        <v>-4.15E-4</v>
      </c>
      <c r="AH52" s="43">
        <v>-4.0900000000000002E-4</v>
      </c>
      <c r="AI52" s="43">
        <v>-4.8000000000000001E-5</v>
      </c>
      <c r="AJ52" s="30">
        <v>3.8700710961101198E-2</v>
      </c>
      <c r="AK52" s="43">
        <v>-3.5500000000000001E-4</v>
      </c>
      <c r="AL52" s="43">
        <v>-3.5100000000000002E-4</v>
      </c>
      <c r="AM52" s="43">
        <v>-1.05E-4</v>
      </c>
      <c r="AO52" s="30">
        <v>5.6762827361101255E-2</v>
      </c>
      <c r="AP52" s="43">
        <v>-3.3E-4</v>
      </c>
      <c r="AQ52" s="43">
        <v>-3.2600000000000001E-4</v>
      </c>
      <c r="AR52" s="43">
        <v>-1.25E-4</v>
      </c>
      <c r="AS52" s="30">
        <v>3.8700710961101198E-2</v>
      </c>
      <c r="AT52" s="43">
        <v>-2.9599999999999998E-4</v>
      </c>
      <c r="AU52" s="43">
        <v>-2.9399999999999999E-4</v>
      </c>
      <c r="AV52" s="43">
        <v>-1.5699999999999999E-4</v>
      </c>
      <c r="AX52" s="30">
        <v>5.6762827361101255E-2</v>
      </c>
      <c r="AY52" s="43">
        <v>-4.1599999999999997E-4</v>
      </c>
      <c r="AZ52" s="43">
        <v>-4.0900000000000002E-4</v>
      </c>
      <c r="BA52" s="43">
        <v>-4.8000000000000001E-5</v>
      </c>
      <c r="BB52" s="30">
        <v>3.8700710961101198E-2</v>
      </c>
      <c r="BC52" s="43">
        <v>-3.5500000000000001E-4</v>
      </c>
      <c r="BD52" s="43">
        <v>-3.5100000000000002E-4</v>
      </c>
      <c r="BE52" s="43">
        <v>-1.05E-4</v>
      </c>
      <c r="BG52" s="30">
        <v>5.6762827361101255E-2</v>
      </c>
      <c r="BH52" s="43">
        <v>-3.3E-4</v>
      </c>
      <c r="BI52" s="43">
        <v>-3.2600000000000001E-4</v>
      </c>
      <c r="BJ52" s="43">
        <v>-1.25E-4</v>
      </c>
      <c r="BK52" s="30">
        <v>3.8700710961101198E-2</v>
      </c>
      <c r="BL52" s="43">
        <v>-2.9599999999999998E-4</v>
      </c>
      <c r="BM52" s="43">
        <v>-2.9399999999999999E-4</v>
      </c>
      <c r="BN52" s="43">
        <v>-1.5699999999999999E-4</v>
      </c>
      <c r="BP52" s="30">
        <v>5.6762827361101255E-2</v>
      </c>
      <c r="BQ52" s="43">
        <v>-3.4600000000000001E-4</v>
      </c>
      <c r="BR52" s="43">
        <v>-3.39E-4</v>
      </c>
      <c r="BS52" s="43">
        <v>3.8999999999999999E-5</v>
      </c>
      <c r="BT52" s="30">
        <v>3.8700710961101198E-2</v>
      </c>
      <c r="BU52" s="43">
        <v>-2.8699999999999998E-4</v>
      </c>
      <c r="BV52" s="43">
        <v>-2.8200000000000002E-4</v>
      </c>
      <c r="BW52" s="43">
        <v>-1.7E-5</v>
      </c>
      <c r="BY52" s="30">
        <v>5.6762827361101255E-2</v>
      </c>
      <c r="BZ52" s="43">
        <v>-2.7900000000000001E-4</v>
      </c>
      <c r="CA52" s="43">
        <v>-2.7399999999999999E-4</v>
      </c>
      <c r="CB52" s="43">
        <v>-2.0000000000000002E-5</v>
      </c>
      <c r="CC52" s="30">
        <v>3.8700710961101198E-2</v>
      </c>
      <c r="CD52" s="43">
        <v>-2.4399999999999999E-4</v>
      </c>
      <c r="CE52" s="43">
        <v>-2.4000000000000001E-4</v>
      </c>
      <c r="CF52" s="43">
        <v>-5.3999999999999998E-5</v>
      </c>
      <c r="CH52" s="30">
        <v>5.6762827361101255E-2</v>
      </c>
      <c r="CI52" s="43">
        <v>-3.9500000000000001E-4</v>
      </c>
      <c r="CJ52" s="43">
        <v>-3.8499999999999998E-4</v>
      </c>
      <c r="CK52" s="43">
        <v>-7.8999999999999996E-5</v>
      </c>
      <c r="CL52" s="30">
        <v>3.8700710961101198E-2</v>
      </c>
      <c r="CM52" s="43">
        <v>-3.4200000000000002E-4</v>
      </c>
      <c r="CN52" s="43">
        <v>-3.3500000000000001E-4</v>
      </c>
      <c r="CO52" s="43">
        <v>-1.27E-4</v>
      </c>
      <c r="CQ52" s="30">
        <v>5.6762827361101255E-2</v>
      </c>
      <c r="CR52" s="43">
        <v>-3.1500000000000001E-4</v>
      </c>
      <c r="CS52" s="43">
        <v>-3.1E-4</v>
      </c>
      <c r="CT52" s="43">
        <v>-1.47E-4</v>
      </c>
      <c r="CU52" s="30">
        <v>3.8700710961101198E-2</v>
      </c>
      <c r="CV52" s="43">
        <v>-2.8800000000000001E-4</v>
      </c>
      <c r="CW52" s="43">
        <v>-2.8400000000000002E-4</v>
      </c>
      <c r="CX52" s="43">
        <v>-1.73E-4</v>
      </c>
    </row>
    <row r="53" spans="14:102" x14ac:dyDescent="0.25">
      <c r="N53" s="30">
        <v>5.8052978461101253E-2</v>
      </c>
      <c r="O53" s="43">
        <v>-3.1100000000000002E-4</v>
      </c>
      <c r="P53" s="43">
        <v>-3.01E-4</v>
      </c>
      <c r="Q53" s="43">
        <v>3.3000000000000003E-5</v>
      </c>
      <c r="R53" s="30">
        <v>3.9668324261101194E-2</v>
      </c>
      <c r="S53" s="43">
        <v>-2.5399999999999999E-4</v>
      </c>
      <c r="T53" s="43">
        <v>-2.4699999999999999E-4</v>
      </c>
      <c r="U53" s="43">
        <v>-9.0000000000000002E-6</v>
      </c>
      <c r="W53" s="30">
        <v>5.8052978461101253E-2</v>
      </c>
      <c r="X53" s="43">
        <v>-2.3499999999999999E-4</v>
      </c>
      <c r="Y53" s="43">
        <v>-2.2900000000000001E-4</v>
      </c>
      <c r="Z53" s="43">
        <v>-3.3000000000000003E-5</v>
      </c>
      <c r="AA53" s="30">
        <v>3.9668324261101194E-2</v>
      </c>
      <c r="AB53" s="43">
        <v>-2.0000000000000001E-4</v>
      </c>
      <c r="AC53" s="43">
        <v>-1.9599999999999999E-4</v>
      </c>
      <c r="AD53" s="43">
        <v>-5.5999999999999999E-5</v>
      </c>
      <c r="AF53" s="30">
        <v>5.8052978461101253E-2</v>
      </c>
      <c r="AG53" s="43">
        <v>-4.2000000000000002E-4</v>
      </c>
      <c r="AH53" s="43">
        <v>-4.1300000000000001E-4</v>
      </c>
      <c r="AI53" s="43">
        <v>-4.3999999999999999E-5</v>
      </c>
      <c r="AJ53" s="30">
        <v>3.9668324261101194E-2</v>
      </c>
      <c r="AK53" s="43">
        <v>-3.59E-4</v>
      </c>
      <c r="AL53" s="43">
        <v>-3.5399999999999999E-4</v>
      </c>
      <c r="AM53" s="43">
        <v>-1.02E-4</v>
      </c>
      <c r="AO53" s="30">
        <v>5.8052978461101253E-2</v>
      </c>
      <c r="AP53" s="43">
        <v>-3.3199999999999999E-4</v>
      </c>
      <c r="AQ53" s="43">
        <v>-3.2899999999999997E-4</v>
      </c>
      <c r="AR53" s="43">
        <v>-1.2300000000000001E-4</v>
      </c>
      <c r="AS53" s="30">
        <v>3.9668324261101194E-2</v>
      </c>
      <c r="AT53" s="43">
        <v>-2.9799999999999998E-4</v>
      </c>
      <c r="AU53" s="43">
        <v>-2.9599999999999998E-4</v>
      </c>
      <c r="AV53" s="43">
        <v>-1.55E-4</v>
      </c>
      <c r="AX53" s="30">
        <v>5.8052978461101253E-2</v>
      </c>
      <c r="AY53" s="43">
        <v>-4.2000000000000002E-4</v>
      </c>
      <c r="AZ53" s="43">
        <v>-4.1300000000000001E-4</v>
      </c>
      <c r="BA53" s="43">
        <v>-4.3999999999999999E-5</v>
      </c>
      <c r="BB53" s="30">
        <v>3.9668324261101194E-2</v>
      </c>
      <c r="BC53" s="43">
        <v>-3.59E-4</v>
      </c>
      <c r="BD53" s="43">
        <v>-3.5399999999999999E-4</v>
      </c>
      <c r="BE53" s="43">
        <v>-1.02E-4</v>
      </c>
      <c r="BG53" s="30">
        <v>5.8052978461101253E-2</v>
      </c>
      <c r="BH53" s="43">
        <v>-3.3199999999999999E-4</v>
      </c>
      <c r="BI53" s="43">
        <v>-3.2899999999999997E-4</v>
      </c>
      <c r="BJ53" s="43">
        <v>-1.2300000000000001E-4</v>
      </c>
      <c r="BK53" s="30">
        <v>3.9668324261101194E-2</v>
      </c>
      <c r="BL53" s="43">
        <v>-2.9799999999999998E-4</v>
      </c>
      <c r="BM53" s="43">
        <v>-2.9599999999999998E-4</v>
      </c>
      <c r="BN53" s="43">
        <v>-1.55E-4</v>
      </c>
      <c r="BP53" s="30">
        <v>5.8052978461101253E-2</v>
      </c>
      <c r="BQ53" s="43">
        <v>-3.5100000000000002E-4</v>
      </c>
      <c r="BR53" s="43">
        <v>-3.4400000000000001E-4</v>
      </c>
      <c r="BS53" s="43">
        <v>4.3000000000000002E-5</v>
      </c>
      <c r="BT53" s="30">
        <v>3.9668324261101194E-2</v>
      </c>
      <c r="BU53" s="43">
        <v>-2.9E-4</v>
      </c>
      <c r="BV53" s="43">
        <v>-2.8499999999999999E-4</v>
      </c>
      <c r="BW53" s="43">
        <v>-1.4E-5</v>
      </c>
      <c r="BY53" s="30">
        <v>5.8052978461101253E-2</v>
      </c>
      <c r="BZ53" s="43">
        <v>-2.8200000000000002E-4</v>
      </c>
      <c r="CA53" s="43">
        <v>-2.7599999999999999E-4</v>
      </c>
      <c r="CB53" s="43">
        <v>-1.8E-5</v>
      </c>
      <c r="CC53" s="30">
        <v>3.9668324261101194E-2</v>
      </c>
      <c r="CD53" s="43">
        <v>-2.4600000000000002E-4</v>
      </c>
      <c r="CE53" s="43">
        <v>-2.42E-4</v>
      </c>
      <c r="CF53" s="43">
        <v>-5.1999999999999997E-5</v>
      </c>
      <c r="CH53" s="30">
        <v>5.8052978461101253E-2</v>
      </c>
      <c r="CI53" s="43">
        <v>-3.9800000000000002E-4</v>
      </c>
      <c r="CJ53" s="43">
        <v>-3.88E-4</v>
      </c>
      <c r="CK53" s="43">
        <v>-7.4999999999999993E-5</v>
      </c>
      <c r="CL53" s="30">
        <v>3.9668324261101194E-2</v>
      </c>
      <c r="CM53" s="43">
        <v>-3.4499999999999998E-4</v>
      </c>
      <c r="CN53" s="43">
        <v>-3.3799999999999998E-4</v>
      </c>
      <c r="CO53" s="43">
        <v>-1.2400000000000001E-4</v>
      </c>
      <c r="CQ53" s="30">
        <v>5.8052978461101253E-2</v>
      </c>
      <c r="CR53" s="43">
        <v>-3.1700000000000001E-4</v>
      </c>
      <c r="CS53" s="43">
        <v>-3.1199999999999999E-4</v>
      </c>
      <c r="CT53" s="43">
        <v>-1.46E-4</v>
      </c>
      <c r="CU53" s="30">
        <v>3.9668324261101194E-2</v>
      </c>
      <c r="CV53" s="43">
        <v>-2.8899999999999998E-4</v>
      </c>
      <c r="CW53" s="43">
        <v>-2.8499999999999999E-4</v>
      </c>
      <c r="CX53" s="43">
        <v>-1.7100000000000001E-4</v>
      </c>
    </row>
    <row r="54" spans="14:102" x14ac:dyDescent="0.25">
      <c r="N54" s="30">
        <v>5.9343129561101257E-2</v>
      </c>
      <c r="O54" s="43">
        <v>-3.1500000000000001E-4</v>
      </c>
      <c r="P54" s="43">
        <v>-3.0499999999999999E-4</v>
      </c>
      <c r="Q54" s="43">
        <v>3.6000000000000001E-5</v>
      </c>
      <c r="R54" s="30">
        <v>4.063593756110119E-2</v>
      </c>
      <c r="S54" s="43">
        <v>-2.5700000000000001E-4</v>
      </c>
      <c r="T54" s="43">
        <v>-2.5000000000000001E-4</v>
      </c>
      <c r="U54" s="43">
        <v>-6.9999999999999999E-6</v>
      </c>
      <c r="W54" s="30">
        <v>5.9343129561101257E-2</v>
      </c>
      <c r="X54" s="43">
        <v>-2.3800000000000001E-4</v>
      </c>
      <c r="Y54" s="43">
        <v>-2.32E-4</v>
      </c>
      <c r="Z54" s="43">
        <v>-3.1000000000000001E-5</v>
      </c>
      <c r="AA54" s="30">
        <v>4.063593756110119E-2</v>
      </c>
      <c r="AB54" s="43">
        <v>-2.02E-4</v>
      </c>
      <c r="AC54" s="43">
        <v>-1.9699999999999999E-4</v>
      </c>
      <c r="AD54" s="43">
        <v>-5.5000000000000002E-5</v>
      </c>
      <c r="AF54" s="30">
        <v>5.9343129561101257E-2</v>
      </c>
      <c r="AG54" s="43">
        <v>-4.2400000000000001E-4</v>
      </c>
      <c r="AH54" s="43">
        <v>-4.17E-4</v>
      </c>
      <c r="AI54" s="43">
        <v>-4.0000000000000003E-5</v>
      </c>
      <c r="AJ54" s="30">
        <v>4.063593756110119E-2</v>
      </c>
      <c r="AK54" s="43">
        <v>-3.6200000000000002E-4</v>
      </c>
      <c r="AL54" s="43">
        <v>-3.57E-4</v>
      </c>
      <c r="AM54" s="43">
        <v>-9.8999999999999994E-5</v>
      </c>
      <c r="AO54" s="30">
        <v>5.9343129561101257E-2</v>
      </c>
      <c r="AP54" s="43">
        <v>-3.3399999999999999E-4</v>
      </c>
      <c r="AQ54" s="43">
        <v>-3.3100000000000002E-4</v>
      </c>
      <c r="AR54" s="43">
        <v>-1.2E-4</v>
      </c>
      <c r="AS54" s="30">
        <v>4.063593756110119E-2</v>
      </c>
      <c r="AT54" s="43">
        <v>-2.9999999999999997E-4</v>
      </c>
      <c r="AU54" s="43">
        <v>-2.9700000000000001E-4</v>
      </c>
      <c r="AV54" s="43">
        <v>-1.5300000000000001E-4</v>
      </c>
      <c r="AX54" s="30">
        <v>5.9343129561101257E-2</v>
      </c>
      <c r="AY54" s="43">
        <v>-4.2400000000000001E-4</v>
      </c>
      <c r="AZ54" s="43">
        <v>-4.1800000000000002E-4</v>
      </c>
      <c r="BA54" s="43">
        <v>-4.0000000000000003E-5</v>
      </c>
      <c r="BB54" s="30">
        <v>4.063593756110119E-2</v>
      </c>
      <c r="BC54" s="43">
        <v>-3.6200000000000002E-4</v>
      </c>
      <c r="BD54" s="43">
        <v>-3.57E-4</v>
      </c>
      <c r="BE54" s="43">
        <v>-9.8999999999999994E-5</v>
      </c>
      <c r="BG54" s="30">
        <v>5.9343129561101257E-2</v>
      </c>
      <c r="BH54" s="43">
        <v>-3.3500000000000001E-4</v>
      </c>
      <c r="BI54" s="43">
        <v>-3.3100000000000002E-4</v>
      </c>
      <c r="BJ54" s="43">
        <v>-1.21E-4</v>
      </c>
      <c r="BK54" s="30">
        <v>4.063593756110119E-2</v>
      </c>
      <c r="BL54" s="43">
        <v>-2.9999999999999997E-4</v>
      </c>
      <c r="BM54" s="43">
        <v>-2.9799999999999998E-4</v>
      </c>
      <c r="BN54" s="43">
        <v>-1.5300000000000001E-4</v>
      </c>
      <c r="BP54" s="30">
        <v>5.9343129561101257E-2</v>
      </c>
      <c r="BQ54" s="43">
        <v>-3.5500000000000001E-4</v>
      </c>
      <c r="BR54" s="43">
        <v>-3.48E-4</v>
      </c>
      <c r="BS54" s="43">
        <v>4.6999999999999997E-5</v>
      </c>
      <c r="BT54" s="30">
        <v>4.063593756110119E-2</v>
      </c>
      <c r="BU54" s="43">
        <v>-2.9300000000000002E-4</v>
      </c>
      <c r="BV54" s="43">
        <v>-2.8800000000000001E-4</v>
      </c>
      <c r="BW54" s="43">
        <v>-1.1E-5</v>
      </c>
      <c r="BY54" s="30">
        <v>5.9343129561101257E-2</v>
      </c>
      <c r="BZ54" s="43">
        <v>-2.8400000000000002E-4</v>
      </c>
      <c r="CA54" s="43">
        <v>-2.7900000000000001E-4</v>
      </c>
      <c r="CB54" s="43">
        <v>-1.5999999999999999E-5</v>
      </c>
      <c r="CC54" s="30">
        <v>4.063593756110119E-2</v>
      </c>
      <c r="CD54" s="43">
        <v>-2.4800000000000001E-4</v>
      </c>
      <c r="CE54" s="43">
        <v>-2.4399999999999999E-4</v>
      </c>
      <c r="CF54" s="43">
        <v>-5.0000000000000002E-5</v>
      </c>
      <c r="CH54" s="30">
        <v>5.9343129561101257E-2</v>
      </c>
      <c r="CI54" s="43">
        <v>-4.0200000000000001E-4</v>
      </c>
      <c r="CJ54" s="43">
        <v>-3.9199999999999999E-4</v>
      </c>
      <c r="CK54" s="43">
        <v>-7.2000000000000002E-5</v>
      </c>
      <c r="CL54" s="30">
        <v>4.063593756110119E-2</v>
      </c>
      <c r="CM54" s="43">
        <v>-3.48E-4</v>
      </c>
      <c r="CN54" s="43">
        <v>-3.4099999999999999E-4</v>
      </c>
      <c r="CO54" s="43">
        <v>-1.22E-4</v>
      </c>
      <c r="CQ54" s="30">
        <v>5.9343129561101257E-2</v>
      </c>
      <c r="CR54" s="43">
        <v>-3.19E-4</v>
      </c>
      <c r="CS54" s="43">
        <v>-3.1399999999999999E-4</v>
      </c>
      <c r="CT54" s="43">
        <v>-1.44E-4</v>
      </c>
      <c r="CU54" s="30">
        <v>4.063593756110119E-2</v>
      </c>
      <c r="CV54" s="43">
        <v>-2.9100000000000003E-4</v>
      </c>
      <c r="CW54" s="43">
        <v>-2.8699999999999998E-4</v>
      </c>
      <c r="CX54" s="43">
        <v>-1.7000000000000001E-4</v>
      </c>
    </row>
    <row r="55" spans="14:102" x14ac:dyDescent="0.25">
      <c r="N55" s="30">
        <v>6.0633280661101262E-2</v>
      </c>
      <c r="O55" s="43">
        <v>-3.19E-4</v>
      </c>
      <c r="P55" s="43">
        <v>-3.0899999999999998E-4</v>
      </c>
      <c r="Q55" s="43">
        <v>3.8999999999999999E-5</v>
      </c>
      <c r="R55" s="30">
        <v>4.1603550861101186E-2</v>
      </c>
      <c r="S55" s="43">
        <v>-2.5999999999999998E-4</v>
      </c>
      <c r="T55" s="43">
        <v>-2.5300000000000002E-4</v>
      </c>
      <c r="U55" s="43">
        <v>-5.0000000000000004E-6</v>
      </c>
      <c r="W55" s="30">
        <v>6.0633280661101262E-2</v>
      </c>
      <c r="X55" s="43">
        <v>-2.4000000000000001E-4</v>
      </c>
      <c r="Y55" s="43">
        <v>-2.34E-4</v>
      </c>
      <c r="Z55" s="43">
        <v>-3.0000000000000001E-5</v>
      </c>
      <c r="AA55" s="30">
        <v>4.1603550861101186E-2</v>
      </c>
      <c r="AB55" s="43">
        <v>-2.03E-4</v>
      </c>
      <c r="AC55" s="43">
        <v>-1.9900000000000001E-4</v>
      </c>
      <c r="AD55" s="43">
        <v>-5.3999999999999998E-5</v>
      </c>
      <c r="AF55" s="30">
        <v>6.0633280661101262E-2</v>
      </c>
      <c r="AG55" s="43">
        <v>-4.28E-4</v>
      </c>
      <c r="AH55" s="43">
        <v>-4.2200000000000001E-4</v>
      </c>
      <c r="AI55" s="43">
        <v>-3.6000000000000001E-5</v>
      </c>
      <c r="AJ55" s="30">
        <v>4.1603550861101186E-2</v>
      </c>
      <c r="AK55" s="43">
        <v>-3.6499999999999998E-4</v>
      </c>
      <c r="AL55" s="43">
        <v>-3.6000000000000002E-4</v>
      </c>
      <c r="AM55" s="43">
        <v>-9.6000000000000002E-5</v>
      </c>
      <c r="AO55" s="30">
        <v>6.0633280661101262E-2</v>
      </c>
      <c r="AP55" s="43">
        <v>-3.3700000000000001E-4</v>
      </c>
      <c r="AQ55" s="43">
        <v>-3.3300000000000002E-4</v>
      </c>
      <c r="AR55" s="43">
        <v>-1.18E-4</v>
      </c>
      <c r="AS55" s="30">
        <v>4.1603550861101186E-2</v>
      </c>
      <c r="AT55" s="43">
        <v>-3.0200000000000002E-4</v>
      </c>
      <c r="AU55" s="43">
        <v>-2.99E-4</v>
      </c>
      <c r="AV55" s="43">
        <v>-1.5200000000000001E-4</v>
      </c>
      <c r="AX55" s="30">
        <v>6.0633280661101262E-2</v>
      </c>
      <c r="AY55" s="43">
        <v>-4.28E-4</v>
      </c>
      <c r="AZ55" s="43">
        <v>-4.2200000000000001E-4</v>
      </c>
      <c r="BA55" s="43">
        <v>-3.6000000000000001E-5</v>
      </c>
      <c r="BB55" s="30">
        <v>4.1603550861101186E-2</v>
      </c>
      <c r="BC55" s="43">
        <v>-3.6499999999999998E-4</v>
      </c>
      <c r="BD55" s="43">
        <v>-3.6099999999999999E-4</v>
      </c>
      <c r="BE55" s="43">
        <v>-9.6000000000000002E-5</v>
      </c>
      <c r="BG55" s="30">
        <v>6.0633280661101262E-2</v>
      </c>
      <c r="BH55" s="43">
        <v>-3.3700000000000001E-4</v>
      </c>
      <c r="BI55" s="43">
        <v>-3.3300000000000002E-4</v>
      </c>
      <c r="BJ55" s="43">
        <v>-1.18E-4</v>
      </c>
      <c r="BK55" s="30">
        <v>4.1603550861101186E-2</v>
      </c>
      <c r="BL55" s="43">
        <v>-3.0200000000000002E-4</v>
      </c>
      <c r="BM55" s="43">
        <v>-2.99E-4</v>
      </c>
      <c r="BN55" s="43">
        <v>-1.5200000000000001E-4</v>
      </c>
      <c r="BP55" s="30">
        <v>6.0633280661101262E-2</v>
      </c>
      <c r="BQ55" s="43">
        <v>-3.59E-4</v>
      </c>
      <c r="BR55" s="43">
        <v>-3.5199999999999999E-4</v>
      </c>
      <c r="BS55" s="43">
        <v>5.1E-5</v>
      </c>
      <c r="BT55" s="30">
        <v>4.1603550861101186E-2</v>
      </c>
      <c r="BU55" s="43">
        <v>-2.9700000000000001E-4</v>
      </c>
      <c r="BV55" s="43">
        <v>-2.9100000000000003E-4</v>
      </c>
      <c r="BW55" s="43">
        <v>-7.9999999999999996E-6</v>
      </c>
      <c r="BY55" s="30">
        <v>6.0633280661101262E-2</v>
      </c>
      <c r="BZ55" s="43">
        <v>-2.8699999999999998E-4</v>
      </c>
      <c r="CA55" s="43">
        <v>-2.81E-4</v>
      </c>
      <c r="CB55" s="43">
        <v>-1.2999999999999999E-5</v>
      </c>
      <c r="CC55" s="30">
        <v>4.1603550861101186E-2</v>
      </c>
      <c r="CD55" s="43">
        <v>-2.5000000000000001E-4</v>
      </c>
      <c r="CE55" s="43">
        <v>-2.4600000000000002E-4</v>
      </c>
      <c r="CF55" s="43">
        <v>-4.8000000000000001E-5</v>
      </c>
      <c r="CH55" s="30">
        <v>6.0633280661101262E-2</v>
      </c>
      <c r="CI55" s="43">
        <v>-4.06E-4</v>
      </c>
      <c r="CJ55" s="43">
        <v>-3.9500000000000001E-4</v>
      </c>
      <c r="CK55" s="43">
        <v>-6.7999999999999999E-5</v>
      </c>
      <c r="CL55" s="30">
        <v>4.1603550861101186E-2</v>
      </c>
      <c r="CM55" s="43">
        <v>-3.5100000000000002E-4</v>
      </c>
      <c r="CN55" s="43">
        <v>-3.4299999999999999E-4</v>
      </c>
      <c r="CO55" s="43">
        <v>-1.1900000000000001E-4</v>
      </c>
      <c r="CQ55" s="30">
        <v>6.0633280661101262E-2</v>
      </c>
      <c r="CR55" s="43">
        <v>-3.21E-4</v>
      </c>
      <c r="CS55" s="43">
        <v>-3.1599999999999998E-4</v>
      </c>
      <c r="CT55" s="43">
        <v>-1.4200000000000001E-4</v>
      </c>
      <c r="CU55" s="30">
        <v>4.1603550861101186E-2</v>
      </c>
      <c r="CV55" s="43">
        <v>-2.92E-4</v>
      </c>
      <c r="CW55" s="43">
        <v>-2.8800000000000001E-4</v>
      </c>
      <c r="CX55" s="43">
        <v>-1.6899999999999999E-4</v>
      </c>
    </row>
    <row r="56" spans="14:102" x14ac:dyDescent="0.25">
      <c r="N56" s="30">
        <v>6.1923431761101266E-2</v>
      </c>
      <c r="O56" s="43">
        <v>-3.2299999999999999E-4</v>
      </c>
      <c r="P56" s="43">
        <v>-3.1300000000000002E-4</v>
      </c>
      <c r="Q56" s="43">
        <v>4.1999999999999998E-5</v>
      </c>
      <c r="R56" s="30">
        <v>4.2571164161101183E-2</v>
      </c>
      <c r="S56" s="43">
        <v>-2.63E-4</v>
      </c>
      <c r="T56" s="43">
        <v>-2.5599999999999999E-4</v>
      </c>
      <c r="U56" s="43">
        <v>-3.0000000000000001E-6</v>
      </c>
      <c r="W56" s="30">
        <v>6.1923431761101266E-2</v>
      </c>
      <c r="X56" s="43">
        <v>-2.43E-4</v>
      </c>
      <c r="Y56" s="43">
        <v>-2.3599999999999999E-4</v>
      </c>
      <c r="Z56" s="43">
        <v>-2.8E-5</v>
      </c>
      <c r="AA56" s="30">
        <v>4.2571164161101183E-2</v>
      </c>
      <c r="AB56" s="43">
        <v>-2.05E-4</v>
      </c>
      <c r="AC56" s="43">
        <v>-2.0100000000000001E-4</v>
      </c>
      <c r="AD56" s="43">
        <v>-5.3000000000000001E-5</v>
      </c>
      <c r="AF56" s="30">
        <v>6.1923431761101266E-2</v>
      </c>
      <c r="AG56" s="43">
        <v>-4.3300000000000001E-4</v>
      </c>
      <c r="AH56" s="43">
        <v>-4.26E-4</v>
      </c>
      <c r="AI56" s="43">
        <v>-3.1999999999999999E-5</v>
      </c>
      <c r="AJ56" s="30">
        <v>4.2571164161101183E-2</v>
      </c>
      <c r="AK56" s="43">
        <v>-3.68E-4</v>
      </c>
      <c r="AL56" s="43">
        <v>-3.6400000000000001E-4</v>
      </c>
      <c r="AM56" s="43">
        <v>-9.2999999999999997E-5</v>
      </c>
      <c r="AO56" s="30">
        <v>6.1923431761101266E-2</v>
      </c>
      <c r="AP56" s="43">
        <v>-3.39E-4</v>
      </c>
      <c r="AQ56" s="43">
        <v>-3.3500000000000001E-4</v>
      </c>
      <c r="AR56" s="43">
        <v>-1.16E-4</v>
      </c>
      <c r="AS56" s="30">
        <v>4.2571164161101183E-2</v>
      </c>
      <c r="AT56" s="43">
        <v>-3.0299999999999999E-4</v>
      </c>
      <c r="AU56" s="43">
        <v>-3.01E-4</v>
      </c>
      <c r="AV56" s="43">
        <v>-1.4999999999999999E-4</v>
      </c>
      <c r="AX56" s="30">
        <v>6.1923431761101266E-2</v>
      </c>
      <c r="AY56" s="43">
        <v>-4.3300000000000001E-4</v>
      </c>
      <c r="AZ56" s="43">
        <v>-4.26E-4</v>
      </c>
      <c r="BA56" s="43">
        <v>-3.1999999999999999E-5</v>
      </c>
      <c r="BB56" s="30">
        <v>4.2571164161101183E-2</v>
      </c>
      <c r="BC56" s="43">
        <v>-3.68E-4</v>
      </c>
      <c r="BD56" s="43">
        <v>-3.6400000000000001E-4</v>
      </c>
      <c r="BE56" s="43">
        <v>-9.2999999999999997E-5</v>
      </c>
      <c r="BG56" s="30">
        <v>6.1923431761101266E-2</v>
      </c>
      <c r="BH56" s="43">
        <v>-3.39E-4</v>
      </c>
      <c r="BI56" s="43">
        <v>-3.3599999999999998E-4</v>
      </c>
      <c r="BJ56" s="43">
        <v>-1.16E-4</v>
      </c>
      <c r="BK56" s="30">
        <v>4.2571164161101183E-2</v>
      </c>
      <c r="BL56" s="43">
        <v>-3.0400000000000002E-4</v>
      </c>
      <c r="BM56" s="43">
        <v>-3.01E-4</v>
      </c>
      <c r="BN56" s="43">
        <v>-1.4999999999999999E-4</v>
      </c>
      <c r="BP56" s="30">
        <v>6.1923431761101266E-2</v>
      </c>
      <c r="BQ56" s="43">
        <v>-3.6299999999999999E-4</v>
      </c>
      <c r="BR56" s="43">
        <v>-3.5599999999999998E-4</v>
      </c>
      <c r="BS56" s="43">
        <v>5.5000000000000002E-5</v>
      </c>
      <c r="BT56" s="30">
        <v>4.2571164161101183E-2</v>
      </c>
      <c r="BU56" s="43">
        <v>-2.9999999999999997E-4</v>
      </c>
      <c r="BV56" s="43">
        <v>-2.9399999999999999E-4</v>
      </c>
      <c r="BW56" s="43">
        <v>-5.0000000000000004E-6</v>
      </c>
      <c r="BY56" s="30">
        <v>6.1923431761101266E-2</v>
      </c>
      <c r="BZ56" s="43">
        <v>-2.8899999999999998E-4</v>
      </c>
      <c r="CA56" s="43">
        <v>-2.8400000000000002E-4</v>
      </c>
      <c r="CB56" s="43">
        <v>-1.1E-5</v>
      </c>
      <c r="CC56" s="30">
        <v>4.2571164161101183E-2</v>
      </c>
      <c r="CD56" s="43">
        <v>-2.52E-4</v>
      </c>
      <c r="CE56" s="43">
        <v>-2.4800000000000001E-4</v>
      </c>
      <c r="CF56" s="43">
        <v>-4.6E-5</v>
      </c>
      <c r="CH56" s="30">
        <v>6.1923431761101266E-2</v>
      </c>
      <c r="CI56" s="43">
        <v>-4.0999999999999999E-4</v>
      </c>
      <c r="CJ56" s="43">
        <v>-3.9899999999999999E-4</v>
      </c>
      <c r="CK56" s="43">
        <v>-6.4999999999999994E-5</v>
      </c>
      <c r="CL56" s="30">
        <v>4.2571164161101183E-2</v>
      </c>
      <c r="CM56" s="43">
        <v>-3.5300000000000002E-4</v>
      </c>
      <c r="CN56" s="43">
        <v>-3.4600000000000001E-4</v>
      </c>
      <c r="CO56" s="43">
        <v>-1.16E-4</v>
      </c>
      <c r="CQ56" s="30">
        <v>6.1923431761101266E-2</v>
      </c>
      <c r="CR56" s="43">
        <v>-3.2299999999999999E-4</v>
      </c>
      <c r="CS56" s="43">
        <v>-3.1700000000000001E-4</v>
      </c>
      <c r="CT56" s="43">
        <v>-1.3999999999999999E-4</v>
      </c>
      <c r="CU56" s="30">
        <v>4.2571164161101183E-2</v>
      </c>
      <c r="CV56" s="43">
        <v>-2.9399999999999999E-4</v>
      </c>
      <c r="CW56" s="43">
        <v>-2.9E-4</v>
      </c>
      <c r="CX56" s="43">
        <v>-1.6699999999999999E-4</v>
      </c>
    </row>
    <row r="57" spans="14:102" x14ac:dyDescent="0.25">
      <c r="N57" s="30">
        <v>6.3213582861101264E-2</v>
      </c>
      <c r="O57" s="43">
        <v>-3.2699999999999998E-4</v>
      </c>
      <c r="P57" s="43">
        <v>-3.1599999999999998E-4</v>
      </c>
      <c r="Q57" s="43">
        <v>4.5000000000000003E-5</v>
      </c>
      <c r="R57" s="30">
        <v>4.3538777461101179E-2</v>
      </c>
      <c r="S57" s="43">
        <v>-2.6600000000000001E-4</v>
      </c>
      <c r="T57" s="43">
        <v>-2.5799999999999998E-4</v>
      </c>
      <c r="U57" s="43">
        <v>-4.7700000000000005E-7</v>
      </c>
      <c r="W57" s="30">
        <v>6.3213582861101264E-2</v>
      </c>
      <c r="X57" s="43">
        <v>-2.4499999999999999E-4</v>
      </c>
      <c r="Y57" s="43">
        <v>-2.3900000000000001E-4</v>
      </c>
      <c r="Z57" s="43">
        <v>-2.5999999999999998E-5</v>
      </c>
      <c r="AA57" s="30">
        <v>4.3538777461101179E-2</v>
      </c>
      <c r="AB57" s="43">
        <v>-2.0699999999999999E-4</v>
      </c>
      <c r="AC57" s="43">
        <v>-2.03E-4</v>
      </c>
      <c r="AD57" s="43">
        <v>-5.1E-5</v>
      </c>
      <c r="AF57" s="30">
        <v>6.3213582861101264E-2</v>
      </c>
      <c r="AG57" s="43">
        <v>-4.37E-4</v>
      </c>
      <c r="AH57" s="43">
        <v>-4.2999999999999999E-4</v>
      </c>
      <c r="AI57" s="43">
        <v>-2.8E-5</v>
      </c>
      <c r="AJ57" s="30">
        <v>4.3538777461101179E-2</v>
      </c>
      <c r="AK57" s="43">
        <v>-3.7100000000000002E-4</v>
      </c>
      <c r="AL57" s="43">
        <v>-3.6699999999999998E-4</v>
      </c>
      <c r="AM57" s="43">
        <v>-9.0000000000000006E-5</v>
      </c>
      <c r="AO57" s="30">
        <v>6.3213582861101264E-2</v>
      </c>
      <c r="AP57" s="43">
        <v>-3.4200000000000002E-4</v>
      </c>
      <c r="AQ57" s="43">
        <v>-3.3799999999999998E-4</v>
      </c>
      <c r="AR57" s="43">
        <v>-1.1400000000000001E-4</v>
      </c>
      <c r="AS57" s="30">
        <v>4.3538777461101179E-2</v>
      </c>
      <c r="AT57" s="43">
        <v>-3.0499999999999999E-4</v>
      </c>
      <c r="AU57" s="43">
        <v>-3.0299999999999999E-4</v>
      </c>
      <c r="AV57" s="43">
        <v>-1.4799999999999999E-4</v>
      </c>
      <c r="AX57" s="30">
        <v>6.3213582861101264E-2</v>
      </c>
      <c r="AY57" s="43">
        <v>-4.37E-4</v>
      </c>
      <c r="AZ57" s="43">
        <v>-4.2999999999999999E-4</v>
      </c>
      <c r="BA57" s="43">
        <v>-2.8E-5</v>
      </c>
      <c r="BB57" s="30">
        <v>4.3538777461101179E-2</v>
      </c>
      <c r="BC57" s="43">
        <v>-3.7199999999999999E-4</v>
      </c>
      <c r="BD57" s="43">
        <v>-3.6699999999999998E-4</v>
      </c>
      <c r="BE57" s="43">
        <v>-9.0000000000000006E-5</v>
      </c>
      <c r="BG57" s="30">
        <v>6.3213582861101264E-2</v>
      </c>
      <c r="BH57" s="43">
        <v>-3.4200000000000002E-4</v>
      </c>
      <c r="BI57" s="43">
        <v>-3.3799999999999998E-4</v>
      </c>
      <c r="BJ57" s="43">
        <v>-1.1400000000000001E-4</v>
      </c>
      <c r="BK57" s="30">
        <v>4.3538777461101179E-2</v>
      </c>
      <c r="BL57" s="43">
        <v>-3.0499999999999999E-4</v>
      </c>
      <c r="BM57" s="43">
        <v>-3.0299999999999999E-4</v>
      </c>
      <c r="BN57" s="43">
        <v>-1.4799999999999999E-4</v>
      </c>
      <c r="BP57" s="30">
        <v>6.3213582861101264E-2</v>
      </c>
      <c r="BQ57" s="43">
        <v>-3.6699999999999998E-4</v>
      </c>
      <c r="BR57" s="43">
        <v>-3.6000000000000002E-4</v>
      </c>
      <c r="BS57" s="43">
        <v>5.8999999999999998E-5</v>
      </c>
      <c r="BT57" s="30">
        <v>4.3538777461101179E-2</v>
      </c>
      <c r="BU57" s="43">
        <v>-3.0299999999999999E-4</v>
      </c>
      <c r="BV57" s="43">
        <v>-2.9700000000000001E-4</v>
      </c>
      <c r="BW57" s="43">
        <v>-1.9999999999999999E-6</v>
      </c>
      <c r="BY57" s="30">
        <v>6.3213582861101264E-2</v>
      </c>
      <c r="BZ57" s="43">
        <v>-2.92E-4</v>
      </c>
      <c r="CA57" s="43">
        <v>-2.8600000000000001E-4</v>
      </c>
      <c r="CB57" s="43">
        <v>-9.0000000000000002E-6</v>
      </c>
      <c r="CC57" s="30">
        <v>4.3538777461101179E-2</v>
      </c>
      <c r="CD57" s="43">
        <v>-2.5399999999999999E-4</v>
      </c>
      <c r="CE57" s="43">
        <v>-2.4899999999999998E-4</v>
      </c>
      <c r="CF57" s="43">
        <v>-4.5000000000000003E-5</v>
      </c>
      <c r="CH57" s="30">
        <v>6.3213582861101264E-2</v>
      </c>
      <c r="CI57" s="43">
        <v>-4.1300000000000001E-4</v>
      </c>
      <c r="CJ57" s="43">
        <v>-4.0200000000000001E-4</v>
      </c>
      <c r="CK57" s="43">
        <v>-6.0999999999999999E-5</v>
      </c>
      <c r="CL57" s="30">
        <v>4.3538777461101179E-2</v>
      </c>
      <c r="CM57" s="43">
        <v>-3.5599999999999998E-4</v>
      </c>
      <c r="CN57" s="43">
        <v>-3.4900000000000003E-4</v>
      </c>
      <c r="CO57" s="43">
        <v>-1.1400000000000001E-4</v>
      </c>
      <c r="CQ57" s="30">
        <v>6.3213582861101264E-2</v>
      </c>
      <c r="CR57" s="43">
        <v>-3.2499999999999999E-4</v>
      </c>
      <c r="CS57" s="43">
        <v>-3.19E-4</v>
      </c>
      <c r="CT57" s="43">
        <v>-1.3799999999999999E-4</v>
      </c>
      <c r="CU57" s="30">
        <v>4.3538777461101179E-2</v>
      </c>
      <c r="CV57" s="43">
        <v>-2.9500000000000001E-4</v>
      </c>
      <c r="CW57" s="43">
        <v>-2.9100000000000003E-4</v>
      </c>
      <c r="CX57" s="43">
        <v>-1.66E-4</v>
      </c>
    </row>
    <row r="58" spans="14:102" x14ac:dyDescent="0.25">
      <c r="N58" s="30">
        <v>6.4503733961101262E-2</v>
      </c>
      <c r="O58" s="43">
        <v>-3.3100000000000002E-4</v>
      </c>
      <c r="P58" s="43">
        <v>-3.2000000000000003E-4</v>
      </c>
      <c r="Q58" s="43">
        <v>4.8000000000000001E-5</v>
      </c>
      <c r="R58" s="30">
        <v>4.4506390761101175E-2</v>
      </c>
      <c r="S58" s="43">
        <v>-2.6899999999999998E-4</v>
      </c>
      <c r="T58" s="43">
        <v>-2.61E-4</v>
      </c>
      <c r="U58" s="43">
        <v>1.9999999999999999E-6</v>
      </c>
      <c r="W58" s="30">
        <v>6.4503733961101262E-2</v>
      </c>
      <c r="X58" s="43">
        <v>-2.4800000000000001E-4</v>
      </c>
      <c r="Y58" s="43">
        <v>-2.41E-4</v>
      </c>
      <c r="Z58" s="43">
        <v>-2.5000000000000001E-5</v>
      </c>
      <c r="AA58" s="30">
        <v>4.4506390761101175E-2</v>
      </c>
      <c r="AB58" s="43">
        <v>-2.0900000000000001E-4</v>
      </c>
      <c r="AC58" s="43">
        <v>-2.04E-4</v>
      </c>
      <c r="AD58" s="43">
        <v>-5.0000000000000002E-5</v>
      </c>
      <c r="AF58" s="30">
        <v>6.4503733961101262E-2</v>
      </c>
      <c r="AG58" s="43">
        <v>-4.4099999999999999E-4</v>
      </c>
      <c r="AH58" s="43">
        <v>-4.3399999999999998E-4</v>
      </c>
      <c r="AI58" s="43">
        <v>-2.3E-5</v>
      </c>
      <c r="AJ58" s="30">
        <v>4.4506390761101175E-2</v>
      </c>
      <c r="AK58" s="43">
        <v>-3.7500000000000001E-4</v>
      </c>
      <c r="AL58" s="43">
        <v>-3.6999999999999999E-4</v>
      </c>
      <c r="AM58" s="43">
        <v>-8.6000000000000003E-5</v>
      </c>
      <c r="AO58" s="30">
        <v>6.4503733961101262E-2</v>
      </c>
      <c r="AP58" s="43">
        <v>-3.4400000000000001E-4</v>
      </c>
      <c r="AQ58" s="43">
        <v>-3.4000000000000002E-4</v>
      </c>
      <c r="AR58" s="43">
        <v>-1.11E-4</v>
      </c>
      <c r="AS58" s="30">
        <v>4.4506390761101175E-2</v>
      </c>
      <c r="AT58" s="43">
        <v>-3.0699999999999998E-4</v>
      </c>
      <c r="AU58" s="43">
        <v>-3.0400000000000002E-4</v>
      </c>
      <c r="AV58" s="43">
        <v>-1.46E-4</v>
      </c>
      <c r="AX58" s="30">
        <v>6.4503733961101262E-2</v>
      </c>
      <c r="AY58" s="43">
        <v>-4.4099999999999999E-4</v>
      </c>
      <c r="AZ58" s="43">
        <v>-4.3399999999999998E-4</v>
      </c>
      <c r="BA58" s="43">
        <v>-2.4000000000000001E-5</v>
      </c>
      <c r="BB58" s="30">
        <v>4.4506390761101175E-2</v>
      </c>
      <c r="BC58" s="43">
        <v>-3.7500000000000001E-4</v>
      </c>
      <c r="BD58" s="43">
        <v>-3.6999999999999999E-4</v>
      </c>
      <c r="BE58" s="43">
        <v>-8.7000000000000001E-5</v>
      </c>
      <c r="BG58" s="30">
        <v>6.4503733961101262E-2</v>
      </c>
      <c r="BH58" s="43">
        <v>-3.4400000000000001E-4</v>
      </c>
      <c r="BI58" s="43">
        <v>-3.4000000000000002E-4</v>
      </c>
      <c r="BJ58" s="43">
        <v>-1.12E-4</v>
      </c>
      <c r="BK58" s="30">
        <v>4.4506390761101175E-2</v>
      </c>
      <c r="BL58" s="43">
        <v>-3.0699999999999998E-4</v>
      </c>
      <c r="BM58" s="43">
        <v>-3.0400000000000002E-4</v>
      </c>
      <c r="BN58" s="43">
        <v>-1.47E-4</v>
      </c>
      <c r="BP58" s="30">
        <v>6.4503733961101262E-2</v>
      </c>
      <c r="BQ58" s="43">
        <v>-3.7199999999999999E-4</v>
      </c>
      <c r="BR58" s="43">
        <v>-3.6400000000000001E-4</v>
      </c>
      <c r="BS58" s="43">
        <v>6.3E-5</v>
      </c>
      <c r="BT58" s="30">
        <v>4.4506390761101175E-2</v>
      </c>
      <c r="BU58" s="43">
        <v>-3.0600000000000001E-4</v>
      </c>
      <c r="BV58" s="43">
        <v>-3.01E-4</v>
      </c>
      <c r="BW58" s="43">
        <v>9.9999999999999995E-7</v>
      </c>
      <c r="BY58" s="30">
        <v>6.4503733961101262E-2</v>
      </c>
      <c r="BZ58" s="43">
        <v>-2.9399999999999999E-4</v>
      </c>
      <c r="CA58" s="43">
        <v>-2.8800000000000001E-4</v>
      </c>
      <c r="CB58" s="43">
        <v>-6.0000000000000002E-6</v>
      </c>
      <c r="CC58" s="30">
        <v>4.4506390761101175E-2</v>
      </c>
      <c r="CD58" s="43">
        <v>-2.5500000000000002E-4</v>
      </c>
      <c r="CE58" s="43">
        <v>-2.5099999999999998E-4</v>
      </c>
      <c r="CF58" s="43">
        <v>-4.3000000000000002E-5</v>
      </c>
      <c r="CH58" s="30">
        <v>6.4503733961101262E-2</v>
      </c>
      <c r="CI58" s="43">
        <v>-4.17E-4</v>
      </c>
      <c r="CJ58" s="43">
        <v>-4.06E-4</v>
      </c>
      <c r="CK58" s="43">
        <v>-5.8E-5</v>
      </c>
      <c r="CL58" s="30">
        <v>4.4506390761101175E-2</v>
      </c>
      <c r="CM58" s="43">
        <v>-3.59E-4</v>
      </c>
      <c r="CN58" s="43">
        <v>-3.5100000000000002E-4</v>
      </c>
      <c r="CO58" s="43">
        <v>-1.11E-4</v>
      </c>
      <c r="CQ58" s="30">
        <v>6.4503733961101262E-2</v>
      </c>
      <c r="CR58" s="43">
        <v>-3.2699999999999998E-4</v>
      </c>
      <c r="CS58" s="43">
        <v>-3.21E-4</v>
      </c>
      <c r="CT58" s="43">
        <v>-1.37E-4</v>
      </c>
      <c r="CU58" s="30">
        <v>4.4506390761101175E-2</v>
      </c>
      <c r="CV58" s="43">
        <v>-2.9700000000000001E-4</v>
      </c>
      <c r="CW58" s="43">
        <v>-2.92E-4</v>
      </c>
      <c r="CX58" s="43">
        <v>-1.65E-4</v>
      </c>
    </row>
    <row r="59" spans="14:102" x14ac:dyDescent="0.25">
      <c r="N59" s="30">
        <v>6.5793885061101259E-2</v>
      </c>
      <c r="O59" s="43">
        <v>-3.3500000000000001E-4</v>
      </c>
      <c r="P59" s="43">
        <v>-3.2400000000000001E-4</v>
      </c>
      <c r="Q59" s="43">
        <v>5.1E-5</v>
      </c>
      <c r="R59" s="30">
        <v>4.5474004061101171E-2</v>
      </c>
      <c r="S59" s="43">
        <v>-2.72E-4</v>
      </c>
      <c r="T59" s="43">
        <v>-2.6400000000000002E-4</v>
      </c>
      <c r="U59" s="43">
        <v>3.9999999999999998E-6</v>
      </c>
      <c r="W59" s="30">
        <v>6.5793885061101259E-2</v>
      </c>
      <c r="X59" s="43">
        <v>-2.5000000000000001E-4</v>
      </c>
      <c r="Y59" s="43">
        <v>-2.4399999999999999E-4</v>
      </c>
      <c r="Z59" s="43">
        <v>-2.3E-5</v>
      </c>
      <c r="AA59" s="30">
        <v>4.5474004061101171E-2</v>
      </c>
      <c r="AB59" s="43">
        <v>-2.1100000000000001E-4</v>
      </c>
      <c r="AC59" s="43">
        <v>-2.0599999999999999E-4</v>
      </c>
      <c r="AD59" s="43">
        <v>-4.8999999999999998E-5</v>
      </c>
      <c r="AF59" s="30">
        <v>6.5793885061101259E-2</v>
      </c>
      <c r="AG59" s="43">
        <v>-4.4499999999999997E-4</v>
      </c>
      <c r="AH59" s="43">
        <v>-4.3800000000000002E-4</v>
      </c>
      <c r="AI59" s="43">
        <v>-1.9000000000000001E-5</v>
      </c>
      <c r="AJ59" s="30">
        <v>4.5474004061101171E-2</v>
      </c>
      <c r="AK59" s="43">
        <v>-3.7800000000000003E-4</v>
      </c>
      <c r="AL59" s="43">
        <v>-3.7300000000000001E-4</v>
      </c>
      <c r="AM59" s="43">
        <v>-8.2999999999999998E-5</v>
      </c>
      <c r="AO59" s="30">
        <v>6.5793885061101259E-2</v>
      </c>
      <c r="AP59" s="43">
        <v>-3.4600000000000001E-4</v>
      </c>
      <c r="AQ59" s="43">
        <v>-3.4200000000000002E-4</v>
      </c>
      <c r="AR59" s="43">
        <v>-1.0900000000000001E-4</v>
      </c>
      <c r="AS59" s="30">
        <v>4.5474004061101171E-2</v>
      </c>
      <c r="AT59" s="43">
        <v>-3.0899999999999998E-4</v>
      </c>
      <c r="AU59" s="43">
        <v>-3.0600000000000001E-4</v>
      </c>
      <c r="AV59" s="43">
        <v>-1.45E-4</v>
      </c>
      <c r="AX59" s="30">
        <v>6.5793885061101259E-2</v>
      </c>
      <c r="AY59" s="43">
        <v>-4.46E-4</v>
      </c>
      <c r="AZ59" s="43">
        <v>-4.3800000000000002E-4</v>
      </c>
      <c r="BA59" s="43">
        <v>-2.0000000000000002E-5</v>
      </c>
      <c r="BB59" s="30">
        <v>4.5474004061101171E-2</v>
      </c>
      <c r="BC59" s="43">
        <v>-3.7800000000000003E-4</v>
      </c>
      <c r="BD59" s="43">
        <v>-3.7300000000000001E-4</v>
      </c>
      <c r="BE59" s="43">
        <v>-8.3999999999999995E-5</v>
      </c>
      <c r="BG59" s="30">
        <v>6.5793885061101259E-2</v>
      </c>
      <c r="BH59" s="43">
        <v>-3.4699999999999998E-4</v>
      </c>
      <c r="BI59" s="43">
        <v>-3.4299999999999999E-4</v>
      </c>
      <c r="BJ59" s="43">
        <v>-1.0900000000000001E-4</v>
      </c>
      <c r="BK59" s="30">
        <v>4.5474004061101171E-2</v>
      </c>
      <c r="BL59" s="43">
        <v>-3.0899999999999998E-4</v>
      </c>
      <c r="BM59" s="43">
        <v>-3.0600000000000001E-4</v>
      </c>
      <c r="BN59" s="43">
        <v>-1.45E-4</v>
      </c>
      <c r="BP59" s="30">
        <v>6.5793885061101259E-2</v>
      </c>
      <c r="BQ59" s="43">
        <v>-3.7599999999999998E-4</v>
      </c>
      <c r="BR59" s="43">
        <v>-3.68E-4</v>
      </c>
      <c r="BS59" s="43">
        <v>6.7000000000000002E-5</v>
      </c>
      <c r="BT59" s="30">
        <v>4.5474004061101171E-2</v>
      </c>
      <c r="BU59" s="43">
        <v>-3.0899999999999998E-4</v>
      </c>
      <c r="BV59" s="43">
        <v>-3.0400000000000002E-4</v>
      </c>
      <c r="BW59" s="43">
        <v>3.9999999999999998E-6</v>
      </c>
      <c r="BY59" s="30">
        <v>6.5793885061101259E-2</v>
      </c>
      <c r="BZ59" s="43">
        <v>-2.9700000000000001E-4</v>
      </c>
      <c r="CA59" s="43">
        <v>-2.9100000000000003E-4</v>
      </c>
      <c r="CB59" s="43">
        <v>-3.9999999999999998E-6</v>
      </c>
      <c r="CC59" s="30">
        <v>4.5474004061101171E-2</v>
      </c>
      <c r="CD59" s="43">
        <v>-2.5700000000000001E-4</v>
      </c>
      <c r="CE59" s="43">
        <v>-2.5300000000000002E-4</v>
      </c>
      <c r="CF59" s="43">
        <v>-4.1E-5</v>
      </c>
      <c r="CH59" s="30">
        <v>6.5793885061101259E-2</v>
      </c>
      <c r="CI59" s="43">
        <v>-4.2099999999999999E-4</v>
      </c>
      <c r="CJ59" s="43">
        <v>-4.0900000000000002E-4</v>
      </c>
      <c r="CK59" s="43">
        <v>-5.5000000000000002E-5</v>
      </c>
      <c r="CL59" s="30">
        <v>4.5474004061101171E-2</v>
      </c>
      <c r="CM59" s="43">
        <v>-3.6200000000000002E-4</v>
      </c>
      <c r="CN59" s="43">
        <v>-3.5399999999999999E-4</v>
      </c>
      <c r="CO59" s="43">
        <v>-1.0900000000000001E-4</v>
      </c>
      <c r="CQ59" s="30">
        <v>6.5793885061101259E-2</v>
      </c>
      <c r="CR59" s="43">
        <v>-3.2899999999999997E-4</v>
      </c>
      <c r="CS59" s="43">
        <v>-3.2299999999999999E-4</v>
      </c>
      <c r="CT59" s="43">
        <v>-1.35E-4</v>
      </c>
      <c r="CU59" s="30">
        <v>4.5474004061101171E-2</v>
      </c>
      <c r="CV59" s="43">
        <v>-2.9799999999999998E-4</v>
      </c>
      <c r="CW59" s="43">
        <v>-2.9399999999999999E-4</v>
      </c>
      <c r="CX59" s="43">
        <v>-1.63E-4</v>
      </c>
    </row>
    <row r="60" spans="14:102" x14ac:dyDescent="0.25">
      <c r="N60" s="30">
        <v>6.7084036161101271E-2</v>
      </c>
      <c r="O60" s="43">
        <v>-3.39E-4</v>
      </c>
      <c r="P60" s="43">
        <v>-3.28E-4</v>
      </c>
      <c r="Q60" s="43">
        <v>5.3999999999999998E-5</v>
      </c>
      <c r="R60" s="30">
        <v>4.6441617361101167E-2</v>
      </c>
      <c r="S60" s="43">
        <v>-2.7500000000000002E-4</v>
      </c>
      <c r="T60" s="43">
        <v>-2.6699999999999998E-4</v>
      </c>
      <c r="U60" s="43">
        <v>6.0000000000000002E-6</v>
      </c>
      <c r="W60" s="30">
        <v>6.7084036161101271E-2</v>
      </c>
      <c r="X60" s="43">
        <v>-2.5300000000000002E-4</v>
      </c>
      <c r="Y60" s="43">
        <v>-2.4600000000000002E-4</v>
      </c>
      <c r="Z60" s="43">
        <v>-2.0999999999999999E-5</v>
      </c>
      <c r="AA60" s="30">
        <v>4.6441617361101167E-2</v>
      </c>
      <c r="AB60" s="43">
        <v>-2.13E-4</v>
      </c>
      <c r="AC60" s="43">
        <v>-2.0799999999999999E-4</v>
      </c>
      <c r="AD60" s="43">
        <v>-4.8000000000000001E-5</v>
      </c>
      <c r="AF60" s="30">
        <v>6.7084036161101271E-2</v>
      </c>
      <c r="AG60" s="43">
        <v>-4.4999999999999999E-4</v>
      </c>
      <c r="AH60" s="43">
        <v>-4.4200000000000001E-4</v>
      </c>
      <c r="AI60" s="43">
        <v>-1.5E-5</v>
      </c>
      <c r="AJ60" s="30">
        <v>4.6441617361101167E-2</v>
      </c>
      <c r="AK60" s="43">
        <v>-3.8099999999999999E-4</v>
      </c>
      <c r="AL60" s="43">
        <v>-3.7599999999999998E-4</v>
      </c>
      <c r="AM60" s="43">
        <v>-8.0000000000000007E-5</v>
      </c>
      <c r="AO60" s="30">
        <v>6.7084036161101271E-2</v>
      </c>
      <c r="AP60" s="43">
        <v>-3.4900000000000003E-4</v>
      </c>
      <c r="AQ60" s="43">
        <v>-3.4499999999999998E-4</v>
      </c>
      <c r="AR60" s="43">
        <v>-1.07E-4</v>
      </c>
      <c r="AS60" s="30">
        <v>4.6441617361101167E-2</v>
      </c>
      <c r="AT60" s="43">
        <v>-3.1100000000000002E-4</v>
      </c>
      <c r="AU60" s="43">
        <v>-3.0800000000000001E-4</v>
      </c>
      <c r="AV60" s="43">
        <v>-1.4300000000000001E-4</v>
      </c>
      <c r="AX60" s="30">
        <v>6.7084036161101271E-2</v>
      </c>
      <c r="AY60" s="43">
        <v>-4.4999999999999999E-4</v>
      </c>
      <c r="AZ60" s="43">
        <v>-4.4200000000000001E-4</v>
      </c>
      <c r="BA60" s="43">
        <v>-1.5999999999999999E-5</v>
      </c>
      <c r="BB60" s="30">
        <v>4.6441617361101167E-2</v>
      </c>
      <c r="BC60" s="43">
        <v>-3.8099999999999999E-4</v>
      </c>
      <c r="BD60" s="43">
        <v>-3.7599999999999998E-4</v>
      </c>
      <c r="BE60" s="43">
        <v>-8.1000000000000004E-5</v>
      </c>
      <c r="BG60" s="30">
        <v>6.7084036161101271E-2</v>
      </c>
      <c r="BH60" s="43">
        <v>-3.4900000000000003E-4</v>
      </c>
      <c r="BI60" s="43">
        <v>-3.4499999999999998E-4</v>
      </c>
      <c r="BJ60" s="43">
        <v>-1.07E-4</v>
      </c>
      <c r="BK60" s="30">
        <v>4.6441617361101167E-2</v>
      </c>
      <c r="BL60" s="43">
        <v>-3.1100000000000002E-4</v>
      </c>
      <c r="BM60" s="43">
        <v>-3.0800000000000001E-4</v>
      </c>
      <c r="BN60" s="43">
        <v>-1.4300000000000001E-4</v>
      </c>
      <c r="BP60" s="30">
        <v>6.7084036161101271E-2</v>
      </c>
      <c r="BQ60" s="43">
        <v>-3.8000000000000002E-4</v>
      </c>
      <c r="BR60" s="43">
        <v>-3.7199999999999999E-4</v>
      </c>
      <c r="BS60" s="43">
        <v>7.1000000000000005E-5</v>
      </c>
      <c r="BT60" s="30">
        <v>4.6441617361101167E-2</v>
      </c>
      <c r="BU60" s="43">
        <v>-3.1300000000000002E-4</v>
      </c>
      <c r="BV60" s="43">
        <v>-3.0699999999999998E-4</v>
      </c>
      <c r="BW60" s="43">
        <v>6.9999999999999999E-6</v>
      </c>
      <c r="BY60" s="30">
        <v>6.7084036161101271E-2</v>
      </c>
      <c r="BZ60" s="43">
        <v>-2.99E-4</v>
      </c>
      <c r="CA60" s="43">
        <v>-2.9300000000000002E-4</v>
      </c>
      <c r="CB60" s="43">
        <v>-9.9999999999999995E-7</v>
      </c>
      <c r="CC60" s="30">
        <v>4.6441617361101167E-2</v>
      </c>
      <c r="CD60" s="43">
        <v>-2.5900000000000001E-4</v>
      </c>
      <c r="CE60" s="43">
        <v>-2.5500000000000002E-4</v>
      </c>
      <c r="CF60" s="43">
        <v>-3.8999999999999999E-5</v>
      </c>
      <c r="CH60" s="30">
        <v>6.7084036161101271E-2</v>
      </c>
      <c r="CI60" s="43">
        <v>-4.2499999999999998E-4</v>
      </c>
      <c r="CJ60" s="43">
        <v>-4.1300000000000001E-4</v>
      </c>
      <c r="CK60" s="43">
        <v>-5.1E-5</v>
      </c>
      <c r="CL60" s="30">
        <v>4.6441617361101167E-2</v>
      </c>
      <c r="CM60" s="43">
        <v>-3.6499999999999998E-4</v>
      </c>
      <c r="CN60" s="43">
        <v>-3.5599999999999998E-4</v>
      </c>
      <c r="CO60" s="43">
        <v>-1.06E-4</v>
      </c>
      <c r="CQ60" s="30">
        <v>6.7084036161101271E-2</v>
      </c>
      <c r="CR60" s="43">
        <v>-3.3100000000000002E-4</v>
      </c>
      <c r="CS60" s="43">
        <v>-3.2499999999999999E-4</v>
      </c>
      <c r="CT60" s="43">
        <v>-1.3300000000000001E-4</v>
      </c>
      <c r="CU60" s="30">
        <v>4.6441617361101167E-2</v>
      </c>
      <c r="CV60" s="43">
        <v>-2.9999999999999997E-4</v>
      </c>
      <c r="CW60" s="43">
        <v>-2.9500000000000001E-4</v>
      </c>
      <c r="CX60" s="43">
        <v>-1.6200000000000001E-4</v>
      </c>
    </row>
    <row r="61" spans="14:102" x14ac:dyDescent="0.25">
      <c r="N61" s="30">
        <v>6.8374187261101269E-2</v>
      </c>
      <c r="O61" s="43">
        <v>-3.4299999999999999E-4</v>
      </c>
      <c r="P61" s="43">
        <v>-3.3100000000000002E-4</v>
      </c>
      <c r="Q61" s="43">
        <v>5.7000000000000003E-5</v>
      </c>
      <c r="R61" s="30">
        <v>4.7409230661101164E-2</v>
      </c>
      <c r="S61" s="43">
        <v>-2.7799999999999998E-4</v>
      </c>
      <c r="T61" s="43">
        <v>-2.7E-4</v>
      </c>
      <c r="U61" s="43">
        <v>9.0000000000000002E-6</v>
      </c>
      <c r="W61" s="30">
        <v>6.8374187261101269E-2</v>
      </c>
      <c r="X61" s="43">
        <v>-2.5500000000000002E-4</v>
      </c>
      <c r="Y61" s="43">
        <v>-2.4899999999999998E-4</v>
      </c>
      <c r="Z61" s="43">
        <v>-2.0000000000000002E-5</v>
      </c>
      <c r="AA61" s="30">
        <v>4.7409230661101164E-2</v>
      </c>
      <c r="AB61" s="43">
        <v>-2.1499999999999999E-4</v>
      </c>
      <c r="AC61" s="43">
        <v>-2.1000000000000001E-4</v>
      </c>
      <c r="AD61" s="43">
        <v>-4.6E-5</v>
      </c>
      <c r="AF61" s="30">
        <v>6.8374187261101269E-2</v>
      </c>
      <c r="AG61" s="43">
        <v>-4.5399999999999998E-4</v>
      </c>
      <c r="AH61" s="43">
        <v>-4.46E-4</v>
      </c>
      <c r="AI61" s="43">
        <v>-1.1E-5</v>
      </c>
      <c r="AJ61" s="30">
        <v>4.7409230661101164E-2</v>
      </c>
      <c r="AK61" s="43">
        <v>-3.8400000000000001E-4</v>
      </c>
      <c r="AL61" s="43">
        <v>-3.79E-4</v>
      </c>
      <c r="AM61" s="43">
        <v>-7.7000000000000001E-5</v>
      </c>
      <c r="AO61" s="30">
        <v>6.8374187261101269E-2</v>
      </c>
      <c r="AP61" s="43">
        <v>-3.5100000000000002E-4</v>
      </c>
      <c r="AQ61" s="43">
        <v>-3.4699999999999998E-4</v>
      </c>
      <c r="AR61" s="43">
        <v>-1.05E-4</v>
      </c>
      <c r="AS61" s="30">
        <v>4.7409230661101164E-2</v>
      </c>
      <c r="AT61" s="43">
        <v>-3.1199999999999999E-4</v>
      </c>
      <c r="AU61" s="43">
        <v>-3.1E-4</v>
      </c>
      <c r="AV61" s="43">
        <v>-1.4100000000000001E-4</v>
      </c>
      <c r="AX61" s="30">
        <v>6.8374187261101269E-2</v>
      </c>
      <c r="AY61" s="43">
        <v>-4.5399999999999998E-4</v>
      </c>
      <c r="AZ61" s="43">
        <v>-4.4700000000000002E-4</v>
      </c>
      <c r="BA61" s="43">
        <v>-1.2E-5</v>
      </c>
      <c r="BB61" s="30">
        <v>4.7409230661101164E-2</v>
      </c>
      <c r="BC61" s="43">
        <v>-3.8400000000000001E-4</v>
      </c>
      <c r="BD61" s="43">
        <v>-3.79E-4</v>
      </c>
      <c r="BE61" s="43">
        <v>-7.7999999999999999E-5</v>
      </c>
      <c r="BG61" s="30">
        <v>6.8374187261101269E-2</v>
      </c>
      <c r="BH61" s="43">
        <v>-3.5100000000000002E-4</v>
      </c>
      <c r="BI61" s="43">
        <v>-3.4699999999999998E-4</v>
      </c>
      <c r="BJ61" s="43">
        <v>-1.05E-4</v>
      </c>
      <c r="BK61" s="30">
        <v>4.7409230661101164E-2</v>
      </c>
      <c r="BL61" s="43">
        <v>-3.1300000000000002E-4</v>
      </c>
      <c r="BM61" s="43">
        <v>-3.1E-4</v>
      </c>
      <c r="BN61" s="43">
        <v>-1.4100000000000001E-4</v>
      </c>
      <c r="BP61" s="30">
        <v>6.8374187261101269E-2</v>
      </c>
      <c r="BQ61" s="43">
        <v>-3.8400000000000001E-4</v>
      </c>
      <c r="BR61" s="43">
        <v>-3.7599999999999998E-4</v>
      </c>
      <c r="BS61" s="43">
        <v>7.4999999999999993E-5</v>
      </c>
      <c r="BT61" s="30">
        <v>4.7409230661101164E-2</v>
      </c>
      <c r="BU61" s="43">
        <v>-3.1599999999999998E-4</v>
      </c>
      <c r="BV61" s="43">
        <v>-3.1E-4</v>
      </c>
      <c r="BW61" s="43">
        <v>1.0000000000000001E-5</v>
      </c>
      <c r="BY61" s="30">
        <v>6.8374187261101269E-2</v>
      </c>
      <c r="BZ61" s="43">
        <v>-3.0200000000000002E-4</v>
      </c>
      <c r="CA61" s="43">
        <v>-2.9599999999999998E-4</v>
      </c>
      <c r="CB61" s="43">
        <v>9.9999999999999995E-7</v>
      </c>
      <c r="CC61" s="30">
        <v>4.7409230661101164E-2</v>
      </c>
      <c r="CD61" s="43">
        <v>-2.61E-4</v>
      </c>
      <c r="CE61" s="43">
        <v>-2.5700000000000001E-4</v>
      </c>
      <c r="CF61" s="43">
        <v>-3.8000000000000002E-5</v>
      </c>
      <c r="CH61" s="30">
        <v>6.8374187261101269E-2</v>
      </c>
      <c r="CI61" s="43">
        <v>-4.28E-4</v>
      </c>
      <c r="CJ61" s="43">
        <v>-4.1599999999999997E-4</v>
      </c>
      <c r="CK61" s="43">
        <v>-4.8000000000000001E-5</v>
      </c>
      <c r="CL61" s="30">
        <v>4.7409230661101164E-2</v>
      </c>
      <c r="CM61" s="43">
        <v>-3.68E-4</v>
      </c>
      <c r="CN61" s="43">
        <v>-3.59E-4</v>
      </c>
      <c r="CO61" s="43">
        <v>-1.0399999999999999E-4</v>
      </c>
      <c r="CQ61" s="30">
        <v>6.8374187261101269E-2</v>
      </c>
      <c r="CR61" s="43">
        <v>-3.3300000000000002E-4</v>
      </c>
      <c r="CS61" s="43">
        <v>-3.2699999999999998E-4</v>
      </c>
      <c r="CT61" s="43">
        <v>-1.3100000000000001E-4</v>
      </c>
      <c r="CU61" s="30">
        <v>4.7409230661101164E-2</v>
      </c>
      <c r="CV61" s="43">
        <v>-3.01E-4</v>
      </c>
      <c r="CW61" s="43">
        <v>-2.9700000000000001E-4</v>
      </c>
      <c r="CX61" s="43">
        <v>-1.6100000000000001E-4</v>
      </c>
    </row>
    <row r="62" spans="14:102" x14ac:dyDescent="0.25">
      <c r="N62" s="30">
        <v>6.966433836110128E-2</v>
      </c>
      <c r="O62" s="43">
        <v>-3.4699999999999998E-4</v>
      </c>
      <c r="P62" s="43">
        <v>-3.3500000000000001E-4</v>
      </c>
      <c r="Q62" s="43">
        <v>6.0000000000000002E-5</v>
      </c>
      <c r="R62" s="30">
        <v>4.837684396110116E-2</v>
      </c>
      <c r="S62" s="43">
        <v>-2.81E-4</v>
      </c>
      <c r="T62" s="43">
        <v>-2.7300000000000002E-4</v>
      </c>
      <c r="U62" s="43">
        <v>1.1E-5</v>
      </c>
      <c r="W62" s="30">
        <v>6.966433836110128E-2</v>
      </c>
      <c r="X62" s="43">
        <v>-2.5799999999999998E-4</v>
      </c>
      <c r="Y62" s="43">
        <v>-2.5099999999999998E-4</v>
      </c>
      <c r="Z62" s="43">
        <v>-1.8E-5</v>
      </c>
      <c r="AA62" s="30">
        <v>4.837684396110116E-2</v>
      </c>
      <c r="AB62" s="43">
        <v>-2.1599999999999999E-4</v>
      </c>
      <c r="AC62" s="43">
        <v>-2.1100000000000001E-4</v>
      </c>
      <c r="AD62" s="43">
        <v>-4.5000000000000003E-5</v>
      </c>
      <c r="AF62" s="30">
        <v>6.966433836110128E-2</v>
      </c>
      <c r="AG62" s="43">
        <v>-4.5800000000000002E-4</v>
      </c>
      <c r="AH62" s="43">
        <v>-4.5100000000000001E-4</v>
      </c>
      <c r="AI62" s="43">
        <v>-6.9999999999999999E-6</v>
      </c>
      <c r="AJ62" s="30">
        <v>4.837684396110116E-2</v>
      </c>
      <c r="AK62" s="43">
        <v>-3.88E-4</v>
      </c>
      <c r="AL62" s="43">
        <v>-3.8200000000000002E-4</v>
      </c>
      <c r="AM62" s="43">
        <v>-7.3999999999999996E-5</v>
      </c>
      <c r="AO62" s="30">
        <v>6.966433836110128E-2</v>
      </c>
      <c r="AP62" s="43">
        <v>-3.5399999999999999E-4</v>
      </c>
      <c r="AQ62" s="43">
        <v>-3.4900000000000003E-4</v>
      </c>
      <c r="AR62" s="43">
        <v>-1.02E-4</v>
      </c>
      <c r="AS62" s="30">
        <v>4.837684396110116E-2</v>
      </c>
      <c r="AT62" s="43">
        <v>-3.1399999999999999E-4</v>
      </c>
      <c r="AU62" s="43">
        <v>-3.1100000000000002E-4</v>
      </c>
      <c r="AV62" s="43">
        <v>-1.3999999999999999E-4</v>
      </c>
      <c r="AX62" s="30">
        <v>6.966433836110128E-2</v>
      </c>
      <c r="AY62" s="43">
        <v>-4.5800000000000002E-4</v>
      </c>
      <c r="AZ62" s="43">
        <v>-4.5100000000000001E-4</v>
      </c>
      <c r="BA62" s="43">
        <v>-6.9999999999999999E-6</v>
      </c>
      <c r="BB62" s="30">
        <v>4.837684396110116E-2</v>
      </c>
      <c r="BC62" s="43">
        <v>-3.88E-4</v>
      </c>
      <c r="BD62" s="43">
        <v>-3.8200000000000002E-4</v>
      </c>
      <c r="BE62" s="43">
        <v>-7.3999999999999996E-5</v>
      </c>
      <c r="BG62" s="30">
        <v>6.966433836110128E-2</v>
      </c>
      <c r="BH62" s="43">
        <v>-3.5399999999999999E-4</v>
      </c>
      <c r="BI62" s="43">
        <v>-3.5E-4</v>
      </c>
      <c r="BJ62" s="43">
        <v>-1.02E-4</v>
      </c>
      <c r="BK62" s="30">
        <v>4.837684396110116E-2</v>
      </c>
      <c r="BL62" s="43">
        <v>-3.1399999999999999E-4</v>
      </c>
      <c r="BM62" s="43">
        <v>-3.1100000000000002E-4</v>
      </c>
      <c r="BN62" s="43">
        <v>-1.3999999999999999E-4</v>
      </c>
      <c r="BP62" s="30">
        <v>6.966433836110128E-2</v>
      </c>
      <c r="BQ62" s="43">
        <v>-3.88E-4</v>
      </c>
      <c r="BR62" s="43">
        <v>-3.8000000000000002E-4</v>
      </c>
      <c r="BS62" s="43">
        <v>7.8999999999999996E-5</v>
      </c>
      <c r="BT62" s="30">
        <v>4.837684396110116E-2</v>
      </c>
      <c r="BU62" s="43">
        <v>-3.19E-4</v>
      </c>
      <c r="BV62" s="43">
        <v>-3.1300000000000002E-4</v>
      </c>
      <c r="BW62" s="43">
        <v>1.2999999999999999E-5</v>
      </c>
      <c r="BY62" s="30">
        <v>6.966433836110128E-2</v>
      </c>
      <c r="BZ62" s="43">
        <v>-3.0400000000000002E-4</v>
      </c>
      <c r="CA62" s="43">
        <v>-2.9799999999999998E-4</v>
      </c>
      <c r="CB62" s="43">
        <v>3.0000000000000001E-6</v>
      </c>
      <c r="CC62" s="30">
        <v>4.837684396110116E-2</v>
      </c>
      <c r="CD62" s="43">
        <v>-2.63E-4</v>
      </c>
      <c r="CE62" s="43">
        <v>-2.5799999999999998E-4</v>
      </c>
      <c r="CF62" s="43">
        <v>-3.6000000000000001E-5</v>
      </c>
      <c r="CH62" s="30">
        <v>6.966433836110128E-2</v>
      </c>
      <c r="CI62" s="43">
        <v>-4.3199999999999998E-4</v>
      </c>
      <c r="CJ62" s="43">
        <v>-4.2000000000000002E-4</v>
      </c>
      <c r="CK62" s="43">
        <v>-4.3999999999999999E-5</v>
      </c>
      <c r="CL62" s="30">
        <v>4.837684396110116E-2</v>
      </c>
      <c r="CM62" s="43">
        <v>-3.6999999999999999E-4</v>
      </c>
      <c r="CN62" s="43">
        <v>-3.6200000000000002E-4</v>
      </c>
      <c r="CO62" s="43">
        <v>-1.01E-4</v>
      </c>
      <c r="CQ62" s="30">
        <v>6.966433836110128E-2</v>
      </c>
      <c r="CR62" s="43">
        <v>-3.3500000000000001E-4</v>
      </c>
      <c r="CS62" s="43">
        <v>-3.28E-4</v>
      </c>
      <c r="CT62" s="43">
        <v>-1.2899999999999999E-4</v>
      </c>
      <c r="CU62" s="30">
        <v>4.837684396110116E-2</v>
      </c>
      <c r="CV62" s="43">
        <v>-3.0299999999999999E-4</v>
      </c>
      <c r="CW62" s="43">
        <v>-2.9799999999999998E-4</v>
      </c>
      <c r="CX62" s="43">
        <v>-1.5899999999999999E-4</v>
      </c>
    </row>
    <row r="63" spans="14:102" x14ac:dyDescent="0.25">
      <c r="N63" s="30">
        <v>7.0954489461101278E-2</v>
      </c>
      <c r="O63" s="43">
        <v>-3.5100000000000002E-4</v>
      </c>
      <c r="P63" s="43">
        <v>-3.39E-4</v>
      </c>
      <c r="Q63" s="43">
        <v>6.3E-5</v>
      </c>
      <c r="R63" s="30">
        <v>4.837684396110116E-2</v>
      </c>
      <c r="S63" s="43">
        <v>-2.81E-4</v>
      </c>
      <c r="T63" s="43">
        <v>-2.7300000000000002E-4</v>
      </c>
      <c r="U63" s="43">
        <v>1.1E-5</v>
      </c>
      <c r="W63" s="30">
        <v>7.0954489461101278E-2</v>
      </c>
      <c r="X63" s="43">
        <v>-2.61E-4</v>
      </c>
      <c r="Y63" s="43">
        <v>-2.5300000000000002E-4</v>
      </c>
      <c r="Z63" s="43">
        <v>-1.5999999999999999E-5</v>
      </c>
      <c r="AA63" s="30">
        <v>4.837684396110116E-2</v>
      </c>
      <c r="AB63" s="43">
        <v>-2.1599999999999999E-4</v>
      </c>
      <c r="AC63" s="43">
        <v>-2.1100000000000001E-4</v>
      </c>
      <c r="AD63" s="43">
        <v>-4.5000000000000003E-5</v>
      </c>
      <c r="AF63" s="30">
        <v>7.0954489461101278E-2</v>
      </c>
      <c r="AG63" s="43">
        <v>-4.6299999999999998E-4</v>
      </c>
      <c r="AH63" s="43">
        <v>-4.55E-4</v>
      </c>
      <c r="AI63" s="43">
        <v>-3.0000000000000001E-6</v>
      </c>
      <c r="AJ63" s="30">
        <v>4.837684396110116E-2</v>
      </c>
      <c r="AK63" s="43">
        <v>-3.88E-4</v>
      </c>
      <c r="AL63" s="43">
        <v>-3.8200000000000002E-4</v>
      </c>
      <c r="AM63" s="43">
        <v>-7.3999999999999996E-5</v>
      </c>
      <c r="AO63" s="30">
        <v>7.0954489461101278E-2</v>
      </c>
      <c r="AP63" s="43">
        <v>-3.5599999999999998E-4</v>
      </c>
      <c r="AQ63" s="43">
        <v>-3.5199999999999999E-4</v>
      </c>
      <c r="AR63" s="43">
        <v>-1E-4</v>
      </c>
      <c r="AS63" s="30">
        <v>4.837684396110116E-2</v>
      </c>
      <c r="AT63" s="43">
        <v>-3.1399999999999999E-4</v>
      </c>
      <c r="AU63" s="43">
        <v>-3.1100000000000002E-4</v>
      </c>
      <c r="AV63" s="43">
        <v>-1.3999999999999999E-4</v>
      </c>
      <c r="AX63" s="30">
        <v>7.0954489461101278E-2</v>
      </c>
      <c r="AY63" s="43">
        <v>-4.6299999999999998E-4</v>
      </c>
      <c r="AZ63" s="43">
        <v>-4.55E-4</v>
      </c>
      <c r="BA63" s="43">
        <v>-3.0000000000000001E-6</v>
      </c>
      <c r="BB63" s="30">
        <v>4.837684396110116E-2</v>
      </c>
      <c r="BC63" s="43">
        <v>-3.88E-4</v>
      </c>
      <c r="BD63" s="43">
        <v>-3.8200000000000002E-4</v>
      </c>
      <c r="BE63" s="43">
        <v>-7.3999999999999996E-5</v>
      </c>
      <c r="BG63" s="30">
        <v>7.0954489461101278E-2</v>
      </c>
      <c r="BH63" s="43">
        <v>-3.5599999999999998E-4</v>
      </c>
      <c r="BI63" s="43">
        <v>-3.5199999999999999E-4</v>
      </c>
      <c r="BJ63" s="43">
        <v>-1E-4</v>
      </c>
      <c r="BK63" s="30">
        <v>4.837684396110116E-2</v>
      </c>
      <c r="BL63" s="43">
        <v>-3.1399999999999999E-4</v>
      </c>
      <c r="BM63" s="43">
        <v>-3.1100000000000002E-4</v>
      </c>
      <c r="BN63" s="43">
        <v>-1.3999999999999999E-4</v>
      </c>
      <c r="BP63" s="30">
        <v>7.0954489461101278E-2</v>
      </c>
      <c r="BQ63" s="43">
        <v>-3.9300000000000001E-4</v>
      </c>
      <c r="BR63" s="43">
        <v>-3.8400000000000001E-4</v>
      </c>
      <c r="BS63" s="43">
        <v>8.2000000000000001E-5</v>
      </c>
      <c r="BT63" s="30">
        <v>4.837684396110116E-2</v>
      </c>
      <c r="BU63" s="43">
        <v>-3.19E-4</v>
      </c>
      <c r="BV63" s="43">
        <v>-3.1300000000000002E-4</v>
      </c>
      <c r="BW63" s="43">
        <v>1.2999999999999999E-5</v>
      </c>
      <c r="BY63" s="30">
        <v>7.0954489461101278E-2</v>
      </c>
      <c r="BZ63" s="43">
        <v>-3.0699999999999998E-4</v>
      </c>
      <c r="CA63" s="43">
        <v>-3.01E-4</v>
      </c>
      <c r="CB63" s="43">
        <v>6.0000000000000002E-6</v>
      </c>
      <c r="CC63" s="30">
        <v>4.837684396110116E-2</v>
      </c>
      <c r="CD63" s="43">
        <v>-2.63E-4</v>
      </c>
      <c r="CE63" s="43">
        <v>-2.5799999999999998E-4</v>
      </c>
      <c r="CF63" s="43">
        <v>-3.6000000000000001E-5</v>
      </c>
      <c r="CH63" s="30">
        <v>7.0954489461101278E-2</v>
      </c>
      <c r="CI63" s="43">
        <v>-4.3600000000000003E-4</v>
      </c>
      <c r="CJ63" s="43">
        <v>-4.2299999999999998E-4</v>
      </c>
      <c r="CK63" s="43">
        <v>-4.1E-5</v>
      </c>
      <c r="CL63" s="30">
        <v>4.837684396110116E-2</v>
      </c>
      <c r="CM63" s="43">
        <v>-3.6999999999999999E-4</v>
      </c>
      <c r="CN63" s="43">
        <v>-3.6200000000000002E-4</v>
      </c>
      <c r="CO63" s="43">
        <v>-1.01E-4</v>
      </c>
      <c r="CQ63" s="30">
        <v>7.0954489461101278E-2</v>
      </c>
      <c r="CR63" s="43">
        <v>-3.3700000000000001E-4</v>
      </c>
      <c r="CS63" s="43">
        <v>-3.3E-4</v>
      </c>
      <c r="CT63" s="43">
        <v>-1.2799999999999999E-4</v>
      </c>
      <c r="CU63" s="30">
        <v>4.837684396110116E-2</v>
      </c>
      <c r="CV63" s="43">
        <v>-3.0299999999999999E-4</v>
      </c>
      <c r="CW63" s="43">
        <v>-2.9799999999999998E-4</v>
      </c>
      <c r="CX63" s="43">
        <v>-1.5899999999999999E-4</v>
      </c>
    </row>
    <row r="64" spans="14:102" x14ac:dyDescent="0.25">
      <c r="N64" s="30">
        <v>7.2244640561101275E-2</v>
      </c>
      <c r="O64" s="43">
        <v>-3.5500000000000001E-4</v>
      </c>
      <c r="P64" s="43">
        <v>-3.4299999999999999E-4</v>
      </c>
      <c r="Q64" s="43">
        <v>6.4999999999999994E-5</v>
      </c>
      <c r="R64" s="30">
        <v>4.9344457261101163E-2</v>
      </c>
      <c r="S64" s="43">
        <v>-2.8400000000000002E-4</v>
      </c>
      <c r="T64" s="43">
        <v>-2.7599999999999999E-4</v>
      </c>
      <c r="U64" s="43">
        <v>1.2999999999999999E-5</v>
      </c>
      <c r="W64" s="30">
        <v>7.2244640561101275E-2</v>
      </c>
      <c r="X64" s="43">
        <v>-2.63E-4</v>
      </c>
      <c r="Y64" s="43">
        <v>-2.5599999999999999E-4</v>
      </c>
      <c r="Z64" s="43">
        <v>-1.5E-5</v>
      </c>
      <c r="AA64" s="30">
        <v>4.9344457261101163E-2</v>
      </c>
      <c r="AB64" s="43">
        <v>-2.1800000000000001E-4</v>
      </c>
      <c r="AC64" s="43">
        <v>-2.13E-4</v>
      </c>
      <c r="AD64" s="43">
        <v>-4.3999999999999999E-5</v>
      </c>
      <c r="AF64" s="30">
        <v>7.2244640561101275E-2</v>
      </c>
      <c r="AG64" s="43">
        <v>-4.6700000000000002E-4</v>
      </c>
      <c r="AH64" s="43">
        <v>-4.5899999999999999E-4</v>
      </c>
      <c r="AI64" s="43">
        <v>9.9999999999999995E-7</v>
      </c>
      <c r="AJ64" s="30">
        <v>4.9344457261101163E-2</v>
      </c>
      <c r="AK64" s="43">
        <v>-3.9100000000000002E-4</v>
      </c>
      <c r="AL64" s="43">
        <v>-3.8499999999999998E-4</v>
      </c>
      <c r="AM64" s="43">
        <v>-7.1000000000000005E-5</v>
      </c>
      <c r="AO64" s="30">
        <v>7.2244640561101275E-2</v>
      </c>
      <c r="AP64" s="43">
        <v>-3.5799999999999997E-4</v>
      </c>
      <c r="AQ64" s="43">
        <v>-3.5399999999999999E-4</v>
      </c>
      <c r="AR64" s="43">
        <v>-9.7999999999999997E-5</v>
      </c>
      <c r="AS64" s="30">
        <v>4.9344457261101163E-2</v>
      </c>
      <c r="AT64" s="43">
        <v>-3.1599999999999998E-4</v>
      </c>
      <c r="AU64" s="43">
        <v>-3.1300000000000002E-4</v>
      </c>
      <c r="AV64" s="43">
        <v>-1.3799999999999999E-4</v>
      </c>
      <c r="AX64" s="30">
        <v>7.2244640561101275E-2</v>
      </c>
      <c r="AY64" s="43">
        <v>-4.6700000000000002E-4</v>
      </c>
      <c r="AZ64" s="43">
        <v>-4.5899999999999999E-4</v>
      </c>
      <c r="BA64" s="43">
        <v>9.9999999999999995E-7</v>
      </c>
      <c r="BB64" s="30">
        <v>4.9344457261101163E-2</v>
      </c>
      <c r="BC64" s="43">
        <v>-3.9100000000000002E-4</v>
      </c>
      <c r="BD64" s="43">
        <v>-3.8499999999999998E-4</v>
      </c>
      <c r="BE64" s="43">
        <v>-7.1000000000000005E-5</v>
      </c>
      <c r="BG64" s="30">
        <v>7.2244640561101275E-2</v>
      </c>
      <c r="BH64" s="43">
        <v>-3.59E-4</v>
      </c>
      <c r="BI64" s="43">
        <v>-3.5399999999999999E-4</v>
      </c>
      <c r="BJ64" s="43">
        <v>-9.7999999999999997E-5</v>
      </c>
      <c r="BK64" s="30">
        <v>4.9344457261101163E-2</v>
      </c>
      <c r="BL64" s="43">
        <v>-3.1599999999999998E-4</v>
      </c>
      <c r="BM64" s="43">
        <v>-3.1300000000000002E-4</v>
      </c>
      <c r="BN64" s="43">
        <v>-1.3799999999999999E-4</v>
      </c>
      <c r="BP64" s="30">
        <v>7.2244640561101275E-2</v>
      </c>
      <c r="BQ64" s="43">
        <v>-3.97E-4</v>
      </c>
      <c r="BR64" s="43">
        <v>-3.88E-4</v>
      </c>
      <c r="BS64" s="43">
        <v>8.6000000000000003E-5</v>
      </c>
      <c r="BT64" s="30">
        <v>4.9344457261101163E-2</v>
      </c>
      <c r="BU64" s="43">
        <v>-3.2200000000000002E-4</v>
      </c>
      <c r="BV64" s="43">
        <v>-3.1599999999999998E-4</v>
      </c>
      <c r="BW64" s="43">
        <v>1.5999999999999999E-5</v>
      </c>
      <c r="BY64" s="30">
        <v>7.2244640561101275E-2</v>
      </c>
      <c r="BZ64" s="43">
        <v>-3.0899999999999998E-4</v>
      </c>
      <c r="CA64" s="43">
        <v>-3.0299999999999999E-4</v>
      </c>
      <c r="CB64" s="43">
        <v>7.9999999999999996E-6</v>
      </c>
      <c r="CC64" s="30">
        <v>4.9344457261101163E-2</v>
      </c>
      <c r="CD64" s="43">
        <v>-2.6499999999999999E-4</v>
      </c>
      <c r="CE64" s="43">
        <v>-2.5999999999999998E-4</v>
      </c>
      <c r="CF64" s="43">
        <v>-3.4E-5</v>
      </c>
      <c r="CH64" s="30">
        <v>7.2244640561101275E-2</v>
      </c>
      <c r="CI64" s="43">
        <v>-4.4000000000000002E-4</v>
      </c>
      <c r="CJ64" s="43">
        <v>-4.2700000000000002E-4</v>
      </c>
      <c r="CK64" s="43">
        <v>-3.6999999999999998E-5</v>
      </c>
      <c r="CL64" s="30">
        <v>4.9344457261101163E-2</v>
      </c>
      <c r="CM64" s="43">
        <v>-3.7300000000000001E-4</v>
      </c>
      <c r="CN64" s="43">
        <v>-3.6400000000000001E-4</v>
      </c>
      <c r="CO64" s="43">
        <v>-9.7999999999999997E-5</v>
      </c>
      <c r="CQ64" s="30">
        <v>7.2244640561101275E-2</v>
      </c>
      <c r="CR64" s="43">
        <v>-3.39E-4</v>
      </c>
      <c r="CS64" s="43">
        <v>-3.3199999999999999E-4</v>
      </c>
      <c r="CT64" s="43">
        <v>-1.26E-4</v>
      </c>
      <c r="CU64" s="30">
        <v>4.9344457261101163E-2</v>
      </c>
      <c r="CV64" s="43">
        <v>-3.0400000000000002E-4</v>
      </c>
      <c r="CW64" s="43">
        <v>-2.99E-4</v>
      </c>
      <c r="CX64" s="43">
        <v>-1.5799999999999999E-4</v>
      </c>
    </row>
    <row r="65" spans="14:102" x14ac:dyDescent="0.25">
      <c r="N65" s="30">
        <v>7.3534791661101287E-2</v>
      </c>
      <c r="O65" s="43">
        <v>-3.59E-4</v>
      </c>
      <c r="P65" s="43">
        <v>-3.4699999999999998E-4</v>
      </c>
      <c r="Q65" s="43">
        <v>6.7999999999999999E-5</v>
      </c>
      <c r="R65" s="30">
        <v>5.0312070561101166E-2</v>
      </c>
      <c r="S65" s="43">
        <v>-2.8699999999999998E-4</v>
      </c>
      <c r="T65" s="43">
        <v>-2.7799999999999998E-4</v>
      </c>
      <c r="U65" s="43">
        <v>1.5E-5</v>
      </c>
      <c r="W65" s="30">
        <v>7.3534791661101287E-2</v>
      </c>
      <c r="X65" s="43">
        <v>-2.6600000000000001E-4</v>
      </c>
      <c r="Y65" s="43">
        <v>-2.5799999999999998E-4</v>
      </c>
      <c r="Z65" s="43">
        <v>-1.2999999999999999E-5</v>
      </c>
      <c r="AA65" s="30">
        <v>5.0312070561101166E-2</v>
      </c>
      <c r="AB65" s="43">
        <v>-2.2000000000000001E-4</v>
      </c>
      <c r="AC65" s="43">
        <v>-2.1499999999999999E-4</v>
      </c>
      <c r="AD65" s="43">
        <v>-4.3000000000000002E-5</v>
      </c>
      <c r="AF65" s="30">
        <v>7.3534791661101287E-2</v>
      </c>
      <c r="AG65" s="43">
        <v>-4.7100000000000001E-4</v>
      </c>
      <c r="AH65" s="43">
        <v>-4.6299999999999998E-4</v>
      </c>
      <c r="AI65" s="43">
        <v>5.0000000000000004E-6</v>
      </c>
      <c r="AJ65" s="30">
        <v>5.0312070561101166E-2</v>
      </c>
      <c r="AK65" s="43">
        <v>-3.9399999999999998E-4</v>
      </c>
      <c r="AL65" s="43">
        <v>-3.88E-4</v>
      </c>
      <c r="AM65" s="43">
        <v>-6.7999999999999999E-5</v>
      </c>
      <c r="AO65" s="30">
        <v>7.3534791661101287E-2</v>
      </c>
      <c r="AP65" s="43">
        <v>-3.6099999999999999E-4</v>
      </c>
      <c r="AQ65" s="43">
        <v>-3.5599999999999998E-4</v>
      </c>
      <c r="AR65" s="43">
        <v>-9.5000000000000005E-5</v>
      </c>
      <c r="AS65" s="30">
        <v>5.0312070561101166E-2</v>
      </c>
      <c r="AT65" s="43">
        <v>-3.1799999999999998E-4</v>
      </c>
      <c r="AU65" s="43">
        <v>-3.1500000000000001E-4</v>
      </c>
      <c r="AV65" s="43">
        <v>-1.36E-4</v>
      </c>
      <c r="AX65" s="30">
        <v>7.3534791661101287E-2</v>
      </c>
      <c r="AY65" s="43">
        <v>-4.7100000000000001E-4</v>
      </c>
      <c r="AZ65" s="43">
        <v>-4.6299999999999998E-4</v>
      </c>
      <c r="BA65" s="43">
        <v>5.0000000000000004E-6</v>
      </c>
      <c r="BB65" s="30">
        <v>5.0312070561101166E-2</v>
      </c>
      <c r="BC65" s="43">
        <v>-3.9399999999999998E-4</v>
      </c>
      <c r="BD65" s="43">
        <v>-3.8900000000000002E-4</v>
      </c>
      <c r="BE65" s="43">
        <v>-6.7999999999999999E-5</v>
      </c>
      <c r="BG65" s="30">
        <v>7.3534791661101287E-2</v>
      </c>
      <c r="BH65" s="43">
        <v>-3.6099999999999999E-4</v>
      </c>
      <c r="BI65" s="43">
        <v>-3.5599999999999998E-4</v>
      </c>
      <c r="BJ65" s="43">
        <v>-9.6000000000000002E-5</v>
      </c>
      <c r="BK65" s="30">
        <v>5.0312070561101166E-2</v>
      </c>
      <c r="BL65" s="43">
        <v>-3.1799999999999998E-4</v>
      </c>
      <c r="BM65" s="43">
        <v>-3.1500000000000001E-4</v>
      </c>
      <c r="BN65" s="43">
        <v>-1.36E-4</v>
      </c>
      <c r="BP65" s="30">
        <v>7.3534791661101287E-2</v>
      </c>
      <c r="BQ65" s="43">
        <v>-4.0099999999999999E-4</v>
      </c>
      <c r="BR65" s="43">
        <v>-3.9199999999999999E-4</v>
      </c>
      <c r="BS65" s="43">
        <v>9.0000000000000006E-5</v>
      </c>
      <c r="BT65" s="30">
        <v>5.0312070561101166E-2</v>
      </c>
      <c r="BU65" s="43">
        <v>-3.2499999999999999E-4</v>
      </c>
      <c r="BV65" s="43">
        <v>-3.19E-4</v>
      </c>
      <c r="BW65" s="43">
        <v>1.9000000000000001E-5</v>
      </c>
      <c r="BY65" s="30">
        <v>7.3534791661101287E-2</v>
      </c>
      <c r="BZ65" s="43">
        <v>-3.1199999999999999E-4</v>
      </c>
      <c r="CA65" s="43">
        <v>-3.0499999999999999E-4</v>
      </c>
      <c r="CB65" s="43">
        <v>1.0000000000000001E-5</v>
      </c>
      <c r="CC65" s="30">
        <v>5.0312070561101166E-2</v>
      </c>
      <c r="CD65" s="43">
        <v>-2.6699999999999998E-4</v>
      </c>
      <c r="CE65" s="43">
        <v>-2.6200000000000003E-4</v>
      </c>
      <c r="CF65" s="43">
        <v>-3.1999999999999999E-5</v>
      </c>
      <c r="CH65" s="30">
        <v>7.3534791661101287E-2</v>
      </c>
      <c r="CI65" s="43">
        <v>-4.4299999999999998E-4</v>
      </c>
      <c r="CJ65" s="43">
        <v>-4.2999999999999999E-4</v>
      </c>
      <c r="CK65" s="43">
        <v>-3.4E-5</v>
      </c>
      <c r="CL65" s="30">
        <v>5.0312070561101166E-2</v>
      </c>
      <c r="CM65" s="43">
        <v>-3.7599999999999998E-4</v>
      </c>
      <c r="CN65" s="43">
        <v>-3.6699999999999998E-4</v>
      </c>
      <c r="CO65" s="43">
        <v>-9.6000000000000002E-5</v>
      </c>
      <c r="CQ65" s="30">
        <v>7.3534791661101287E-2</v>
      </c>
      <c r="CR65" s="43">
        <v>-3.4099999999999999E-4</v>
      </c>
      <c r="CS65" s="43">
        <v>-3.3399999999999999E-4</v>
      </c>
      <c r="CT65" s="43">
        <v>-1.2400000000000001E-4</v>
      </c>
      <c r="CU65" s="30">
        <v>5.0312070561101166E-2</v>
      </c>
      <c r="CV65" s="43">
        <v>-3.0499999999999999E-4</v>
      </c>
      <c r="CW65" s="43">
        <v>-3.01E-4</v>
      </c>
      <c r="CX65" s="43">
        <v>-1.56E-4</v>
      </c>
    </row>
    <row r="66" spans="14:102" x14ac:dyDescent="0.25">
      <c r="N66" s="30">
        <v>7.4824942761101285E-2</v>
      </c>
      <c r="O66" s="43">
        <v>-3.6299999999999999E-4</v>
      </c>
      <c r="P66" s="43">
        <v>-3.5E-4</v>
      </c>
      <c r="Q66" s="43">
        <v>7.1000000000000005E-5</v>
      </c>
      <c r="R66" s="30">
        <v>5.1279683861101162E-2</v>
      </c>
      <c r="S66" s="43">
        <v>-2.9E-4</v>
      </c>
      <c r="T66" s="43">
        <v>-2.81E-4</v>
      </c>
      <c r="U66" s="43">
        <v>1.8E-5</v>
      </c>
      <c r="W66" s="30">
        <v>7.4824942761101285E-2</v>
      </c>
      <c r="X66" s="43">
        <v>-2.6800000000000001E-4</v>
      </c>
      <c r="Y66" s="43">
        <v>-2.61E-4</v>
      </c>
      <c r="Z66" s="43">
        <v>-1.1E-5</v>
      </c>
      <c r="AA66" s="30">
        <v>5.1279683861101162E-2</v>
      </c>
      <c r="AB66" s="43">
        <v>-2.22E-4</v>
      </c>
      <c r="AC66" s="43">
        <v>-2.1699999999999999E-4</v>
      </c>
      <c r="AD66" s="43">
        <v>-4.1999999999999998E-5</v>
      </c>
      <c r="AF66" s="30">
        <v>7.4824942761101285E-2</v>
      </c>
      <c r="AG66" s="43">
        <v>-4.75E-4</v>
      </c>
      <c r="AH66" s="43">
        <v>-4.6700000000000002E-4</v>
      </c>
      <c r="AI66" s="43">
        <v>9.0000000000000002E-6</v>
      </c>
      <c r="AJ66" s="30">
        <v>5.1279683861101162E-2</v>
      </c>
      <c r="AK66" s="43">
        <v>-3.97E-4</v>
      </c>
      <c r="AL66" s="43">
        <v>-3.9199999999999999E-4</v>
      </c>
      <c r="AM66" s="43">
        <v>-6.4999999999999994E-5</v>
      </c>
      <c r="AO66" s="30">
        <v>7.4824942761101285E-2</v>
      </c>
      <c r="AP66" s="43">
        <v>-3.6299999999999999E-4</v>
      </c>
      <c r="AQ66" s="43">
        <v>-3.59E-4</v>
      </c>
      <c r="AR66" s="43">
        <v>-9.2999999999999997E-5</v>
      </c>
      <c r="AS66" s="30">
        <v>5.1279683861101162E-2</v>
      </c>
      <c r="AT66" s="43">
        <v>-3.2000000000000003E-4</v>
      </c>
      <c r="AU66" s="43">
        <v>-3.1599999999999998E-4</v>
      </c>
      <c r="AV66" s="43">
        <v>-1.35E-4</v>
      </c>
      <c r="AX66" s="30">
        <v>7.4824942761101285E-2</v>
      </c>
      <c r="AY66" s="43">
        <v>-4.7600000000000002E-4</v>
      </c>
      <c r="AZ66" s="43">
        <v>-4.6700000000000002E-4</v>
      </c>
      <c r="BA66" s="43">
        <v>9.0000000000000002E-6</v>
      </c>
      <c r="BB66" s="30">
        <v>5.1279683861101162E-2</v>
      </c>
      <c r="BC66" s="43">
        <v>-3.97E-4</v>
      </c>
      <c r="BD66" s="43">
        <v>-3.9199999999999999E-4</v>
      </c>
      <c r="BE66" s="43">
        <v>-6.4999999999999994E-5</v>
      </c>
      <c r="BG66" s="30">
        <v>7.4824942761101285E-2</v>
      </c>
      <c r="BH66" s="43">
        <v>-3.6299999999999999E-4</v>
      </c>
      <c r="BI66" s="43">
        <v>-3.59E-4</v>
      </c>
      <c r="BJ66" s="43">
        <v>-9.2999999999999997E-5</v>
      </c>
      <c r="BK66" s="30">
        <v>5.1279683861101162E-2</v>
      </c>
      <c r="BL66" s="43">
        <v>-3.2000000000000003E-4</v>
      </c>
      <c r="BM66" s="43">
        <v>-3.1700000000000001E-4</v>
      </c>
      <c r="BN66" s="43">
        <v>-1.35E-4</v>
      </c>
      <c r="BP66" s="30">
        <v>7.4824942761101285E-2</v>
      </c>
      <c r="BQ66" s="43">
        <v>-4.0499999999999998E-4</v>
      </c>
      <c r="BR66" s="43">
        <v>-3.9599999999999998E-4</v>
      </c>
      <c r="BS66" s="43">
        <v>9.3999999999999994E-5</v>
      </c>
      <c r="BT66" s="30">
        <v>5.1279683861101162E-2</v>
      </c>
      <c r="BU66" s="43">
        <v>-3.28E-4</v>
      </c>
      <c r="BV66" s="43">
        <v>-3.2200000000000002E-4</v>
      </c>
      <c r="BW66" s="43">
        <v>2.1999999999999999E-5</v>
      </c>
      <c r="BY66" s="30">
        <v>7.4824942761101285E-2</v>
      </c>
      <c r="BZ66" s="43">
        <v>-3.1399999999999999E-4</v>
      </c>
      <c r="CA66" s="43">
        <v>-3.0800000000000001E-4</v>
      </c>
      <c r="CB66" s="43">
        <v>1.2999999999999999E-5</v>
      </c>
      <c r="CC66" s="30">
        <v>5.1279683861101162E-2</v>
      </c>
      <c r="CD66" s="43">
        <v>-2.6899999999999998E-4</v>
      </c>
      <c r="CE66" s="43">
        <v>-2.6400000000000002E-4</v>
      </c>
      <c r="CF66" s="43">
        <v>-3.0000000000000001E-5</v>
      </c>
      <c r="CH66" s="30">
        <v>7.4824942761101285E-2</v>
      </c>
      <c r="CI66" s="43">
        <v>-4.4700000000000002E-4</v>
      </c>
      <c r="CJ66" s="43">
        <v>-4.3399999999999998E-4</v>
      </c>
      <c r="CK66" s="43">
        <v>-3.1000000000000001E-5</v>
      </c>
      <c r="CL66" s="30">
        <v>5.1279683861101162E-2</v>
      </c>
      <c r="CM66" s="43">
        <v>-3.79E-4</v>
      </c>
      <c r="CN66" s="43">
        <v>-3.6999999999999999E-4</v>
      </c>
      <c r="CO66" s="43">
        <v>-9.2999999999999997E-5</v>
      </c>
      <c r="CQ66" s="30">
        <v>7.4824942761101285E-2</v>
      </c>
      <c r="CR66" s="43">
        <v>-3.4299999999999999E-4</v>
      </c>
      <c r="CS66" s="43">
        <v>-3.3599999999999998E-4</v>
      </c>
      <c r="CT66" s="43">
        <v>-1.22E-4</v>
      </c>
      <c r="CU66" s="30">
        <v>5.1279683861101162E-2</v>
      </c>
      <c r="CV66" s="43">
        <v>-3.0699999999999998E-4</v>
      </c>
      <c r="CW66" s="43">
        <v>-3.0200000000000002E-4</v>
      </c>
      <c r="CX66" s="43">
        <v>-1.55E-4</v>
      </c>
    </row>
    <row r="67" spans="14:102" x14ac:dyDescent="0.25">
      <c r="N67" s="30">
        <v>7.6115093861101282E-2</v>
      </c>
      <c r="O67" s="43">
        <v>-3.6699999999999998E-4</v>
      </c>
      <c r="P67" s="43">
        <v>-3.5399999999999999E-4</v>
      </c>
      <c r="Q67" s="43">
        <v>7.3999999999999996E-5</v>
      </c>
      <c r="R67" s="30">
        <v>5.2247297161101158E-2</v>
      </c>
      <c r="S67" s="43">
        <v>-2.9300000000000002E-4</v>
      </c>
      <c r="T67" s="43">
        <v>-2.8400000000000002E-4</v>
      </c>
      <c r="U67" s="43">
        <v>2.0000000000000002E-5</v>
      </c>
      <c r="W67" s="30">
        <v>7.6115093861101282E-2</v>
      </c>
      <c r="X67" s="43">
        <v>-2.7099999999999997E-4</v>
      </c>
      <c r="Y67" s="43">
        <v>-2.63E-4</v>
      </c>
      <c r="Z67" s="43">
        <v>-1.0000000000000001E-5</v>
      </c>
      <c r="AA67" s="30">
        <v>5.2247297161101158E-2</v>
      </c>
      <c r="AB67" s="43">
        <v>-2.24E-4</v>
      </c>
      <c r="AC67" s="43">
        <v>-2.1900000000000001E-4</v>
      </c>
      <c r="AD67" s="43">
        <v>-4.0000000000000003E-5</v>
      </c>
      <c r="AF67" s="30">
        <v>7.6115093861101282E-2</v>
      </c>
      <c r="AG67" s="43">
        <v>-4.8000000000000001E-4</v>
      </c>
      <c r="AH67" s="43">
        <v>-4.7100000000000001E-4</v>
      </c>
      <c r="AI67" s="43">
        <v>1.2999999999999999E-5</v>
      </c>
      <c r="AJ67" s="30">
        <v>5.2247297161101158E-2</v>
      </c>
      <c r="AK67" s="43">
        <v>-4.0000000000000002E-4</v>
      </c>
      <c r="AL67" s="43">
        <v>-3.9500000000000001E-4</v>
      </c>
      <c r="AM67" s="43">
        <v>-6.2000000000000003E-5</v>
      </c>
      <c r="AO67" s="30">
        <v>7.6115093861101282E-2</v>
      </c>
      <c r="AP67" s="43">
        <v>-3.6600000000000001E-4</v>
      </c>
      <c r="AQ67" s="43">
        <v>-3.6099999999999999E-4</v>
      </c>
      <c r="AR67" s="43">
        <v>-9.1000000000000003E-5</v>
      </c>
      <c r="AS67" s="30">
        <v>5.2247297161101158E-2</v>
      </c>
      <c r="AT67" s="43">
        <v>-3.21E-4</v>
      </c>
      <c r="AU67" s="43">
        <v>-3.1799999999999998E-4</v>
      </c>
      <c r="AV67" s="43">
        <v>-1.3300000000000001E-4</v>
      </c>
      <c r="AX67" s="30">
        <v>7.6115093861101282E-2</v>
      </c>
      <c r="AY67" s="43">
        <v>-4.8000000000000001E-4</v>
      </c>
      <c r="AZ67" s="43">
        <v>-4.7100000000000001E-4</v>
      </c>
      <c r="BA67" s="43">
        <v>1.2999999999999999E-5</v>
      </c>
      <c r="BB67" s="30">
        <v>5.2247297161101158E-2</v>
      </c>
      <c r="BC67" s="43">
        <v>-4.0099999999999999E-4</v>
      </c>
      <c r="BD67" s="43">
        <v>-3.9500000000000001E-4</v>
      </c>
      <c r="BE67" s="43">
        <v>-6.2000000000000003E-5</v>
      </c>
      <c r="BG67" s="30">
        <v>7.6115093861101282E-2</v>
      </c>
      <c r="BH67" s="43">
        <v>-3.6600000000000001E-4</v>
      </c>
      <c r="BI67" s="43">
        <v>-3.6099999999999999E-4</v>
      </c>
      <c r="BJ67" s="43">
        <v>-9.1000000000000003E-5</v>
      </c>
      <c r="BK67" s="30">
        <v>5.2247297161101158E-2</v>
      </c>
      <c r="BL67" s="43">
        <v>-3.2200000000000002E-4</v>
      </c>
      <c r="BM67" s="43">
        <v>-3.1799999999999998E-4</v>
      </c>
      <c r="BN67" s="43">
        <v>-1.3300000000000001E-4</v>
      </c>
      <c r="BP67" s="30">
        <v>7.6115093861101282E-2</v>
      </c>
      <c r="BQ67" s="43">
        <v>-4.0900000000000002E-4</v>
      </c>
      <c r="BR67" s="43">
        <v>-4.0000000000000002E-4</v>
      </c>
      <c r="BS67" s="43">
        <v>9.7999999999999997E-5</v>
      </c>
      <c r="BT67" s="30">
        <v>5.2247297161101158E-2</v>
      </c>
      <c r="BU67" s="43">
        <v>-3.3199999999999999E-4</v>
      </c>
      <c r="BV67" s="43">
        <v>-3.2499999999999999E-4</v>
      </c>
      <c r="BW67" s="43">
        <v>2.5000000000000001E-5</v>
      </c>
      <c r="BY67" s="30">
        <v>7.6115093861101282E-2</v>
      </c>
      <c r="BZ67" s="43">
        <v>-3.1700000000000001E-4</v>
      </c>
      <c r="CA67" s="43">
        <v>-3.1E-4</v>
      </c>
      <c r="CB67" s="43">
        <v>1.5E-5</v>
      </c>
      <c r="CC67" s="30">
        <v>5.2247297161101158E-2</v>
      </c>
      <c r="CD67" s="43">
        <v>-2.7E-4</v>
      </c>
      <c r="CE67" s="43">
        <v>-2.6600000000000001E-4</v>
      </c>
      <c r="CF67" s="43">
        <v>-2.9E-5</v>
      </c>
      <c r="CH67" s="30">
        <v>7.6115093861101282E-2</v>
      </c>
      <c r="CI67" s="43">
        <v>-4.5100000000000001E-4</v>
      </c>
      <c r="CJ67" s="43">
        <v>-4.37E-4</v>
      </c>
      <c r="CK67" s="43">
        <v>-2.6999999999999999E-5</v>
      </c>
      <c r="CL67" s="30">
        <v>5.2247297161101158E-2</v>
      </c>
      <c r="CM67" s="43">
        <v>-3.8200000000000002E-4</v>
      </c>
      <c r="CN67" s="43">
        <v>-3.7199999999999999E-4</v>
      </c>
      <c r="CO67" s="43">
        <v>-9.1000000000000003E-5</v>
      </c>
      <c r="CQ67" s="30">
        <v>7.6115093861101282E-2</v>
      </c>
      <c r="CR67" s="43">
        <v>-3.4499999999999998E-4</v>
      </c>
      <c r="CS67" s="43">
        <v>-3.3799999999999998E-4</v>
      </c>
      <c r="CT67" s="43">
        <v>-1.2E-4</v>
      </c>
      <c r="CU67" s="30">
        <v>5.2247297161101158E-2</v>
      </c>
      <c r="CV67" s="43">
        <v>-3.0800000000000001E-4</v>
      </c>
      <c r="CW67" s="43">
        <v>-3.0400000000000002E-4</v>
      </c>
      <c r="CX67" s="43">
        <v>-1.54E-4</v>
      </c>
    </row>
    <row r="68" spans="14:102" x14ac:dyDescent="0.25">
      <c r="N68" s="30">
        <v>7.7405244961101211E-2</v>
      </c>
      <c r="O68" s="43">
        <v>-3.7100000000000002E-4</v>
      </c>
      <c r="P68" s="43">
        <v>-3.5799999999999997E-4</v>
      </c>
      <c r="Q68" s="43">
        <v>7.7000000000000001E-5</v>
      </c>
      <c r="R68" s="30">
        <v>5.3214910461101154E-2</v>
      </c>
      <c r="S68" s="43">
        <v>-2.9599999999999998E-4</v>
      </c>
      <c r="T68" s="43">
        <v>-2.8699999999999998E-4</v>
      </c>
      <c r="U68" s="43">
        <v>2.1999999999999999E-5</v>
      </c>
      <c r="W68" s="30">
        <v>7.7405244961101211E-2</v>
      </c>
      <c r="X68" s="43">
        <v>-2.7300000000000002E-4</v>
      </c>
      <c r="Y68" s="43">
        <v>-2.6600000000000001E-4</v>
      </c>
      <c r="Z68" s="43">
        <v>-7.9999999999999996E-6</v>
      </c>
      <c r="AA68" s="30">
        <v>5.3214910461101154E-2</v>
      </c>
      <c r="AB68" s="43">
        <v>-2.2599999999999999E-4</v>
      </c>
      <c r="AC68" s="43">
        <v>-2.2000000000000001E-4</v>
      </c>
      <c r="AD68" s="43">
        <v>-3.8999999999999999E-5</v>
      </c>
      <c r="AF68" s="30">
        <v>7.7405244961101211E-2</v>
      </c>
      <c r="AG68" s="43">
        <v>-4.84E-4</v>
      </c>
      <c r="AH68" s="43">
        <v>-4.75E-4</v>
      </c>
      <c r="AI68" s="43">
        <v>1.7E-5</v>
      </c>
      <c r="AJ68" s="30">
        <v>5.3214910461101154E-2</v>
      </c>
      <c r="AK68" s="43">
        <v>-4.0400000000000001E-4</v>
      </c>
      <c r="AL68" s="43">
        <v>-3.9800000000000002E-4</v>
      </c>
      <c r="AM68" s="43">
        <v>-5.8999999999999998E-5</v>
      </c>
      <c r="AO68" s="30">
        <v>7.7405244961101211E-2</v>
      </c>
      <c r="AP68" s="43">
        <v>-3.68E-4</v>
      </c>
      <c r="AQ68" s="43">
        <v>-3.6299999999999999E-4</v>
      </c>
      <c r="AR68" s="43">
        <v>-8.8999999999999995E-5</v>
      </c>
      <c r="AS68" s="30">
        <v>5.3214910461101154E-2</v>
      </c>
      <c r="AT68" s="43">
        <v>-3.2299999999999999E-4</v>
      </c>
      <c r="AU68" s="43">
        <v>-3.2000000000000003E-4</v>
      </c>
      <c r="AV68" s="43">
        <v>-1.3100000000000001E-4</v>
      </c>
      <c r="AX68" s="30">
        <v>7.7405244961101211E-2</v>
      </c>
      <c r="AY68" s="43">
        <v>-4.84E-4</v>
      </c>
      <c r="AZ68" s="43">
        <v>-4.7600000000000002E-4</v>
      </c>
      <c r="BA68" s="43">
        <v>1.7E-5</v>
      </c>
      <c r="BB68" s="30">
        <v>5.3214910461101154E-2</v>
      </c>
      <c r="BC68" s="43">
        <v>-4.0400000000000001E-4</v>
      </c>
      <c r="BD68" s="43">
        <v>-3.9800000000000002E-4</v>
      </c>
      <c r="BE68" s="43">
        <v>-5.8999999999999998E-5</v>
      </c>
      <c r="BG68" s="30">
        <v>7.7405244961101211E-2</v>
      </c>
      <c r="BH68" s="43">
        <v>-3.68E-4</v>
      </c>
      <c r="BI68" s="43">
        <v>-3.6299999999999999E-4</v>
      </c>
      <c r="BJ68" s="43">
        <v>-8.8999999999999995E-5</v>
      </c>
      <c r="BK68" s="30">
        <v>5.3214910461101154E-2</v>
      </c>
      <c r="BL68" s="43">
        <v>-3.2299999999999999E-4</v>
      </c>
      <c r="BM68" s="43">
        <v>-3.2000000000000003E-4</v>
      </c>
      <c r="BN68" s="43">
        <v>-1.3100000000000001E-4</v>
      </c>
      <c r="BP68" s="30">
        <v>7.7405244961101211E-2</v>
      </c>
      <c r="BQ68" s="43">
        <v>-4.1399999999999998E-4</v>
      </c>
      <c r="BR68" s="43">
        <v>-4.0499999999999998E-4</v>
      </c>
      <c r="BS68" s="43">
        <v>1.02E-4</v>
      </c>
      <c r="BT68" s="30">
        <v>5.3214910461101154E-2</v>
      </c>
      <c r="BU68" s="43">
        <v>-3.3500000000000001E-4</v>
      </c>
      <c r="BV68" s="43">
        <v>-3.28E-4</v>
      </c>
      <c r="BW68" s="43">
        <v>2.8E-5</v>
      </c>
      <c r="BY68" s="30">
        <v>7.7405244961101211E-2</v>
      </c>
      <c r="BZ68" s="43">
        <v>-3.19E-4</v>
      </c>
      <c r="CA68" s="43">
        <v>-3.1300000000000002E-4</v>
      </c>
      <c r="CB68" s="43">
        <v>1.8E-5</v>
      </c>
      <c r="CC68" s="30">
        <v>5.3214910461101154E-2</v>
      </c>
      <c r="CD68" s="43">
        <v>-2.72E-4</v>
      </c>
      <c r="CE68" s="43">
        <v>-2.6699999999999998E-4</v>
      </c>
      <c r="CF68" s="43">
        <v>-2.6999999999999999E-5</v>
      </c>
      <c r="CH68" s="30">
        <v>7.7405244961101211E-2</v>
      </c>
      <c r="CI68" s="43">
        <v>-4.5399999999999998E-4</v>
      </c>
      <c r="CJ68" s="43">
        <v>-4.4099999999999999E-4</v>
      </c>
      <c r="CK68" s="43">
        <v>-2.4000000000000001E-5</v>
      </c>
      <c r="CL68" s="30">
        <v>5.3214910461101154E-2</v>
      </c>
      <c r="CM68" s="43">
        <v>-3.8400000000000001E-4</v>
      </c>
      <c r="CN68" s="43">
        <v>-3.7500000000000001E-4</v>
      </c>
      <c r="CO68" s="43">
        <v>-8.7999999999999998E-5</v>
      </c>
      <c r="CQ68" s="30">
        <v>7.7405244961101211E-2</v>
      </c>
      <c r="CR68" s="43">
        <v>-3.4699999999999998E-4</v>
      </c>
      <c r="CS68" s="43">
        <v>-3.4000000000000002E-4</v>
      </c>
      <c r="CT68" s="43">
        <v>-1.18E-4</v>
      </c>
      <c r="CU68" s="30">
        <v>5.3214910461101154E-2</v>
      </c>
      <c r="CV68" s="43">
        <v>-3.1E-4</v>
      </c>
      <c r="CW68" s="43">
        <v>-3.0499999999999999E-4</v>
      </c>
      <c r="CX68" s="43">
        <v>-1.5200000000000001E-4</v>
      </c>
    </row>
    <row r="69" spans="14:102" x14ac:dyDescent="0.25">
      <c r="N69" s="30"/>
      <c r="R69" s="30">
        <v>5.4182523761101158E-2</v>
      </c>
      <c r="S69" s="43">
        <v>-2.99E-4</v>
      </c>
      <c r="T69" s="43">
        <v>-2.9E-4</v>
      </c>
      <c r="U69" s="43">
        <v>2.4000000000000001E-5</v>
      </c>
      <c r="W69" s="30"/>
      <c r="AA69" s="30">
        <v>5.4182523761101158E-2</v>
      </c>
      <c r="AB69" s="43">
        <v>-2.2800000000000001E-4</v>
      </c>
      <c r="AC69" s="43">
        <v>-2.22E-4</v>
      </c>
      <c r="AD69" s="43">
        <v>-3.8000000000000002E-5</v>
      </c>
      <c r="AF69" s="30"/>
      <c r="AJ69" s="30">
        <v>5.4182523761101158E-2</v>
      </c>
      <c r="AK69" s="43">
        <v>-4.0700000000000003E-4</v>
      </c>
      <c r="AL69" s="43">
        <v>-4.0099999999999999E-4</v>
      </c>
      <c r="AM69" s="43">
        <v>-5.5999999999999999E-5</v>
      </c>
      <c r="AO69" s="30"/>
      <c r="AS69" s="30">
        <v>5.4182523761101158E-2</v>
      </c>
      <c r="AT69" s="43">
        <v>-3.2499999999999999E-4</v>
      </c>
      <c r="AU69" s="43">
        <v>-3.2200000000000002E-4</v>
      </c>
      <c r="AV69" s="43">
        <v>-1.2899999999999999E-4</v>
      </c>
      <c r="AX69" s="30"/>
      <c r="BB69" s="30">
        <v>5.4182523761101158E-2</v>
      </c>
      <c r="BC69" s="43">
        <v>-4.0700000000000003E-4</v>
      </c>
      <c r="BD69" s="43">
        <v>-4.0099999999999999E-4</v>
      </c>
      <c r="BE69" s="43">
        <v>-5.5999999999999999E-5</v>
      </c>
      <c r="BG69" s="30"/>
      <c r="BK69" s="30">
        <v>5.4182523761101158E-2</v>
      </c>
      <c r="BL69" s="43">
        <v>-3.2499999999999999E-4</v>
      </c>
      <c r="BM69" s="43">
        <v>-3.2200000000000002E-4</v>
      </c>
      <c r="BN69" s="43">
        <v>-1.2999999999999999E-4</v>
      </c>
      <c r="BP69" s="30"/>
      <c r="BT69" s="30">
        <v>5.4182523761101158E-2</v>
      </c>
      <c r="BU69" s="43">
        <v>-3.3799999999999998E-4</v>
      </c>
      <c r="BV69" s="43">
        <v>-3.3100000000000002E-4</v>
      </c>
      <c r="BW69" s="43">
        <v>3.1000000000000001E-5</v>
      </c>
      <c r="BY69" s="30"/>
      <c r="CC69" s="30">
        <v>5.4182523761101158E-2</v>
      </c>
      <c r="CD69" s="43">
        <v>-2.7399999999999999E-4</v>
      </c>
      <c r="CE69" s="43">
        <v>-2.6899999999999998E-4</v>
      </c>
      <c r="CF69" s="43">
        <v>-2.5000000000000001E-5</v>
      </c>
      <c r="CH69" s="30"/>
      <c r="CL69" s="30">
        <v>5.4182523761101158E-2</v>
      </c>
      <c r="CM69" s="43">
        <v>-3.8699999999999997E-4</v>
      </c>
      <c r="CN69" s="43">
        <v>-3.7800000000000003E-4</v>
      </c>
      <c r="CO69" s="43">
        <v>-8.5000000000000006E-5</v>
      </c>
      <c r="CQ69" s="30"/>
      <c r="CU69" s="30">
        <v>5.4182523761101158E-2</v>
      </c>
      <c r="CV69" s="43">
        <v>-3.1100000000000002E-4</v>
      </c>
      <c r="CW69" s="43">
        <v>-3.0600000000000001E-4</v>
      </c>
      <c r="CX69" s="43">
        <v>-1.5100000000000001E-4</v>
      </c>
    </row>
    <row r="70" spans="14:102" x14ac:dyDescent="0.25">
      <c r="N70" s="30"/>
      <c r="R70" s="30">
        <v>5.5150137061101161E-2</v>
      </c>
      <c r="S70" s="43">
        <v>-3.0200000000000002E-4</v>
      </c>
      <c r="T70" s="43">
        <v>-2.9300000000000002E-4</v>
      </c>
      <c r="U70" s="43">
        <v>2.6999999999999999E-5</v>
      </c>
      <c r="W70" s="30"/>
      <c r="AA70" s="30">
        <v>5.5150137061101161E-2</v>
      </c>
      <c r="AB70" s="43">
        <v>-2.3000000000000001E-4</v>
      </c>
      <c r="AC70" s="43">
        <v>-2.24E-4</v>
      </c>
      <c r="AD70" s="43">
        <v>-3.6999999999999998E-5</v>
      </c>
      <c r="AF70" s="30"/>
      <c r="AJ70" s="30">
        <v>5.5150137061101161E-2</v>
      </c>
      <c r="AK70" s="43">
        <v>-4.0999999999999999E-4</v>
      </c>
      <c r="AL70" s="43">
        <v>-4.0400000000000001E-4</v>
      </c>
      <c r="AM70" s="43">
        <v>-5.3000000000000001E-5</v>
      </c>
      <c r="AO70" s="30"/>
      <c r="AS70" s="30">
        <v>5.5150137061101161E-2</v>
      </c>
      <c r="AT70" s="43">
        <v>-3.2699999999999998E-4</v>
      </c>
      <c r="AU70" s="43">
        <v>-3.2299999999999999E-4</v>
      </c>
      <c r="AV70" s="43">
        <v>-1.2799999999999999E-4</v>
      </c>
      <c r="AX70" s="30"/>
      <c r="BB70" s="30">
        <v>5.5150137061101161E-2</v>
      </c>
      <c r="BC70" s="43">
        <v>-4.0999999999999999E-4</v>
      </c>
      <c r="BD70" s="43">
        <v>-4.0400000000000001E-4</v>
      </c>
      <c r="BE70" s="43">
        <v>-5.3000000000000001E-5</v>
      </c>
      <c r="BG70" s="30"/>
      <c r="BK70" s="30">
        <v>5.5150137061101161E-2</v>
      </c>
      <c r="BL70" s="43">
        <v>-3.2699999999999998E-4</v>
      </c>
      <c r="BM70" s="43">
        <v>-3.2400000000000001E-4</v>
      </c>
      <c r="BN70" s="43">
        <v>-1.2799999999999999E-4</v>
      </c>
      <c r="BP70" s="30"/>
      <c r="BT70" s="30">
        <v>5.5150137061101161E-2</v>
      </c>
      <c r="BU70" s="43">
        <v>-3.4099999999999999E-4</v>
      </c>
      <c r="BV70" s="43">
        <v>-3.3399999999999999E-4</v>
      </c>
      <c r="BW70" s="43">
        <v>3.4E-5</v>
      </c>
      <c r="BY70" s="30"/>
      <c r="CC70" s="30">
        <v>5.5150137061101161E-2</v>
      </c>
      <c r="CD70" s="43">
        <v>-2.7599999999999999E-4</v>
      </c>
      <c r="CE70" s="43">
        <v>-2.7099999999999997E-4</v>
      </c>
      <c r="CF70" s="43">
        <v>-2.3E-5</v>
      </c>
      <c r="CH70" s="30"/>
      <c r="CL70" s="30">
        <v>5.5150137061101161E-2</v>
      </c>
      <c r="CM70" s="43">
        <v>-3.8999999999999999E-4</v>
      </c>
      <c r="CN70" s="43">
        <v>-3.8000000000000002E-4</v>
      </c>
      <c r="CO70" s="43">
        <v>-8.2999999999999998E-5</v>
      </c>
      <c r="CQ70" s="30"/>
      <c r="CU70" s="30">
        <v>5.5150137061101161E-2</v>
      </c>
      <c r="CV70" s="43">
        <v>-3.1300000000000002E-4</v>
      </c>
      <c r="CW70" s="43">
        <v>-3.0800000000000001E-4</v>
      </c>
      <c r="CX70" s="43">
        <v>-1.4999999999999999E-4</v>
      </c>
    </row>
    <row r="71" spans="14:102" x14ac:dyDescent="0.25">
      <c r="N71" s="30"/>
      <c r="R71" s="30">
        <v>5.6117750361101157E-2</v>
      </c>
      <c r="S71" s="43">
        <v>-3.0499999999999999E-4</v>
      </c>
      <c r="T71" s="43">
        <v>-2.9599999999999998E-4</v>
      </c>
      <c r="U71" s="43">
        <v>2.9E-5</v>
      </c>
      <c r="W71" s="30"/>
      <c r="AA71" s="30">
        <v>5.6117750361101157E-2</v>
      </c>
      <c r="AB71" s="43">
        <v>-2.31E-4</v>
      </c>
      <c r="AC71" s="43">
        <v>-2.2599999999999999E-4</v>
      </c>
      <c r="AD71" s="43">
        <v>-3.4999999999999997E-5</v>
      </c>
      <c r="AF71" s="30"/>
      <c r="AJ71" s="30">
        <v>5.6117750361101157E-2</v>
      </c>
      <c r="AK71" s="43">
        <v>-4.1300000000000001E-4</v>
      </c>
      <c r="AL71" s="43">
        <v>-4.0700000000000003E-4</v>
      </c>
      <c r="AM71" s="43">
        <v>-5.0000000000000002E-5</v>
      </c>
      <c r="AO71" s="30"/>
      <c r="AS71" s="30">
        <v>5.6117750361101157E-2</v>
      </c>
      <c r="AT71" s="43">
        <v>-3.2899999999999997E-4</v>
      </c>
      <c r="AU71" s="43">
        <v>-3.2499999999999999E-4</v>
      </c>
      <c r="AV71" s="43">
        <v>-1.26E-4</v>
      </c>
      <c r="AX71" s="30"/>
      <c r="BB71" s="30">
        <v>5.6117750361101157E-2</v>
      </c>
      <c r="BC71" s="43">
        <v>-4.1300000000000001E-4</v>
      </c>
      <c r="BD71" s="43">
        <v>-4.0700000000000003E-4</v>
      </c>
      <c r="BE71" s="43">
        <v>-5.0000000000000002E-5</v>
      </c>
      <c r="BG71" s="30"/>
      <c r="BK71" s="30">
        <v>5.6117750361101157E-2</v>
      </c>
      <c r="BL71" s="43">
        <v>-3.2899999999999997E-4</v>
      </c>
      <c r="BM71" s="43">
        <v>-3.2499999999999999E-4</v>
      </c>
      <c r="BN71" s="43">
        <v>-1.26E-4</v>
      </c>
      <c r="BP71" s="30"/>
      <c r="BT71" s="30">
        <v>5.6117750361101157E-2</v>
      </c>
      <c r="BU71" s="43">
        <v>-3.4400000000000001E-4</v>
      </c>
      <c r="BV71" s="43">
        <v>-3.3700000000000001E-4</v>
      </c>
      <c r="BW71" s="43">
        <v>3.8000000000000002E-5</v>
      </c>
      <c r="BY71" s="30"/>
      <c r="CC71" s="30">
        <v>5.6117750361101157E-2</v>
      </c>
      <c r="CD71" s="43">
        <v>-2.7799999999999998E-4</v>
      </c>
      <c r="CE71" s="43">
        <v>-2.7300000000000002E-4</v>
      </c>
      <c r="CF71" s="43">
        <v>-2.1999999999999999E-5</v>
      </c>
      <c r="CH71" s="30"/>
      <c r="CL71" s="30">
        <v>5.6117750361101157E-2</v>
      </c>
      <c r="CM71" s="43">
        <v>-3.9300000000000001E-4</v>
      </c>
      <c r="CN71" s="43">
        <v>-3.8299999999999999E-4</v>
      </c>
      <c r="CO71" s="43">
        <v>-8.0000000000000007E-5</v>
      </c>
      <c r="CQ71" s="30"/>
      <c r="CU71" s="30">
        <v>5.6117750361101157E-2</v>
      </c>
      <c r="CV71" s="43">
        <v>-3.1399999999999999E-4</v>
      </c>
      <c r="CW71" s="43">
        <v>-3.0899999999999998E-4</v>
      </c>
      <c r="CX71" s="43">
        <v>-1.4799999999999999E-4</v>
      </c>
    </row>
    <row r="72" spans="14:102" x14ac:dyDescent="0.25">
      <c r="N72" s="30"/>
      <c r="R72" s="30">
        <v>5.7085363661101167E-2</v>
      </c>
      <c r="S72" s="43">
        <v>-3.0800000000000001E-4</v>
      </c>
      <c r="T72" s="43">
        <v>-2.9799999999999998E-4</v>
      </c>
      <c r="U72" s="43">
        <v>3.1000000000000001E-5</v>
      </c>
      <c r="W72" s="30"/>
      <c r="AA72" s="30">
        <v>5.7085363661101167E-2</v>
      </c>
      <c r="AB72" s="43">
        <v>-2.33E-4</v>
      </c>
      <c r="AC72" s="43">
        <v>-2.2699999999999999E-4</v>
      </c>
      <c r="AD72" s="43">
        <v>-3.4E-5</v>
      </c>
      <c r="AF72" s="30"/>
      <c r="AJ72" s="30">
        <v>5.7085363661101167E-2</v>
      </c>
      <c r="AK72" s="43">
        <v>-4.17E-4</v>
      </c>
      <c r="AL72" s="43">
        <v>-4.0999999999999999E-4</v>
      </c>
      <c r="AM72" s="43">
        <v>-4.6999999999999997E-5</v>
      </c>
      <c r="AO72" s="30"/>
      <c r="AS72" s="30">
        <v>5.7085363661101167E-2</v>
      </c>
      <c r="AT72" s="43">
        <v>-3.3E-4</v>
      </c>
      <c r="AU72" s="43">
        <v>-3.2699999999999998E-4</v>
      </c>
      <c r="AV72" s="43">
        <v>-1.2400000000000001E-4</v>
      </c>
      <c r="AX72" s="30"/>
      <c r="BB72" s="30">
        <v>5.7085363661101167E-2</v>
      </c>
      <c r="BC72" s="43">
        <v>-4.17E-4</v>
      </c>
      <c r="BD72" s="43">
        <v>-4.0999999999999999E-4</v>
      </c>
      <c r="BE72" s="43">
        <v>-4.6999999999999997E-5</v>
      </c>
      <c r="BG72" s="30"/>
      <c r="BK72" s="30">
        <v>5.7085363661101167E-2</v>
      </c>
      <c r="BL72" s="43">
        <v>-3.3100000000000002E-4</v>
      </c>
      <c r="BM72" s="43">
        <v>-3.2699999999999998E-4</v>
      </c>
      <c r="BN72" s="43">
        <v>-1.25E-4</v>
      </c>
      <c r="BP72" s="30"/>
      <c r="BT72" s="30">
        <v>5.7085363661101167E-2</v>
      </c>
      <c r="BU72" s="43">
        <v>-3.48E-4</v>
      </c>
      <c r="BV72" s="43">
        <v>-3.4099999999999999E-4</v>
      </c>
      <c r="BW72" s="43">
        <v>4.1E-5</v>
      </c>
      <c r="BY72" s="30"/>
      <c r="CC72" s="30">
        <v>5.7085363661101167E-2</v>
      </c>
      <c r="CD72" s="43">
        <v>-2.7999999999999998E-4</v>
      </c>
      <c r="CE72" s="43">
        <v>-2.7500000000000002E-4</v>
      </c>
      <c r="CF72" s="43">
        <v>-2.0000000000000002E-5</v>
      </c>
      <c r="CH72" s="30"/>
      <c r="CL72" s="30">
        <v>5.7085363661101167E-2</v>
      </c>
      <c r="CM72" s="43">
        <v>-3.9599999999999998E-4</v>
      </c>
      <c r="CN72" s="43">
        <v>-3.8499999999999998E-4</v>
      </c>
      <c r="CO72" s="43">
        <v>-7.7999999999999999E-5</v>
      </c>
      <c r="CQ72" s="30"/>
      <c r="CU72" s="30">
        <v>5.7085363661101167E-2</v>
      </c>
      <c r="CV72" s="43">
        <v>-3.1599999999999998E-4</v>
      </c>
      <c r="CW72" s="43">
        <v>-3.1E-4</v>
      </c>
      <c r="CX72" s="43">
        <v>-1.47E-4</v>
      </c>
    </row>
    <row r="73" spans="14:102" x14ac:dyDescent="0.25">
      <c r="N73" s="30"/>
      <c r="R73" s="30">
        <v>5.8052976961101163E-2</v>
      </c>
      <c r="S73" s="43">
        <v>-3.1100000000000002E-4</v>
      </c>
      <c r="T73" s="43">
        <v>-3.01E-4</v>
      </c>
      <c r="U73" s="43">
        <v>3.3000000000000003E-5</v>
      </c>
      <c r="W73" s="30"/>
      <c r="AA73" s="30">
        <v>5.8052976961101163E-2</v>
      </c>
      <c r="AB73" s="43">
        <v>-2.3499999999999999E-4</v>
      </c>
      <c r="AC73" s="43">
        <v>-2.2900000000000001E-4</v>
      </c>
      <c r="AD73" s="43">
        <v>-3.3000000000000003E-5</v>
      </c>
      <c r="AF73" s="30"/>
      <c r="AJ73" s="30">
        <v>5.8052976961101163E-2</v>
      </c>
      <c r="AK73" s="43">
        <v>-4.2000000000000002E-4</v>
      </c>
      <c r="AL73" s="43">
        <v>-4.1300000000000001E-4</v>
      </c>
      <c r="AM73" s="43">
        <v>-4.3999999999999999E-5</v>
      </c>
      <c r="AO73" s="30"/>
      <c r="AS73" s="30">
        <v>5.8052976961101163E-2</v>
      </c>
      <c r="AT73" s="43">
        <v>-3.3199999999999999E-4</v>
      </c>
      <c r="AU73" s="43">
        <v>-3.2899999999999997E-4</v>
      </c>
      <c r="AV73" s="43">
        <v>-1.2300000000000001E-4</v>
      </c>
      <c r="AX73" s="30"/>
      <c r="BB73" s="30">
        <v>5.8052976961101163E-2</v>
      </c>
      <c r="BC73" s="43">
        <v>-4.2000000000000002E-4</v>
      </c>
      <c r="BD73" s="43">
        <v>-4.1300000000000001E-4</v>
      </c>
      <c r="BE73" s="43">
        <v>-4.3999999999999999E-5</v>
      </c>
      <c r="BG73" s="30"/>
      <c r="BK73" s="30">
        <v>5.8052976961101163E-2</v>
      </c>
      <c r="BL73" s="43">
        <v>-3.3199999999999999E-4</v>
      </c>
      <c r="BM73" s="43">
        <v>-3.2899999999999997E-4</v>
      </c>
      <c r="BN73" s="43">
        <v>-1.2300000000000001E-4</v>
      </c>
      <c r="BP73" s="30"/>
      <c r="BT73" s="30">
        <v>5.8052976961101163E-2</v>
      </c>
      <c r="BU73" s="43">
        <v>-3.5100000000000002E-4</v>
      </c>
      <c r="BV73" s="43">
        <v>-3.4400000000000001E-4</v>
      </c>
      <c r="BW73" s="43">
        <v>4.3999999999999999E-5</v>
      </c>
      <c r="BY73" s="30"/>
      <c r="CC73" s="30">
        <v>5.8052976961101163E-2</v>
      </c>
      <c r="CD73" s="43">
        <v>-2.8200000000000002E-4</v>
      </c>
      <c r="CE73" s="43">
        <v>-2.7599999999999999E-4</v>
      </c>
      <c r="CF73" s="43">
        <v>-1.8E-5</v>
      </c>
      <c r="CH73" s="30"/>
      <c r="CL73" s="30">
        <v>5.8052976961101163E-2</v>
      </c>
      <c r="CM73" s="43">
        <v>-3.9800000000000002E-4</v>
      </c>
      <c r="CN73" s="43">
        <v>-3.88E-4</v>
      </c>
      <c r="CO73" s="43">
        <v>-7.4999999999999993E-5</v>
      </c>
      <c r="CQ73" s="30"/>
      <c r="CU73" s="30">
        <v>5.8052976961101163E-2</v>
      </c>
      <c r="CV73" s="43">
        <v>-3.1700000000000001E-4</v>
      </c>
      <c r="CW73" s="43">
        <v>-3.1199999999999999E-4</v>
      </c>
      <c r="CX73" s="43">
        <v>-1.46E-4</v>
      </c>
    </row>
    <row r="74" spans="14:102" x14ac:dyDescent="0.25">
      <c r="N74" s="30"/>
      <c r="R74" s="30">
        <v>5.8052976961101163E-2</v>
      </c>
      <c r="S74" s="43">
        <v>-3.1100000000000002E-4</v>
      </c>
      <c r="T74" s="43">
        <v>-3.01E-4</v>
      </c>
      <c r="U74" s="43">
        <v>3.3000000000000003E-5</v>
      </c>
      <c r="W74" s="30"/>
      <c r="AA74" s="30">
        <v>5.8052976961101163E-2</v>
      </c>
      <c r="AB74" s="43">
        <v>-2.3499999999999999E-4</v>
      </c>
      <c r="AC74" s="43">
        <v>-2.2900000000000001E-4</v>
      </c>
      <c r="AD74" s="43">
        <v>-3.3000000000000003E-5</v>
      </c>
      <c r="AF74" s="30"/>
      <c r="AJ74" s="30">
        <v>5.8052976961101163E-2</v>
      </c>
      <c r="AK74" s="43">
        <v>-4.2000000000000002E-4</v>
      </c>
      <c r="AL74" s="43">
        <v>-4.1300000000000001E-4</v>
      </c>
      <c r="AM74" s="43">
        <v>-4.3999999999999999E-5</v>
      </c>
      <c r="AO74" s="30"/>
      <c r="AS74" s="30">
        <v>5.8052976961101163E-2</v>
      </c>
      <c r="AT74" s="43">
        <v>-3.3199999999999999E-4</v>
      </c>
      <c r="AU74" s="43">
        <v>-3.2899999999999997E-4</v>
      </c>
      <c r="AV74" s="43">
        <v>-1.2300000000000001E-4</v>
      </c>
      <c r="AX74" s="30"/>
      <c r="BB74" s="30">
        <v>5.8052976961101163E-2</v>
      </c>
      <c r="BC74" s="43">
        <v>-4.2000000000000002E-4</v>
      </c>
      <c r="BD74" s="43">
        <v>-4.1300000000000001E-4</v>
      </c>
      <c r="BE74" s="43">
        <v>-4.3999999999999999E-5</v>
      </c>
      <c r="BG74" s="30"/>
      <c r="BK74" s="30">
        <v>5.8052976961101163E-2</v>
      </c>
      <c r="BL74" s="43">
        <v>-3.3199999999999999E-4</v>
      </c>
      <c r="BM74" s="43">
        <v>-3.2899999999999997E-4</v>
      </c>
      <c r="BN74" s="43">
        <v>-1.2300000000000001E-4</v>
      </c>
      <c r="BP74" s="30"/>
      <c r="BT74" s="30">
        <v>5.8052976961101163E-2</v>
      </c>
      <c r="BU74" s="43">
        <v>-3.5100000000000002E-4</v>
      </c>
      <c r="BV74" s="43">
        <v>-3.4400000000000001E-4</v>
      </c>
      <c r="BW74" s="43">
        <v>4.3999999999999999E-5</v>
      </c>
      <c r="BY74" s="30"/>
      <c r="CC74" s="30">
        <v>5.8052976961101163E-2</v>
      </c>
      <c r="CD74" s="43">
        <v>-2.8200000000000002E-4</v>
      </c>
      <c r="CE74" s="43">
        <v>-2.7599999999999999E-4</v>
      </c>
      <c r="CF74" s="43">
        <v>-1.8E-5</v>
      </c>
      <c r="CH74" s="30"/>
      <c r="CL74" s="30">
        <v>5.8052976961101163E-2</v>
      </c>
      <c r="CM74" s="43">
        <v>-3.9800000000000002E-4</v>
      </c>
      <c r="CN74" s="43">
        <v>-3.88E-4</v>
      </c>
      <c r="CO74" s="43">
        <v>-7.4999999999999993E-5</v>
      </c>
      <c r="CQ74" s="30"/>
      <c r="CU74" s="30">
        <v>5.8052976961101163E-2</v>
      </c>
      <c r="CV74" s="43">
        <v>-3.1700000000000001E-4</v>
      </c>
      <c r="CW74" s="43">
        <v>-3.1199999999999999E-4</v>
      </c>
      <c r="CX74" s="43">
        <v>-1.46E-4</v>
      </c>
    </row>
    <row r="75" spans="14:102" x14ac:dyDescent="0.25">
      <c r="N75" s="30"/>
      <c r="R75" s="30">
        <v>5.9020590261101166E-2</v>
      </c>
      <c r="S75" s="43">
        <v>-3.1399999999999999E-4</v>
      </c>
      <c r="T75" s="43">
        <v>-3.0400000000000002E-4</v>
      </c>
      <c r="U75" s="43">
        <v>3.6000000000000001E-5</v>
      </c>
      <c r="W75" s="30"/>
      <c r="AA75" s="30">
        <v>5.9020590261101166E-2</v>
      </c>
      <c r="AB75" s="43">
        <v>-2.3699999999999999E-4</v>
      </c>
      <c r="AC75" s="43">
        <v>-2.31E-4</v>
      </c>
      <c r="AD75" s="43">
        <v>-3.1999999999999999E-5</v>
      </c>
      <c r="AF75" s="30"/>
      <c r="AJ75" s="30">
        <v>5.9020590261101166E-2</v>
      </c>
      <c r="AK75" s="43">
        <v>-4.2299999999999998E-4</v>
      </c>
      <c r="AL75" s="43">
        <v>-4.1599999999999997E-4</v>
      </c>
      <c r="AM75" s="43">
        <v>-4.1E-5</v>
      </c>
      <c r="AO75" s="30"/>
      <c r="AS75" s="30">
        <v>5.9020590261101166E-2</v>
      </c>
      <c r="AT75" s="43">
        <v>-3.3399999999999999E-4</v>
      </c>
      <c r="AU75" s="43">
        <v>-3.3E-4</v>
      </c>
      <c r="AV75" s="43">
        <v>-1.21E-4</v>
      </c>
      <c r="AX75" s="30"/>
      <c r="BB75" s="30">
        <v>5.9020590261101166E-2</v>
      </c>
      <c r="BC75" s="43">
        <v>-4.2299999999999998E-4</v>
      </c>
      <c r="BD75" s="43">
        <v>-4.17E-4</v>
      </c>
      <c r="BE75" s="43">
        <v>-4.1E-5</v>
      </c>
      <c r="BG75" s="30"/>
      <c r="BK75" s="30">
        <v>5.9020590261101166E-2</v>
      </c>
      <c r="BL75" s="43">
        <v>-3.3399999999999999E-4</v>
      </c>
      <c r="BM75" s="43">
        <v>-3.3100000000000002E-4</v>
      </c>
      <c r="BN75" s="43">
        <v>-1.21E-4</v>
      </c>
      <c r="BP75" s="30"/>
      <c r="BT75" s="30">
        <v>5.9020590261101166E-2</v>
      </c>
      <c r="BU75" s="43">
        <v>-3.5399999999999999E-4</v>
      </c>
      <c r="BV75" s="43">
        <v>-3.4699999999999998E-4</v>
      </c>
      <c r="BW75" s="43">
        <v>4.6E-5</v>
      </c>
      <c r="BY75" s="30"/>
      <c r="CC75" s="30">
        <v>5.9020590261101166E-2</v>
      </c>
      <c r="CD75" s="43">
        <v>-2.8400000000000002E-4</v>
      </c>
      <c r="CE75" s="43">
        <v>-2.7799999999999998E-4</v>
      </c>
      <c r="CF75" s="43">
        <v>-1.5999999999999999E-5</v>
      </c>
      <c r="CH75" s="30"/>
      <c r="CL75" s="30">
        <v>5.9020590261101166E-2</v>
      </c>
      <c r="CM75" s="43">
        <v>-4.0099999999999999E-4</v>
      </c>
      <c r="CN75" s="43">
        <v>-3.9100000000000002E-4</v>
      </c>
      <c r="CO75" s="43">
        <v>-7.2999999999999999E-5</v>
      </c>
      <c r="CQ75" s="30"/>
      <c r="CU75" s="30">
        <v>5.9020590261101166E-2</v>
      </c>
      <c r="CV75" s="43">
        <v>-3.19E-4</v>
      </c>
      <c r="CW75" s="43">
        <v>-3.1300000000000002E-4</v>
      </c>
      <c r="CX75" s="43">
        <v>-1.44E-4</v>
      </c>
    </row>
    <row r="76" spans="14:102" x14ac:dyDescent="0.25">
      <c r="N76" s="30"/>
      <c r="R76" s="30">
        <v>5.9988203561101169E-2</v>
      </c>
      <c r="S76" s="43">
        <v>-3.1700000000000001E-4</v>
      </c>
      <c r="T76" s="43">
        <v>-3.0699999999999998E-4</v>
      </c>
      <c r="U76" s="43">
        <v>3.8000000000000002E-5</v>
      </c>
      <c r="W76" s="30"/>
      <c r="AA76" s="30">
        <v>5.9988203561101169E-2</v>
      </c>
      <c r="AB76" s="43">
        <v>-2.3900000000000001E-4</v>
      </c>
      <c r="AC76" s="43">
        <v>-2.33E-4</v>
      </c>
      <c r="AD76" s="43">
        <v>-3.0000000000000001E-5</v>
      </c>
      <c r="AF76" s="30"/>
      <c r="AJ76" s="30">
        <v>5.9988203561101169E-2</v>
      </c>
      <c r="AK76" s="43">
        <v>-4.26E-4</v>
      </c>
      <c r="AL76" s="43">
        <v>-4.2000000000000002E-4</v>
      </c>
      <c r="AM76" s="43">
        <v>-3.8000000000000002E-5</v>
      </c>
      <c r="AO76" s="30"/>
      <c r="AS76" s="30">
        <v>5.9988203561101169E-2</v>
      </c>
      <c r="AT76" s="43">
        <v>-3.3599999999999998E-4</v>
      </c>
      <c r="AU76" s="43">
        <v>-3.3199999999999999E-4</v>
      </c>
      <c r="AV76" s="43">
        <v>-1.1900000000000001E-4</v>
      </c>
      <c r="AX76" s="30"/>
      <c r="BB76" s="30">
        <v>5.9988203561101169E-2</v>
      </c>
      <c r="BC76" s="43">
        <v>-4.26E-4</v>
      </c>
      <c r="BD76" s="43">
        <v>-4.2000000000000002E-4</v>
      </c>
      <c r="BE76" s="43">
        <v>-3.8000000000000002E-5</v>
      </c>
      <c r="BG76" s="30"/>
      <c r="BK76" s="30">
        <v>5.9988203561101169E-2</v>
      </c>
      <c r="BL76" s="43">
        <v>-3.3599999999999998E-4</v>
      </c>
      <c r="BM76" s="43">
        <v>-3.3199999999999999E-4</v>
      </c>
      <c r="BN76" s="43">
        <v>-1.1900000000000001E-4</v>
      </c>
      <c r="BP76" s="30"/>
      <c r="BT76" s="30">
        <v>5.9988203561101169E-2</v>
      </c>
      <c r="BU76" s="43">
        <v>-3.57E-4</v>
      </c>
      <c r="BV76" s="43">
        <v>-3.5E-4</v>
      </c>
      <c r="BW76" s="43">
        <v>4.8999999999999998E-5</v>
      </c>
      <c r="BY76" s="30"/>
      <c r="CC76" s="30">
        <v>5.9988203561101169E-2</v>
      </c>
      <c r="CD76" s="43">
        <v>-2.8499999999999999E-4</v>
      </c>
      <c r="CE76" s="43">
        <v>-2.7999999999999998E-4</v>
      </c>
      <c r="CF76" s="43">
        <v>-1.4E-5</v>
      </c>
      <c r="CH76" s="30"/>
      <c r="CL76" s="30">
        <v>5.9988203561101169E-2</v>
      </c>
      <c r="CM76" s="43">
        <v>-4.0400000000000001E-4</v>
      </c>
      <c r="CN76" s="43">
        <v>-3.9300000000000001E-4</v>
      </c>
      <c r="CO76" s="43">
        <v>-6.9999999999999994E-5</v>
      </c>
      <c r="CQ76" s="30"/>
      <c r="CU76" s="30">
        <v>5.9988203561101169E-2</v>
      </c>
      <c r="CV76" s="43">
        <v>-3.2000000000000003E-4</v>
      </c>
      <c r="CW76" s="43">
        <v>-3.1500000000000001E-4</v>
      </c>
      <c r="CX76" s="43">
        <v>-1.4300000000000001E-4</v>
      </c>
    </row>
    <row r="77" spans="14:102" x14ac:dyDescent="0.25">
      <c r="N77" s="30"/>
      <c r="R77" s="30">
        <v>6.0955816861101172E-2</v>
      </c>
      <c r="S77" s="43">
        <v>-3.2000000000000003E-4</v>
      </c>
      <c r="T77" s="43">
        <v>-3.1E-4</v>
      </c>
      <c r="U77" s="43">
        <v>4.0000000000000003E-5</v>
      </c>
      <c r="W77" s="30"/>
      <c r="AA77" s="30">
        <v>6.0955816861101172E-2</v>
      </c>
      <c r="AB77" s="43">
        <v>-2.41E-4</v>
      </c>
      <c r="AC77" s="43">
        <v>-2.3499999999999999E-4</v>
      </c>
      <c r="AD77" s="43">
        <v>-2.9E-5</v>
      </c>
      <c r="AF77" s="30"/>
      <c r="AJ77" s="30">
        <v>6.0955816861101172E-2</v>
      </c>
      <c r="AK77" s="43">
        <v>-4.2900000000000002E-4</v>
      </c>
      <c r="AL77" s="43">
        <v>-4.2299999999999998E-4</v>
      </c>
      <c r="AM77" s="43">
        <v>-3.4999999999999997E-5</v>
      </c>
      <c r="AO77" s="30"/>
      <c r="AS77" s="30">
        <v>6.0955816861101172E-2</v>
      </c>
      <c r="AT77" s="43">
        <v>-3.3799999999999998E-4</v>
      </c>
      <c r="AU77" s="43">
        <v>-3.3399999999999999E-4</v>
      </c>
      <c r="AV77" s="43">
        <v>-1.18E-4</v>
      </c>
      <c r="AX77" s="30"/>
      <c r="BB77" s="30">
        <v>6.0955816861101172E-2</v>
      </c>
      <c r="BC77" s="43">
        <v>-4.2999999999999999E-4</v>
      </c>
      <c r="BD77" s="43">
        <v>-4.2299999999999998E-4</v>
      </c>
      <c r="BE77" s="43">
        <v>-3.4999999999999997E-5</v>
      </c>
      <c r="BG77" s="30"/>
      <c r="BK77" s="30">
        <v>6.0955816861101172E-2</v>
      </c>
      <c r="BL77" s="43">
        <v>-3.3799999999999998E-4</v>
      </c>
      <c r="BM77" s="43">
        <v>-3.3399999999999999E-4</v>
      </c>
      <c r="BN77" s="43">
        <v>-1.18E-4</v>
      </c>
      <c r="BP77" s="30"/>
      <c r="BT77" s="30">
        <v>6.0955816861101172E-2</v>
      </c>
      <c r="BU77" s="43">
        <v>-3.6000000000000002E-4</v>
      </c>
      <c r="BV77" s="43">
        <v>-3.5300000000000002E-4</v>
      </c>
      <c r="BW77" s="43">
        <v>5.1999999999999997E-5</v>
      </c>
      <c r="BY77" s="30"/>
      <c r="CC77" s="30">
        <v>6.0955816861101172E-2</v>
      </c>
      <c r="CD77" s="43">
        <v>-2.8699999999999998E-4</v>
      </c>
      <c r="CE77" s="43">
        <v>-2.8200000000000002E-4</v>
      </c>
      <c r="CF77" s="43">
        <v>-1.2999999999999999E-5</v>
      </c>
      <c r="CH77" s="30"/>
      <c r="CL77" s="30">
        <v>6.0955816861101172E-2</v>
      </c>
      <c r="CM77" s="43">
        <v>-4.0700000000000003E-4</v>
      </c>
      <c r="CN77" s="43">
        <v>-3.9599999999999998E-4</v>
      </c>
      <c r="CO77" s="43">
        <v>-6.7000000000000002E-5</v>
      </c>
      <c r="CQ77" s="30"/>
      <c r="CU77" s="30">
        <v>6.0955816861101172E-2</v>
      </c>
      <c r="CV77" s="43">
        <v>-3.2200000000000002E-4</v>
      </c>
      <c r="CW77" s="43">
        <v>-3.1599999999999998E-4</v>
      </c>
      <c r="CX77" s="43">
        <v>-1.4200000000000001E-4</v>
      </c>
    </row>
    <row r="78" spans="14:102" x14ac:dyDescent="0.25">
      <c r="N78" s="30"/>
      <c r="R78" s="30">
        <v>6.1923430161101169E-2</v>
      </c>
      <c r="S78" s="43">
        <v>-3.2299999999999999E-4</v>
      </c>
      <c r="T78" s="43">
        <v>-3.1300000000000002E-4</v>
      </c>
      <c r="U78" s="43">
        <v>4.1999999999999998E-5</v>
      </c>
      <c r="W78" s="30"/>
      <c r="AA78" s="30">
        <v>6.1923430161101169E-2</v>
      </c>
      <c r="AB78" s="43">
        <v>-2.43E-4</v>
      </c>
      <c r="AC78" s="43">
        <v>-2.3699999999999999E-4</v>
      </c>
      <c r="AD78" s="43">
        <v>-2.8E-5</v>
      </c>
      <c r="AF78" s="30"/>
      <c r="AJ78" s="30">
        <v>6.1923430161101169E-2</v>
      </c>
      <c r="AK78" s="43">
        <v>-4.3300000000000001E-4</v>
      </c>
      <c r="AL78" s="43">
        <v>-4.26E-4</v>
      </c>
      <c r="AM78" s="43">
        <v>-3.1000000000000001E-5</v>
      </c>
      <c r="AO78" s="30"/>
      <c r="AS78" s="30">
        <v>6.1923430161101169E-2</v>
      </c>
      <c r="AT78" s="43">
        <v>-3.39E-4</v>
      </c>
      <c r="AU78" s="43">
        <v>-3.3500000000000001E-4</v>
      </c>
      <c r="AV78" s="43">
        <v>-1.16E-4</v>
      </c>
      <c r="AX78" s="30"/>
      <c r="BB78" s="30">
        <v>6.1923430161101169E-2</v>
      </c>
      <c r="BC78" s="43">
        <v>-4.3300000000000001E-4</v>
      </c>
      <c r="BD78" s="43">
        <v>-4.26E-4</v>
      </c>
      <c r="BE78" s="43">
        <v>-3.1999999999999999E-5</v>
      </c>
      <c r="BG78" s="30"/>
      <c r="BK78" s="30">
        <v>6.1923430161101169E-2</v>
      </c>
      <c r="BL78" s="43">
        <v>-3.4000000000000002E-4</v>
      </c>
      <c r="BM78" s="43">
        <v>-3.3599999999999998E-4</v>
      </c>
      <c r="BN78" s="43">
        <v>-1.16E-4</v>
      </c>
      <c r="BP78" s="30"/>
      <c r="BT78" s="30">
        <v>6.1923430161101169E-2</v>
      </c>
      <c r="BU78" s="43">
        <v>-3.6299999999999999E-4</v>
      </c>
      <c r="BV78" s="43">
        <v>-3.5599999999999998E-4</v>
      </c>
      <c r="BW78" s="43">
        <v>5.5000000000000002E-5</v>
      </c>
      <c r="BY78" s="30"/>
      <c r="CC78" s="30">
        <v>6.1923430161101169E-2</v>
      </c>
      <c r="CD78" s="43">
        <v>-2.8899999999999998E-4</v>
      </c>
      <c r="CE78" s="43">
        <v>-2.8400000000000002E-4</v>
      </c>
      <c r="CF78" s="43">
        <v>-1.1E-5</v>
      </c>
      <c r="CH78" s="30"/>
      <c r="CL78" s="30">
        <v>6.1923430161101169E-2</v>
      </c>
      <c r="CM78" s="43">
        <v>-4.0999999999999999E-4</v>
      </c>
      <c r="CN78" s="43">
        <v>-3.9899999999999999E-4</v>
      </c>
      <c r="CO78" s="43">
        <v>-6.4999999999999994E-5</v>
      </c>
      <c r="CQ78" s="30"/>
      <c r="CU78" s="30">
        <v>6.1923430161101169E-2</v>
      </c>
      <c r="CV78" s="43">
        <v>-3.2299999999999999E-4</v>
      </c>
      <c r="CW78" s="43">
        <v>-3.1700000000000001E-4</v>
      </c>
      <c r="CX78" s="43">
        <v>-1.3999999999999999E-4</v>
      </c>
    </row>
    <row r="79" spans="14:102" x14ac:dyDescent="0.25">
      <c r="N79" s="30"/>
      <c r="R79" s="30">
        <v>6.2891043461101165E-2</v>
      </c>
      <c r="S79" s="43">
        <v>-3.2600000000000001E-4</v>
      </c>
      <c r="T79" s="43">
        <v>-3.1500000000000001E-4</v>
      </c>
      <c r="U79" s="43">
        <v>4.3999999999999999E-5</v>
      </c>
      <c r="W79" s="30"/>
      <c r="AA79" s="30">
        <v>6.2891043461101165E-2</v>
      </c>
      <c r="AB79" s="43">
        <v>-2.4499999999999999E-4</v>
      </c>
      <c r="AC79" s="43">
        <v>-2.3800000000000001E-4</v>
      </c>
      <c r="AD79" s="43">
        <v>-2.6999999999999999E-5</v>
      </c>
      <c r="AF79" s="30"/>
      <c r="AJ79" s="30">
        <v>6.2891043461101165E-2</v>
      </c>
      <c r="AK79" s="43">
        <v>-4.3600000000000003E-4</v>
      </c>
      <c r="AL79" s="43">
        <v>-4.2900000000000002E-4</v>
      </c>
      <c r="AM79" s="43">
        <v>-2.8E-5</v>
      </c>
      <c r="AO79" s="30"/>
      <c r="AS79" s="30">
        <v>6.2891043461101165E-2</v>
      </c>
      <c r="AT79" s="43">
        <v>-3.4099999999999999E-4</v>
      </c>
      <c r="AU79" s="43">
        <v>-3.3700000000000001E-4</v>
      </c>
      <c r="AV79" s="43">
        <v>-1.1400000000000001E-4</v>
      </c>
      <c r="AX79" s="30"/>
      <c r="BB79" s="30">
        <v>6.2891043461101165E-2</v>
      </c>
      <c r="BC79" s="43">
        <v>-4.3600000000000003E-4</v>
      </c>
      <c r="BD79" s="43">
        <v>-4.2900000000000002E-4</v>
      </c>
      <c r="BE79" s="43">
        <v>-2.9E-5</v>
      </c>
      <c r="BG79" s="30"/>
      <c r="BK79" s="30">
        <v>6.2891043461101165E-2</v>
      </c>
      <c r="BL79" s="43">
        <v>-3.4099999999999999E-4</v>
      </c>
      <c r="BM79" s="43">
        <v>-3.3700000000000001E-4</v>
      </c>
      <c r="BN79" s="43">
        <v>-1.1400000000000001E-4</v>
      </c>
      <c r="BP79" s="30"/>
      <c r="BT79" s="30">
        <v>6.2891043461101165E-2</v>
      </c>
      <c r="BU79" s="43">
        <v>-3.6600000000000001E-4</v>
      </c>
      <c r="BV79" s="43">
        <v>-3.59E-4</v>
      </c>
      <c r="BW79" s="43">
        <v>5.8E-5</v>
      </c>
      <c r="BY79" s="30"/>
      <c r="CC79" s="30">
        <v>6.2891043461101165E-2</v>
      </c>
      <c r="CD79" s="43">
        <v>-2.9100000000000003E-4</v>
      </c>
      <c r="CE79" s="43">
        <v>-2.8499999999999999E-4</v>
      </c>
      <c r="CF79" s="43">
        <v>-9.0000000000000002E-6</v>
      </c>
      <c r="CH79" s="30"/>
      <c r="CL79" s="30">
        <v>6.2891043461101165E-2</v>
      </c>
      <c r="CM79" s="43">
        <v>-4.1300000000000001E-4</v>
      </c>
      <c r="CN79" s="43">
        <v>-4.0099999999999999E-4</v>
      </c>
      <c r="CO79" s="43">
        <v>-6.2000000000000003E-5</v>
      </c>
      <c r="CQ79" s="30"/>
      <c r="CU79" s="30">
        <v>6.2891043461101165E-2</v>
      </c>
      <c r="CV79" s="43">
        <v>-3.2499999999999999E-4</v>
      </c>
      <c r="CW79" s="43">
        <v>-3.19E-4</v>
      </c>
      <c r="CX79" s="43">
        <v>-1.3899999999999999E-4</v>
      </c>
    </row>
    <row r="80" spans="14:102" x14ac:dyDescent="0.25">
      <c r="N80" s="30"/>
      <c r="R80" s="30">
        <v>6.3858656761101154E-2</v>
      </c>
      <c r="S80" s="43">
        <v>-3.2899999999999997E-4</v>
      </c>
      <c r="T80" s="43">
        <v>-3.1799999999999998E-4</v>
      </c>
      <c r="U80" s="43">
        <v>4.6999999999999997E-5</v>
      </c>
      <c r="W80" s="30"/>
      <c r="AA80" s="30">
        <v>6.3858656761101154E-2</v>
      </c>
      <c r="AB80" s="43">
        <v>-2.4699999999999999E-4</v>
      </c>
      <c r="AC80" s="43">
        <v>-2.4000000000000001E-4</v>
      </c>
      <c r="AD80" s="43">
        <v>-2.5000000000000001E-5</v>
      </c>
      <c r="AF80" s="30"/>
      <c r="AJ80" s="30">
        <v>6.3858656761101154E-2</v>
      </c>
      <c r="AK80" s="43">
        <v>-4.3899999999999999E-4</v>
      </c>
      <c r="AL80" s="43">
        <v>-4.3199999999999998E-4</v>
      </c>
      <c r="AM80" s="43">
        <v>-2.5000000000000001E-5</v>
      </c>
      <c r="AO80" s="30"/>
      <c r="AS80" s="30">
        <v>6.3858656761101154E-2</v>
      </c>
      <c r="AT80" s="43">
        <v>-3.4299999999999999E-4</v>
      </c>
      <c r="AU80" s="43">
        <v>-3.39E-4</v>
      </c>
      <c r="AV80" s="43">
        <v>-1.12E-4</v>
      </c>
      <c r="AX80" s="30"/>
      <c r="BB80" s="30">
        <v>6.3858656761101154E-2</v>
      </c>
      <c r="BC80" s="43">
        <v>-4.3899999999999999E-4</v>
      </c>
      <c r="BD80" s="43">
        <v>-4.3199999999999998E-4</v>
      </c>
      <c r="BE80" s="43">
        <v>-2.5999999999999998E-5</v>
      </c>
      <c r="BG80" s="30"/>
      <c r="BK80" s="30">
        <v>6.3858656761101154E-2</v>
      </c>
      <c r="BL80" s="43">
        <v>-3.4299999999999999E-4</v>
      </c>
      <c r="BM80" s="43">
        <v>-3.39E-4</v>
      </c>
      <c r="BN80" s="43">
        <v>-1.13E-4</v>
      </c>
      <c r="BP80" s="30"/>
      <c r="BT80" s="30">
        <v>6.3858656761101154E-2</v>
      </c>
      <c r="BU80" s="43">
        <v>-3.6999999999999999E-4</v>
      </c>
      <c r="BV80" s="43">
        <v>-3.6200000000000002E-4</v>
      </c>
      <c r="BW80" s="43">
        <v>6.0999999999999999E-5</v>
      </c>
      <c r="BY80" s="30"/>
      <c r="CC80" s="30">
        <v>6.3858656761101154E-2</v>
      </c>
      <c r="CD80" s="43">
        <v>-2.9300000000000002E-4</v>
      </c>
      <c r="CE80" s="43">
        <v>-2.8699999999999998E-4</v>
      </c>
      <c r="CF80" s="43">
        <v>-6.9999999999999999E-6</v>
      </c>
      <c r="CH80" s="30"/>
      <c r="CL80" s="30">
        <v>6.3858656761101154E-2</v>
      </c>
      <c r="CM80" s="43">
        <v>-4.15E-4</v>
      </c>
      <c r="CN80" s="43">
        <v>-4.0400000000000001E-4</v>
      </c>
      <c r="CO80" s="43">
        <v>-6.0000000000000002E-5</v>
      </c>
      <c r="CQ80" s="30"/>
      <c r="CU80" s="30">
        <v>6.3858656761101154E-2</v>
      </c>
      <c r="CV80" s="43">
        <v>-3.2600000000000001E-4</v>
      </c>
      <c r="CW80" s="43">
        <v>-3.2000000000000003E-4</v>
      </c>
      <c r="CX80" s="43">
        <v>-1.37E-4</v>
      </c>
    </row>
    <row r="81" spans="14:102" x14ac:dyDescent="0.25">
      <c r="N81" s="30"/>
      <c r="R81" s="30">
        <v>6.4826270061101157E-2</v>
      </c>
      <c r="S81" s="43">
        <v>-3.3199999999999999E-4</v>
      </c>
      <c r="T81" s="43">
        <v>-3.21E-4</v>
      </c>
      <c r="U81" s="43">
        <v>4.8999999999999998E-5</v>
      </c>
      <c r="W81" s="30"/>
      <c r="AA81" s="30">
        <v>6.4826270061101157E-2</v>
      </c>
      <c r="AB81" s="43">
        <v>-2.4899999999999998E-4</v>
      </c>
      <c r="AC81" s="43">
        <v>-2.42E-4</v>
      </c>
      <c r="AD81" s="43">
        <v>-2.4000000000000001E-5</v>
      </c>
      <c r="AF81" s="30"/>
      <c r="AJ81" s="30">
        <v>6.4826270061101157E-2</v>
      </c>
      <c r="AK81" s="43">
        <v>-4.4200000000000001E-4</v>
      </c>
      <c r="AL81" s="43">
        <v>-4.35E-4</v>
      </c>
      <c r="AM81" s="43">
        <v>-2.1999999999999999E-5</v>
      </c>
      <c r="AO81" s="30"/>
      <c r="AS81" s="30">
        <v>6.4826270061101157E-2</v>
      </c>
      <c r="AT81" s="43">
        <v>-3.4499999999999998E-4</v>
      </c>
      <c r="AU81" s="43">
        <v>-3.4099999999999999E-4</v>
      </c>
      <c r="AV81" s="43">
        <v>-1.11E-4</v>
      </c>
      <c r="AX81" s="30"/>
      <c r="BB81" s="30">
        <v>6.4826270061101157E-2</v>
      </c>
      <c r="BC81" s="43">
        <v>-4.4200000000000001E-4</v>
      </c>
      <c r="BD81" s="43">
        <v>-4.35E-4</v>
      </c>
      <c r="BE81" s="43">
        <v>-2.3E-5</v>
      </c>
      <c r="BG81" s="30"/>
      <c r="BK81" s="30">
        <v>6.4826270061101157E-2</v>
      </c>
      <c r="BL81" s="43">
        <v>-3.4499999999999998E-4</v>
      </c>
      <c r="BM81" s="43">
        <v>-3.4099999999999999E-4</v>
      </c>
      <c r="BN81" s="43">
        <v>-1.11E-4</v>
      </c>
      <c r="BP81" s="30"/>
      <c r="BT81" s="30">
        <v>6.4826270061101157E-2</v>
      </c>
      <c r="BU81" s="43">
        <v>-3.7300000000000001E-4</v>
      </c>
      <c r="BV81" s="43">
        <v>-3.6499999999999998E-4</v>
      </c>
      <c r="BW81" s="43">
        <v>6.3999999999999997E-5</v>
      </c>
      <c r="BY81" s="30"/>
      <c r="CC81" s="30">
        <v>6.4826270061101157E-2</v>
      </c>
      <c r="CD81" s="43">
        <v>-2.9500000000000001E-4</v>
      </c>
      <c r="CE81" s="43">
        <v>-2.8899999999999998E-4</v>
      </c>
      <c r="CF81" s="43">
        <v>-6.0000000000000002E-6</v>
      </c>
      <c r="CH81" s="30"/>
      <c r="CL81" s="30">
        <v>6.4826270061101157E-2</v>
      </c>
      <c r="CM81" s="43">
        <v>-4.1800000000000002E-4</v>
      </c>
      <c r="CN81" s="43">
        <v>-4.0700000000000003E-4</v>
      </c>
      <c r="CO81" s="43">
        <v>-5.7000000000000003E-5</v>
      </c>
      <c r="CQ81" s="30"/>
      <c r="CU81" s="30">
        <v>6.4826270061101157E-2</v>
      </c>
      <c r="CV81" s="43">
        <v>-3.28E-4</v>
      </c>
      <c r="CW81" s="43">
        <v>-3.2200000000000002E-4</v>
      </c>
      <c r="CX81" s="43">
        <v>-1.36E-4</v>
      </c>
    </row>
    <row r="82" spans="14:102" x14ac:dyDescent="0.25">
      <c r="N82" s="30"/>
      <c r="R82" s="30">
        <v>6.5793883361101146E-2</v>
      </c>
      <c r="S82" s="43">
        <v>-3.3500000000000001E-4</v>
      </c>
      <c r="T82" s="43">
        <v>-3.2400000000000001E-4</v>
      </c>
      <c r="U82" s="43">
        <v>5.1E-5</v>
      </c>
      <c r="W82" s="30"/>
      <c r="AA82" s="30">
        <v>6.5793883361101146E-2</v>
      </c>
      <c r="AB82" s="43">
        <v>-2.5000000000000001E-4</v>
      </c>
      <c r="AC82" s="43">
        <v>-2.4399999999999999E-4</v>
      </c>
      <c r="AD82" s="43">
        <v>-2.3E-5</v>
      </c>
      <c r="AF82" s="30"/>
      <c r="AJ82" s="30">
        <v>6.5793883361101146E-2</v>
      </c>
      <c r="AK82" s="43">
        <v>-4.4499999999999997E-4</v>
      </c>
      <c r="AL82" s="43">
        <v>-4.3800000000000002E-4</v>
      </c>
      <c r="AM82" s="43">
        <v>-1.9000000000000001E-5</v>
      </c>
      <c r="AO82" s="30"/>
      <c r="AS82" s="30">
        <v>6.5793883361101146E-2</v>
      </c>
      <c r="AT82" s="43">
        <v>-3.4600000000000001E-4</v>
      </c>
      <c r="AU82" s="43">
        <v>-3.4200000000000002E-4</v>
      </c>
      <c r="AV82" s="43">
        <v>-1.0900000000000001E-4</v>
      </c>
      <c r="AX82" s="30"/>
      <c r="BB82" s="30">
        <v>6.5793883361101146E-2</v>
      </c>
      <c r="BC82" s="43">
        <v>-4.46E-4</v>
      </c>
      <c r="BD82" s="43">
        <v>-4.3800000000000002E-4</v>
      </c>
      <c r="BE82" s="43">
        <v>-2.0000000000000002E-5</v>
      </c>
      <c r="BG82" s="30"/>
      <c r="BK82" s="30">
        <v>6.5793883361101146E-2</v>
      </c>
      <c r="BL82" s="43">
        <v>-3.4699999999999998E-4</v>
      </c>
      <c r="BM82" s="43">
        <v>-3.4299999999999999E-4</v>
      </c>
      <c r="BN82" s="43">
        <v>-1.0900000000000001E-4</v>
      </c>
      <c r="BP82" s="30"/>
      <c r="BT82" s="30">
        <v>6.5793883361101146E-2</v>
      </c>
      <c r="BU82" s="43">
        <v>-3.7599999999999998E-4</v>
      </c>
      <c r="BV82" s="43">
        <v>-3.68E-4</v>
      </c>
      <c r="BW82" s="43">
        <v>6.7000000000000002E-5</v>
      </c>
      <c r="BY82" s="30"/>
      <c r="CC82" s="30">
        <v>6.5793883361101146E-2</v>
      </c>
      <c r="CD82" s="43">
        <v>-2.9700000000000001E-4</v>
      </c>
      <c r="CE82" s="43">
        <v>-2.9100000000000003E-4</v>
      </c>
      <c r="CF82" s="43">
        <v>-3.9999999999999998E-6</v>
      </c>
      <c r="CH82" s="30"/>
      <c r="CL82" s="30">
        <v>6.5793883361101146E-2</v>
      </c>
      <c r="CM82" s="43">
        <v>-4.2099999999999999E-4</v>
      </c>
      <c r="CN82" s="43">
        <v>-4.0900000000000002E-4</v>
      </c>
      <c r="CO82" s="43">
        <v>-5.5000000000000002E-5</v>
      </c>
      <c r="CQ82" s="30"/>
      <c r="CU82" s="30">
        <v>6.5793883361101146E-2</v>
      </c>
      <c r="CV82" s="43">
        <v>-3.2899999999999997E-4</v>
      </c>
      <c r="CW82" s="43">
        <v>-3.2299999999999999E-4</v>
      </c>
      <c r="CX82" s="43">
        <v>-1.35E-4</v>
      </c>
    </row>
    <row r="83" spans="14:102" x14ac:dyDescent="0.25">
      <c r="N83" s="30"/>
      <c r="R83" s="30">
        <v>6.676149666110115E-2</v>
      </c>
      <c r="S83" s="43">
        <v>-3.3799999999999998E-4</v>
      </c>
      <c r="T83" s="43">
        <v>-3.2699999999999998E-4</v>
      </c>
      <c r="U83" s="43">
        <v>5.3000000000000001E-5</v>
      </c>
      <c r="W83" s="30"/>
      <c r="AA83" s="30">
        <v>6.676149666110115E-2</v>
      </c>
      <c r="AB83" s="43">
        <v>-2.52E-4</v>
      </c>
      <c r="AC83" s="43">
        <v>-2.4600000000000002E-4</v>
      </c>
      <c r="AD83" s="43">
        <v>-2.1999999999999999E-5</v>
      </c>
      <c r="AF83" s="30"/>
      <c r="AJ83" s="30">
        <v>6.676149666110115E-2</v>
      </c>
      <c r="AK83" s="43">
        <v>-4.4900000000000002E-4</v>
      </c>
      <c r="AL83" s="43">
        <v>-4.4099999999999999E-4</v>
      </c>
      <c r="AM83" s="43">
        <v>-1.5999999999999999E-5</v>
      </c>
      <c r="AO83" s="30"/>
      <c r="AS83" s="30">
        <v>6.676149666110115E-2</v>
      </c>
      <c r="AT83" s="43">
        <v>-3.48E-4</v>
      </c>
      <c r="AU83" s="43">
        <v>-3.4400000000000001E-4</v>
      </c>
      <c r="AV83" s="43">
        <v>-1.07E-4</v>
      </c>
      <c r="AX83" s="30"/>
      <c r="BB83" s="30">
        <v>6.676149666110115E-2</v>
      </c>
      <c r="BC83" s="43">
        <v>-4.4900000000000002E-4</v>
      </c>
      <c r="BD83" s="43">
        <v>-4.4099999999999999E-4</v>
      </c>
      <c r="BE83" s="43">
        <v>-1.7E-5</v>
      </c>
      <c r="BG83" s="30"/>
      <c r="BK83" s="30">
        <v>6.676149666110115E-2</v>
      </c>
      <c r="BL83" s="43">
        <v>-3.4900000000000003E-4</v>
      </c>
      <c r="BM83" s="43">
        <v>-3.4400000000000001E-4</v>
      </c>
      <c r="BN83" s="43">
        <v>-1.08E-4</v>
      </c>
      <c r="BP83" s="30"/>
      <c r="BT83" s="30">
        <v>6.676149666110115E-2</v>
      </c>
      <c r="BU83" s="43">
        <v>-3.79E-4</v>
      </c>
      <c r="BV83" s="43">
        <v>-3.7100000000000002E-4</v>
      </c>
      <c r="BW83" s="43">
        <v>6.9999999999999994E-5</v>
      </c>
      <c r="BY83" s="30"/>
      <c r="CC83" s="30">
        <v>6.676149666110115E-2</v>
      </c>
      <c r="CD83" s="43">
        <v>-2.99E-4</v>
      </c>
      <c r="CE83" s="43">
        <v>-2.9300000000000002E-4</v>
      </c>
      <c r="CF83" s="43">
        <v>-1.9999999999999999E-6</v>
      </c>
      <c r="CH83" s="30"/>
      <c r="CL83" s="30">
        <v>6.676149666110115E-2</v>
      </c>
      <c r="CM83" s="43">
        <v>-4.2400000000000001E-4</v>
      </c>
      <c r="CN83" s="43">
        <v>-4.1199999999999999E-4</v>
      </c>
      <c r="CO83" s="43">
        <v>-5.1999999999999997E-5</v>
      </c>
      <c r="CQ83" s="30"/>
      <c r="CU83" s="30">
        <v>6.676149666110115E-2</v>
      </c>
      <c r="CV83" s="43">
        <v>-3.3100000000000002E-4</v>
      </c>
      <c r="CW83" s="43">
        <v>-3.2400000000000001E-4</v>
      </c>
      <c r="CX83" s="43">
        <v>-1.3300000000000001E-4</v>
      </c>
    </row>
    <row r="84" spans="14:102" x14ac:dyDescent="0.25">
      <c r="N84" s="30"/>
      <c r="R84" s="30">
        <v>6.7729109961101153E-2</v>
      </c>
      <c r="S84" s="43">
        <v>-3.4099999999999999E-4</v>
      </c>
      <c r="T84" s="43">
        <v>-3.3E-4</v>
      </c>
      <c r="U84" s="43">
        <v>5.5000000000000002E-5</v>
      </c>
      <c r="W84" s="30"/>
      <c r="AA84" s="30">
        <v>6.7729109961101153E-2</v>
      </c>
      <c r="AB84" s="43">
        <v>-2.5399999999999999E-4</v>
      </c>
      <c r="AC84" s="43">
        <v>-2.4699999999999999E-4</v>
      </c>
      <c r="AD84" s="43">
        <v>-2.0999999999999999E-5</v>
      </c>
      <c r="AF84" s="30"/>
      <c r="AJ84" s="30">
        <v>6.7729109961101153E-2</v>
      </c>
      <c r="AK84" s="43">
        <v>-4.5199999999999998E-4</v>
      </c>
      <c r="AL84" s="43">
        <v>-4.44E-4</v>
      </c>
      <c r="AM84" s="43">
        <v>-1.2999999999999999E-5</v>
      </c>
      <c r="AO84" s="30"/>
      <c r="AS84" s="30">
        <v>6.7729109961101153E-2</v>
      </c>
      <c r="AT84" s="43">
        <v>-3.5E-4</v>
      </c>
      <c r="AU84" s="43">
        <v>-3.4600000000000001E-4</v>
      </c>
      <c r="AV84" s="43">
        <v>-1.06E-4</v>
      </c>
      <c r="AX84" s="30"/>
      <c r="BB84" s="30">
        <v>6.7729109961101153E-2</v>
      </c>
      <c r="BC84" s="43">
        <v>-4.5199999999999998E-4</v>
      </c>
      <c r="BD84" s="43">
        <v>-4.4499999999999997E-4</v>
      </c>
      <c r="BE84" s="43">
        <v>-1.2999999999999999E-5</v>
      </c>
      <c r="BG84" s="30"/>
      <c r="BK84" s="30">
        <v>6.7729109961101153E-2</v>
      </c>
      <c r="BL84" s="43">
        <v>-3.5E-4</v>
      </c>
      <c r="BM84" s="43">
        <v>-3.4600000000000001E-4</v>
      </c>
      <c r="BN84" s="43">
        <v>-1.06E-4</v>
      </c>
      <c r="BP84" s="30"/>
      <c r="BT84" s="30">
        <v>6.7729109961101153E-2</v>
      </c>
      <c r="BU84" s="43">
        <v>-3.8200000000000002E-4</v>
      </c>
      <c r="BV84" s="43">
        <v>-3.7399999999999998E-4</v>
      </c>
      <c r="BW84" s="43">
        <v>7.2999999999999999E-5</v>
      </c>
      <c r="BY84" s="30"/>
      <c r="CC84" s="30">
        <v>6.7729109961101153E-2</v>
      </c>
      <c r="CD84" s="43">
        <v>-2.9999999999999997E-4</v>
      </c>
      <c r="CE84" s="43">
        <v>-2.9500000000000001E-4</v>
      </c>
      <c r="CF84" s="43">
        <v>-1.991E-7</v>
      </c>
      <c r="CH84" s="30"/>
      <c r="CL84" s="30">
        <v>6.7729109961101153E-2</v>
      </c>
      <c r="CM84" s="43">
        <v>-4.2700000000000002E-4</v>
      </c>
      <c r="CN84" s="43">
        <v>-4.1399999999999998E-4</v>
      </c>
      <c r="CO84" s="43">
        <v>-4.8999999999999998E-5</v>
      </c>
      <c r="CQ84" s="30"/>
      <c r="CU84" s="30">
        <v>6.7729109961101153E-2</v>
      </c>
      <c r="CV84" s="43">
        <v>-3.3199999999999999E-4</v>
      </c>
      <c r="CW84" s="43">
        <v>-3.2600000000000001E-4</v>
      </c>
      <c r="CX84" s="43">
        <v>-1.3200000000000001E-4</v>
      </c>
    </row>
    <row r="85" spans="14:102" x14ac:dyDescent="0.25">
      <c r="N85" s="30"/>
      <c r="R85" s="30">
        <v>6.7729109961101153E-2</v>
      </c>
      <c r="S85" s="43">
        <v>-3.4099999999999999E-4</v>
      </c>
      <c r="T85" s="43">
        <v>-3.3E-4</v>
      </c>
      <c r="U85" s="43">
        <v>5.5000000000000002E-5</v>
      </c>
      <c r="W85" s="30"/>
      <c r="AA85" s="30">
        <v>6.7729109961101153E-2</v>
      </c>
      <c r="AB85" s="43">
        <v>-2.5399999999999999E-4</v>
      </c>
      <c r="AC85" s="43">
        <v>-2.4699999999999999E-4</v>
      </c>
      <c r="AD85" s="43">
        <v>-2.0999999999999999E-5</v>
      </c>
      <c r="AF85" s="30"/>
      <c r="AJ85" s="30">
        <v>6.7729109961101153E-2</v>
      </c>
      <c r="AK85" s="43">
        <v>-4.5199999999999998E-4</v>
      </c>
      <c r="AL85" s="43">
        <v>-4.44E-4</v>
      </c>
      <c r="AM85" s="43">
        <v>-1.2999999999999999E-5</v>
      </c>
      <c r="AO85" s="30"/>
      <c r="AS85" s="30">
        <v>6.7729109961101153E-2</v>
      </c>
      <c r="AT85" s="43">
        <v>-3.5E-4</v>
      </c>
      <c r="AU85" s="43">
        <v>-3.4600000000000001E-4</v>
      </c>
      <c r="AV85" s="43">
        <v>-1.06E-4</v>
      </c>
      <c r="AX85" s="30"/>
      <c r="BB85" s="30">
        <v>6.7729109961101153E-2</v>
      </c>
      <c r="BC85" s="43">
        <v>-4.5199999999999998E-4</v>
      </c>
      <c r="BD85" s="43">
        <v>-4.4499999999999997E-4</v>
      </c>
      <c r="BE85" s="43">
        <v>-1.2999999999999999E-5</v>
      </c>
      <c r="BG85" s="30"/>
      <c r="BK85" s="30">
        <v>6.7729109961101153E-2</v>
      </c>
      <c r="BL85" s="43">
        <v>-3.5E-4</v>
      </c>
      <c r="BM85" s="43">
        <v>-3.4600000000000001E-4</v>
      </c>
      <c r="BN85" s="43">
        <v>-1.06E-4</v>
      </c>
      <c r="BP85" s="30"/>
      <c r="BT85" s="30">
        <v>6.7729109961101153E-2</v>
      </c>
      <c r="BU85" s="43">
        <v>-3.8200000000000002E-4</v>
      </c>
      <c r="BV85" s="43">
        <v>-3.7399999999999998E-4</v>
      </c>
      <c r="BW85" s="43">
        <v>7.2999999999999999E-5</v>
      </c>
      <c r="BY85" s="30"/>
      <c r="CC85" s="30">
        <v>6.7729109961101153E-2</v>
      </c>
      <c r="CD85" s="43">
        <v>-2.9999999999999997E-4</v>
      </c>
      <c r="CE85" s="43">
        <v>-2.9500000000000001E-4</v>
      </c>
      <c r="CF85" s="43">
        <v>-1.991E-7</v>
      </c>
      <c r="CH85" s="30"/>
      <c r="CL85" s="30">
        <v>6.7729109961101153E-2</v>
      </c>
      <c r="CM85" s="43">
        <v>-4.2700000000000002E-4</v>
      </c>
      <c r="CN85" s="43">
        <v>-4.1399999999999998E-4</v>
      </c>
      <c r="CO85" s="43">
        <v>-4.8999999999999998E-5</v>
      </c>
      <c r="CQ85" s="30"/>
      <c r="CU85" s="30">
        <v>6.7729109961101153E-2</v>
      </c>
      <c r="CV85" s="43">
        <v>-3.3199999999999999E-4</v>
      </c>
      <c r="CW85" s="43">
        <v>-3.2600000000000001E-4</v>
      </c>
      <c r="CX85" s="43">
        <v>-1.3200000000000001E-4</v>
      </c>
    </row>
    <row r="86" spans="14:102" x14ac:dyDescent="0.25">
      <c r="N86" s="30"/>
      <c r="R86" s="30">
        <v>6.8696723261101142E-2</v>
      </c>
      <c r="S86" s="43">
        <v>-3.4400000000000001E-4</v>
      </c>
      <c r="T86" s="43">
        <v>-3.3199999999999999E-4</v>
      </c>
      <c r="U86" s="43">
        <v>5.8E-5</v>
      </c>
      <c r="W86" s="30"/>
      <c r="AA86" s="30">
        <v>6.8696723261101142E-2</v>
      </c>
      <c r="AB86" s="43">
        <v>-2.5599999999999999E-4</v>
      </c>
      <c r="AC86" s="43">
        <v>-2.4899999999999998E-4</v>
      </c>
      <c r="AD86" s="43">
        <v>-1.9000000000000001E-5</v>
      </c>
      <c r="AF86" s="30"/>
      <c r="AJ86" s="30">
        <v>6.8696723261101142E-2</v>
      </c>
      <c r="AK86" s="43">
        <v>-4.55E-4</v>
      </c>
      <c r="AL86" s="43">
        <v>-4.4700000000000002E-4</v>
      </c>
      <c r="AM86" s="43">
        <v>-1.0000000000000001E-5</v>
      </c>
      <c r="AO86" s="30"/>
      <c r="AS86" s="30">
        <v>6.8696723261101142E-2</v>
      </c>
      <c r="AT86" s="43">
        <v>-3.5199999999999999E-4</v>
      </c>
      <c r="AU86" s="43">
        <v>-3.48E-4</v>
      </c>
      <c r="AV86" s="43">
        <v>-1.0399999999999999E-4</v>
      </c>
      <c r="AX86" s="30"/>
      <c r="BB86" s="30">
        <v>6.8696723261101142E-2</v>
      </c>
      <c r="BC86" s="43">
        <v>-4.55E-4</v>
      </c>
      <c r="BD86" s="43">
        <v>-4.4799999999999999E-4</v>
      </c>
      <c r="BE86" s="43">
        <v>-1.0000000000000001E-5</v>
      </c>
      <c r="BG86" s="30"/>
      <c r="BK86" s="30">
        <v>6.8696723261101142E-2</v>
      </c>
      <c r="BL86" s="43">
        <v>-3.5199999999999999E-4</v>
      </c>
      <c r="BM86" s="43">
        <v>-3.48E-4</v>
      </c>
      <c r="BN86" s="43">
        <v>-1.0399999999999999E-4</v>
      </c>
      <c r="BP86" s="30"/>
      <c r="BT86" s="30">
        <v>6.8696723261101142E-2</v>
      </c>
      <c r="BU86" s="43">
        <v>-3.8499999999999998E-4</v>
      </c>
      <c r="BV86" s="43">
        <v>-3.77E-4</v>
      </c>
      <c r="BW86" s="43">
        <v>7.6000000000000004E-5</v>
      </c>
      <c r="BY86" s="30"/>
      <c r="CC86" s="30">
        <v>6.8696723261101142E-2</v>
      </c>
      <c r="CD86" s="43">
        <v>-3.0200000000000002E-4</v>
      </c>
      <c r="CE86" s="43">
        <v>-2.9599999999999998E-4</v>
      </c>
      <c r="CF86" s="43">
        <v>1.9999999999999999E-6</v>
      </c>
      <c r="CH86" s="30"/>
      <c r="CL86" s="30">
        <v>6.8696723261101142E-2</v>
      </c>
      <c r="CM86" s="43">
        <v>-4.2900000000000002E-4</v>
      </c>
      <c r="CN86" s="43">
        <v>-4.17E-4</v>
      </c>
      <c r="CO86" s="43">
        <v>-4.6999999999999997E-5</v>
      </c>
      <c r="CQ86" s="30"/>
      <c r="CU86" s="30">
        <v>6.8696723261101142E-2</v>
      </c>
      <c r="CV86" s="43">
        <v>-3.3399999999999999E-4</v>
      </c>
      <c r="CW86" s="43">
        <v>-3.2699999999999998E-4</v>
      </c>
      <c r="CX86" s="43">
        <v>-1.3100000000000001E-4</v>
      </c>
    </row>
    <row r="87" spans="14:102" x14ac:dyDescent="0.25">
      <c r="N87" s="30"/>
      <c r="R87" s="30">
        <v>6.9664336561101145E-2</v>
      </c>
      <c r="S87" s="43">
        <v>-3.4699999999999998E-4</v>
      </c>
      <c r="T87" s="43">
        <v>-3.3500000000000001E-4</v>
      </c>
      <c r="U87" s="43">
        <v>6.0000000000000002E-5</v>
      </c>
      <c r="W87" s="30"/>
      <c r="AA87" s="30">
        <v>6.9664336561101145E-2</v>
      </c>
      <c r="AB87" s="43">
        <v>-2.5799999999999998E-4</v>
      </c>
      <c r="AC87" s="43">
        <v>-2.5099999999999998E-4</v>
      </c>
      <c r="AD87" s="43">
        <v>-1.8E-5</v>
      </c>
      <c r="AF87" s="30"/>
      <c r="AJ87" s="30">
        <v>6.9664336561101145E-2</v>
      </c>
      <c r="AK87" s="43">
        <v>-4.5800000000000002E-4</v>
      </c>
      <c r="AL87" s="43">
        <v>-4.5100000000000001E-4</v>
      </c>
      <c r="AM87" s="43">
        <v>-6.9999999999999999E-6</v>
      </c>
      <c r="AO87" s="30"/>
      <c r="AS87" s="30">
        <v>6.9664336561101145E-2</v>
      </c>
      <c r="AT87" s="43">
        <v>-3.5399999999999999E-4</v>
      </c>
      <c r="AU87" s="43">
        <v>-3.4900000000000003E-4</v>
      </c>
      <c r="AV87" s="43">
        <v>-1.02E-4</v>
      </c>
      <c r="AX87" s="30"/>
      <c r="BB87" s="30">
        <v>6.9664336561101145E-2</v>
      </c>
      <c r="BC87" s="43">
        <v>-4.5800000000000002E-4</v>
      </c>
      <c r="BD87" s="43">
        <v>-4.5100000000000001E-4</v>
      </c>
      <c r="BE87" s="43">
        <v>-6.9999999999999999E-6</v>
      </c>
      <c r="BG87" s="30"/>
      <c r="BK87" s="30">
        <v>6.9664336561101145E-2</v>
      </c>
      <c r="BL87" s="43">
        <v>-3.5399999999999999E-4</v>
      </c>
      <c r="BM87" s="43">
        <v>-3.5E-4</v>
      </c>
      <c r="BN87" s="43">
        <v>-1.02E-4</v>
      </c>
      <c r="BP87" s="30"/>
      <c r="BT87" s="30">
        <v>6.9664336561101145E-2</v>
      </c>
      <c r="BU87" s="43">
        <v>-3.8900000000000002E-4</v>
      </c>
      <c r="BV87" s="43">
        <v>-3.8000000000000002E-4</v>
      </c>
      <c r="BW87" s="43">
        <v>7.8999999999999996E-5</v>
      </c>
      <c r="BY87" s="30"/>
      <c r="CC87" s="30">
        <v>6.9664336561101145E-2</v>
      </c>
      <c r="CD87" s="43">
        <v>-3.0400000000000002E-4</v>
      </c>
      <c r="CE87" s="43">
        <v>-2.9799999999999998E-4</v>
      </c>
      <c r="CF87" s="43">
        <v>3.0000000000000001E-6</v>
      </c>
      <c r="CH87" s="30"/>
      <c r="CL87" s="30">
        <v>6.9664336561101145E-2</v>
      </c>
      <c r="CM87" s="43">
        <v>-4.3199999999999998E-4</v>
      </c>
      <c r="CN87" s="43">
        <v>-4.2000000000000002E-4</v>
      </c>
      <c r="CO87" s="43">
        <v>-4.3999999999999999E-5</v>
      </c>
      <c r="CQ87" s="30"/>
      <c r="CU87" s="30">
        <v>6.9664336561101145E-2</v>
      </c>
      <c r="CV87" s="43">
        <v>-3.3500000000000001E-4</v>
      </c>
      <c r="CW87" s="43">
        <v>-3.2899999999999997E-4</v>
      </c>
      <c r="CX87" s="43">
        <v>-1.2899999999999999E-4</v>
      </c>
    </row>
    <row r="88" spans="14:102" x14ac:dyDescent="0.25">
      <c r="N88" s="30"/>
      <c r="R88" s="30">
        <v>7.0631949861101134E-2</v>
      </c>
      <c r="S88" s="43">
        <v>-3.5E-4</v>
      </c>
      <c r="T88" s="43">
        <v>-3.3799999999999998E-4</v>
      </c>
      <c r="U88" s="43">
        <v>6.2000000000000003E-5</v>
      </c>
      <c r="W88" s="30"/>
      <c r="AA88" s="30">
        <v>7.0631949861101134E-2</v>
      </c>
      <c r="AB88" s="43">
        <v>-2.5999999999999998E-4</v>
      </c>
      <c r="AC88" s="43">
        <v>-2.5300000000000002E-4</v>
      </c>
      <c r="AD88" s="43">
        <v>-1.7E-5</v>
      </c>
      <c r="AF88" s="30"/>
      <c r="AJ88" s="30">
        <v>7.0631949861101134E-2</v>
      </c>
      <c r="AK88" s="43">
        <v>-4.6200000000000001E-4</v>
      </c>
      <c r="AL88" s="43">
        <v>-4.5399999999999998E-4</v>
      </c>
      <c r="AM88" s="43">
        <v>-3.9999999999999998E-6</v>
      </c>
      <c r="AO88" s="30"/>
      <c r="AS88" s="30">
        <v>7.0631949861101134E-2</v>
      </c>
      <c r="AT88" s="43">
        <v>-3.5500000000000001E-4</v>
      </c>
      <c r="AU88" s="43">
        <v>-3.5100000000000002E-4</v>
      </c>
      <c r="AV88" s="43">
        <v>-1E-4</v>
      </c>
      <c r="AX88" s="30"/>
      <c r="BB88" s="30">
        <v>7.0631949861101134E-2</v>
      </c>
      <c r="BC88" s="43">
        <v>-4.6200000000000001E-4</v>
      </c>
      <c r="BD88" s="43">
        <v>-4.5399999999999998E-4</v>
      </c>
      <c r="BE88" s="43">
        <v>-3.9999999999999998E-6</v>
      </c>
      <c r="BG88" s="30"/>
      <c r="BK88" s="30">
        <v>7.0631949861101134E-2</v>
      </c>
      <c r="BL88" s="43">
        <v>-3.5599999999999998E-4</v>
      </c>
      <c r="BM88" s="43">
        <v>-3.5100000000000002E-4</v>
      </c>
      <c r="BN88" s="43">
        <v>-1.01E-4</v>
      </c>
      <c r="BP88" s="30"/>
      <c r="BT88" s="30">
        <v>7.0631949861101134E-2</v>
      </c>
      <c r="BU88" s="43">
        <v>-3.9199999999999999E-4</v>
      </c>
      <c r="BV88" s="43">
        <v>-3.8299999999999999E-4</v>
      </c>
      <c r="BW88" s="43">
        <v>8.2000000000000001E-5</v>
      </c>
      <c r="BY88" s="30"/>
      <c r="CC88" s="30">
        <v>7.0631949861101134E-2</v>
      </c>
      <c r="CD88" s="43">
        <v>-3.0600000000000001E-4</v>
      </c>
      <c r="CE88" s="43">
        <v>-2.9999999999999997E-4</v>
      </c>
      <c r="CF88" s="43">
        <v>5.0000000000000004E-6</v>
      </c>
      <c r="CH88" s="30"/>
      <c r="CL88" s="30">
        <v>7.0631949861101134E-2</v>
      </c>
      <c r="CM88" s="43">
        <v>-4.35E-4</v>
      </c>
      <c r="CN88" s="43">
        <v>-4.2200000000000001E-4</v>
      </c>
      <c r="CO88" s="43">
        <v>-4.1999999999999998E-5</v>
      </c>
      <c r="CQ88" s="30"/>
      <c r="CU88" s="30">
        <v>7.0631949861101134E-2</v>
      </c>
      <c r="CV88" s="43">
        <v>-3.3700000000000001E-4</v>
      </c>
      <c r="CW88" s="43">
        <v>-3.3E-4</v>
      </c>
      <c r="CX88" s="43">
        <v>-1.2799999999999999E-4</v>
      </c>
    </row>
    <row r="89" spans="14:102" x14ac:dyDescent="0.25">
      <c r="N89" s="30"/>
      <c r="R89" s="30">
        <v>7.1599563161101137E-2</v>
      </c>
      <c r="S89" s="43">
        <v>-3.5300000000000002E-4</v>
      </c>
      <c r="T89" s="43">
        <v>-3.4099999999999999E-4</v>
      </c>
      <c r="U89" s="43">
        <v>6.3999999999999997E-5</v>
      </c>
      <c r="W89" s="30"/>
      <c r="AA89" s="30">
        <v>7.1599563161101137E-2</v>
      </c>
      <c r="AB89" s="43">
        <v>-2.6200000000000003E-4</v>
      </c>
      <c r="AC89" s="43">
        <v>-2.5500000000000002E-4</v>
      </c>
      <c r="AD89" s="43">
        <v>-1.5999999999999999E-5</v>
      </c>
      <c r="AF89" s="30"/>
      <c r="AJ89" s="30">
        <v>7.1599563161101137E-2</v>
      </c>
      <c r="AK89" s="43">
        <v>-4.6500000000000003E-4</v>
      </c>
      <c r="AL89" s="43">
        <v>-4.57E-4</v>
      </c>
      <c r="AM89" s="43">
        <v>-9.9999999999999995E-7</v>
      </c>
      <c r="AO89" s="30"/>
      <c r="AS89" s="30">
        <v>7.1599563161101137E-2</v>
      </c>
      <c r="AT89" s="43">
        <v>-3.57E-4</v>
      </c>
      <c r="AU89" s="43">
        <v>-3.5300000000000002E-4</v>
      </c>
      <c r="AV89" s="43">
        <v>-9.8999999999999994E-5</v>
      </c>
      <c r="AX89" s="30"/>
      <c r="BB89" s="30">
        <v>7.1599563161101137E-2</v>
      </c>
      <c r="BC89" s="43">
        <v>-4.6500000000000003E-4</v>
      </c>
      <c r="BD89" s="43">
        <v>-4.57E-4</v>
      </c>
      <c r="BE89" s="43">
        <v>-9.9999999999999995E-7</v>
      </c>
      <c r="BG89" s="30"/>
      <c r="BK89" s="30">
        <v>7.1599563161101137E-2</v>
      </c>
      <c r="BL89" s="43">
        <v>-3.57E-4</v>
      </c>
      <c r="BM89" s="43">
        <v>-3.5300000000000002E-4</v>
      </c>
      <c r="BN89" s="43">
        <v>-9.8999999999999994E-5</v>
      </c>
      <c r="BP89" s="30"/>
      <c r="BT89" s="30">
        <v>7.1599563161101137E-2</v>
      </c>
      <c r="BU89" s="43">
        <v>-3.9500000000000001E-4</v>
      </c>
      <c r="BV89" s="43">
        <v>-3.86E-4</v>
      </c>
      <c r="BW89" s="43">
        <v>8.3999999999999995E-5</v>
      </c>
      <c r="BY89" s="30"/>
      <c r="CC89" s="30">
        <v>7.1599563161101137E-2</v>
      </c>
      <c r="CD89" s="43">
        <v>-3.0800000000000001E-4</v>
      </c>
      <c r="CE89" s="43">
        <v>-3.0200000000000002E-4</v>
      </c>
      <c r="CF89" s="43">
        <v>6.9999999999999999E-6</v>
      </c>
      <c r="CH89" s="30"/>
      <c r="CL89" s="30">
        <v>7.1599563161101137E-2</v>
      </c>
      <c r="CM89" s="43">
        <v>-4.3800000000000002E-4</v>
      </c>
      <c r="CN89" s="43">
        <v>-4.2499999999999998E-4</v>
      </c>
      <c r="CO89" s="43">
        <v>-3.8999999999999999E-5</v>
      </c>
      <c r="CQ89" s="30"/>
      <c r="CU89" s="30">
        <v>7.1599563161101137E-2</v>
      </c>
      <c r="CV89" s="43">
        <v>-3.3799999999999998E-4</v>
      </c>
      <c r="CW89" s="43">
        <v>-3.3100000000000002E-4</v>
      </c>
      <c r="CX89" s="43">
        <v>-1.27E-4</v>
      </c>
    </row>
    <row r="90" spans="14:102" x14ac:dyDescent="0.25">
      <c r="N90" s="30"/>
      <c r="R90" s="30">
        <v>7.2567176461101127E-2</v>
      </c>
      <c r="S90" s="43">
        <v>-3.5599999999999998E-4</v>
      </c>
      <c r="T90" s="43">
        <v>-3.4400000000000001E-4</v>
      </c>
      <c r="U90" s="43">
        <v>6.6000000000000005E-5</v>
      </c>
      <c r="W90" s="30"/>
      <c r="AA90" s="30">
        <v>7.2567176461101127E-2</v>
      </c>
      <c r="AB90" s="43">
        <v>-2.6400000000000002E-4</v>
      </c>
      <c r="AC90" s="43">
        <v>-2.5599999999999999E-4</v>
      </c>
      <c r="AD90" s="43">
        <v>-1.4E-5</v>
      </c>
      <c r="AF90" s="30"/>
      <c r="AJ90" s="30">
        <v>7.2567176461101127E-2</v>
      </c>
      <c r="AK90" s="43">
        <v>-4.6799999999999999E-4</v>
      </c>
      <c r="AL90" s="43">
        <v>-4.6000000000000001E-4</v>
      </c>
      <c r="AM90" s="43">
        <v>1.9999999999999999E-6</v>
      </c>
      <c r="AO90" s="30"/>
      <c r="AS90" s="30">
        <v>7.2567176461101127E-2</v>
      </c>
      <c r="AT90" s="43">
        <v>-3.59E-4</v>
      </c>
      <c r="AU90" s="43">
        <v>-3.5500000000000001E-4</v>
      </c>
      <c r="AV90" s="43">
        <v>-9.7E-5</v>
      </c>
      <c r="AX90" s="30"/>
      <c r="BB90" s="30">
        <v>7.2567176461101127E-2</v>
      </c>
      <c r="BC90" s="43">
        <v>-4.6799999999999999E-4</v>
      </c>
      <c r="BD90" s="43">
        <v>-4.6000000000000001E-4</v>
      </c>
      <c r="BE90" s="43">
        <v>1.9999999999999999E-6</v>
      </c>
      <c r="BG90" s="30"/>
      <c r="BK90" s="30">
        <v>7.2567176461101127E-2</v>
      </c>
      <c r="BL90" s="43">
        <v>-3.59E-4</v>
      </c>
      <c r="BM90" s="43">
        <v>-3.5500000000000001E-4</v>
      </c>
      <c r="BN90" s="43">
        <v>-9.7E-5</v>
      </c>
      <c r="BP90" s="30"/>
      <c r="BT90" s="30">
        <v>7.2567176461101127E-2</v>
      </c>
      <c r="BU90" s="43">
        <v>-3.9800000000000002E-4</v>
      </c>
      <c r="BV90" s="43">
        <v>-3.8900000000000002E-4</v>
      </c>
      <c r="BW90" s="43">
        <v>8.7000000000000001E-5</v>
      </c>
      <c r="BY90" s="30"/>
      <c r="CC90" s="30">
        <v>7.2567176461101127E-2</v>
      </c>
      <c r="CD90" s="43">
        <v>-3.1E-4</v>
      </c>
      <c r="CE90" s="43">
        <v>-3.0400000000000002E-4</v>
      </c>
      <c r="CF90" s="43">
        <v>9.0000000000000002E-6</v>
      </c>
      <c r="CH90" s="30"/>
      <c r="CL90" s="30">
        <v>7.2567176461101127E-2</v>
      </c>
      <c r="CM90" s="43">
        <v>-4.4099999999999999E-4</v>
      </c>
      <c r="CN90" s="43">
        <v>-4.28E-4</v>
      </c>
      <c r="CO90" s="43">
        <v>-3.6999999999999998E-5</v>
      </c>
      <c r="CQ90" s="30"/>
      <c r="CU90" s="30">
        <v>7.2567176461101127E-2</v>
      </c>
      <c r="CV90" s="43">
        <v>-3.4000000000000002E-4</v>
      </c>
      <c r="CW90" s="43">
        <v>-3.3300000000000002E-4</v>
      </c>
      <c r="CX90" s="43">
        <v>-1.25E-4</v>
      </c>
    </row>
    <row r="91" spans="14:102" x14ac:dyDescent="0.25">
      <c r="N91" s="30"/>
      <c r="R91" s="30">
        <v>7.353478976110113E-2</v>
      </c>
      <c r="S91" s="43">
        <v>-3.59E-4</v>
      </c>
      <c r="T91" s="43">
        <v>-3.4699999999999998E-4</v>
      </c>
      <c r="U91" s="43">
        <v>6.7999999999999999E-5</v>
      </c>
      <c r="W91" s="30"/>
      <c r="AA91" s="30">
        <v>7.353478976110113E-2</v>
      </c>
      <c r="AB91" s="43">
        <v>-2.6600000000000001E-4</v>
      </c>
      <c r="AC91" s="43">
        <v>-2.5799999999999998E-4</v>
      </c>
      <c r="AD91" s="43">
        <v>-1.2999999999999999E-5</v>
      </c>
      <c r="AF91" s="30"/>
      <c r="AJ91" s="30">
        <v>7.353478976110113E-2</v>
      </c>
      <c r="AK91" s="43">
        <v>-4.7100000000000001E-4</v>
      </c>
      <c r="AL91" s="43">
        <v>-4.6299999999999998E-4</v>
      </c>
      <c r="AM91" s="43">
        <v>5.0000000000000004E-6</v>
      </c>
      <c r="AO91" s="30"/>
      <c r="AS91" s="30">
        <v>7.353478976110113E-2</v>
      </c>
      <c r="AT91" s="43">
        <v>-3.6099999999999999E-4</v>
      </c>
      <c r="AU91" s="43">
        <v>-3.5599999999999998E-4</v>
      </c>
      <c r="AV91" s="43">
        <v>-9.5000000000000005E-5</v>
      </c>
      <c r="AX91" s="30"/>
      <c r="BB91" s="30">
        <v>7.353478976110113E-2</v>
      </c>
      <c r="BC91" s="43">
        <v>-4.7100000000000001E-4</v>
      </c>
      <c r="BD91" s="43">
        <v>-4.6299999999999998E-4</v>
      </c>
      <c r="BE91" s="43">
        <v>5.0000000000000004E-6</v>
      </c>
      <c r="BG91" s="30"/>
      <c r="BK91" s="30">
        <v>7.353478976110113E-2</v>
      </c>
      <c r="BL91" s="43">
        <v>-3.6099999999999999E-4</v>
      </c>
      <c r="BM91" s="43">
        <v>-3.57E-4</v>
      </c>
      <c r="BN91" s="43">
        <v>-9.6000000000000002E-5</v>
      </c>
      <c r="BP91" s="30"/>
      <c r="BT91" s="30">
        <v>7.353478976110113E-2</v>
      </c>
      <c r="BU91" s="43">
        <v>-4.0099999999999999E-4</v>
      </c>
      <c r="BV91" s="43">
        <v>-3.9199999999999999E-4</v>
      </c>
      <c r="BW91" s="43">
        <v>9.0000000000000006E-5</v>
      </c>
      <c r="BY91" s="30"/>
      <c r="CC91" s="30">
        <v>7.353478976110113E-2</v>
      </c>
      <c r="CD91" s="43">
        <v>-3.1199999999999999E-4</v>
      </c>
      <c r="CE91" s="43">
        <v>-3.0499999999999999E-4</v>
      </c>
      <c r="CF91" s="43">
        <v>1.0000000000000001E-5</v>
      </c>
      <c r="CH91" s="30"/>
      <c r="CL91" s="30">
        <v>7.353478976110113E-2</v>
      </c>
      <c r="CM91" s="43">
        <v>-4.4299999999999998E-4</v>
      </c>
      <c r="CN91" s="43">
        <v>-4.2999999999999999E-4</v>
      </c>
      <c r="CO91" s="43">
        <v>-3.4E-5</v>
      </c>
      <c r="CQ91" s="30"/>
      <c r="CU91" s="30">
        <v>7.353478976110113E-2</v>
      </c>
      <c r="CV91" s="43">
        <v>-3.4099999999999999E-4</v>
      </c>
      <c r="CW91" s="43">
        <v>-3.3399999999999999E-4</v>
      </c>
      <c r="CX91" s="43">
        <v>-1.2400000000000001E-4</v>
      </c>
    </row>
    <row r="92" spans="14:102" x14ac:dyDescent="0.25">
      <c r="N92" s="30"/>
      <c r="R92" s="30">
        <v>7.4502403061101119E-2</v>
      </c>
      <c r="S92" s="43">
        <v>-3.6200000000000002E-4</v>
      </c>
      <c r="T92" s="43">
        <v>-3.5E-4</v>
      </c>
      <c r="U92" s="43">
        <v>7.1000000000000005E-5</v>
      </c>
      <c r="W92" s="30"/>
      <c r="AA92" s="30">
        <v>7.4502403061101119E-2</v>
      </c>
      <c r="AB92" s="43">
        <v>-2.6800000000000001E-4</v>
      </c>
      <c r="AC92" s="43">
        <v>-2.5999999999999998E-4</v>
      </c>
      <c r="AD92" s="43">
        <v>-1.2E-5</v>
      </c>
      <c r="AF92" s="30"/>
      <c r="AJ92" s="30">
        <v>7.4502403061101119E-2</v>
      </c>
      <c r="AK92" s="43">
        <v>-4.7399999999999997E-4</v>
      </c>
      <c r="AL92" s="43">
        <v>-4.66E-4</v>
      </c>
      <c r="AM92" s="43">
        <v>7.9999999999999996E-6</v>
      </c>
      <c r="AO92" s="30"/>
      <c r="AS92" s="30">
        <v>7.4502403061101119E-2</v>
      </c>
      <c r="AT92" s="43">
        <v>-3.6299999999999999E-4</v>
      </c>
      <c r="AU92" s="43">
        <v>-3.5799999999999997E-4</v>
      </c>
      <c r="AV92" s="43">
        <v>-9.3999999999999994E-5</v>
      </c>
      <c r="AX92" s="30"/>
      <c r="BB92" s="30">
        <v>7.4502403061101119E-2</v>
      </c>
      <c r="BC92" s="43">
        <v>-4.75E-4</v>
      </c>
      <c r="BD92" s="43">
        <v>-4.66E-4</v>
      </c>
      <c r="BE92" s="43">
        <v>7.9999999999999996E-6</v>
      </c>
      <c r="BG92" s="30"/>
      <c r="BK92" s="30">
        <v>7.4502403061101119E-2</v>
      </c>
      <c r="BL92" s="43">
        <v>-3.6299999999999999E-4</v>
      </c>
      <c r="BM92" s="43">
        <v>-3.5799999999999997E-4</v>
      </c>
      <c r="BN92" s="43">
        <v>-9.3999999999999994E-5</v>
      </c>
      <c r="BP92" s="30"/>
      <c r="BT92" s="30">
        <v>7.4502403061101119E-2</v>
      </c>
      <c r="BU92" s="43">
        <v>-4.0400000000000001E-4</v>
      </c>
      <c r="BV92" s="43">
        <v>-3.9500000000000001E-4</v>
      </c>
      <c r="BW92" s="43">
        <v>9.2999999999999997E-5</v>
      </c>
      <c r="BY92" s="30"/>
      <c r="CC92" s="30">
        <v>7.4502403061101119E-2</v>
      </c>
      <c r="CD92" s="43">
        <v>-3.1300000000000002E-4</v>
      </c>
      <c r="CE92" s="43">
        <v>-3.0699999999999998E-4</v>
      </c>
      <c r="CF92" s="43">
        <v>1.2E-5</v>
      </c>
      <c r="CH92" s="30"/>
      <c r="CL92" s="30">
        <v>7.4502403061101119E-2</v>
      </c>
      <c r="CM92" s="43">
        <v>-4.46E-4</v>
      </c>
      <c r="CN92" s="43">
        <v>-4.3300000000000001E-4</v>
      </c>
      <c r="CO92" s="43">
        <v>-3.1000000000000001E-5</v>
      </c>
      <c r="CQ92" s="30"/>
      <c r="CU92" s="30">
        <v>7.4502403061101119E-2</v>
      </c>
      <c r="CV92" s="43">
        <v>-3.4299999999999999E-4</v>
      </c>
      <c r="CW92" s="43">
        <v>-3.3500000000000001E-4</v>
      </c>
      <c r="CX92" s="43">
        <v>-1.2300000000000001E-4</v>
      </c>
    </row>
    <row r="93" spans="14:102" x14ac:dyDescent="0.25">
      <c r="N93" s="30"/>
      <c r="R93" s="30">
        <v>7.5470016361101122E-2</v>
      </c>
      <c r="S93" s="43">
        <v>-3.6499999999999998E-4</v>
      </c>
      <c r="T93" s="43">
        <v>-3.5199999999999999E-4</v>
      </c>
      <c r="U93" s="43">
        <v>7.2999999999999999E-5</v>
      </c>
      <c r="W93" s="30"/>
      <c r="AA93" s="30">
        <v>7.5470016361101122E-2</v>
      </c>
      <c r="AB93" s="43">
        <v>-2.7E-4</v>
      </c>
      <c r="AC93" s="43">
        <v>-2.6200000000000003E-4</v>
      </c>
      <c r="AD93" s="43">
        <v>-1.1E-5</v>
      </c>
      <c r="AF93" s="30"/>
      <c r="AJ93" s="30">
        <v>7.5470016361101122E-2</v>
      </c>
      <c r="AK93" s="43">
        <v>-4.7800000000000002E-4</v>
      </c>
      <c r="AL93" s="43">
        <v>-4.6900000000000002E-4</v>
      </c>
      <c r="AM93" s="43">
        <v>1.1E-5</v>
      </c>
      <c r="AO93" s="30"/>
      <c r="AS93" s="30">
        <v>7.5470016361101122E-2</v>
      </c>
      <c r="AT93" s="43">
        <v>-3.6400000000000001E-4</v>
      </c>
      <c r="AU93" s="43">
        <v>-3.6000000000000002E-4</v>
      </c>
      <c r="AV93" s="43">
        <v>-9.2E-5</v>
      </c>
      <c r="AX93" s="30"/>
      <c r="BB93" s="30">
        <v>7.5470016361101122E-2</v>
      </c>
      <c r="BC93" s="43">
        <v>-4.7800000000000002E-4</v>
      </c>
      <c r="BD93" s="43">
        <v>-4.6900000000000002E-4</v>
      </c>
      <c r="BE93" s="43">
        <v>1.1E-5</v>
      </c>
      <c r="BG93" s="30"/>
      <c r="BK93" s="30">
        <v>7.5470016361101122E-2</v>
      </c>
      <c r="BL93" s="43">
        <v>-3.6499999999999998E-4</v>
      </c>
      <c r="BM93" s="43">
        <v>-3.6000000000000002E-4</v>
      </c>
      <c r="BN93" s="43">
        <v>-9.2E-5</v>
      </c>
      <c r="BP93" s="30"/>
      <c r="BT93" s="30">
        <v>7.5470016361101122E-2</v>
      </c>
      <c r="BU93" s="43">
        <v>-4.0700000000000003E-4</v>
      </c>
      <c r="BV93" s="43">
        <v>-3.9899999999999999E-4</v>
      </c>
      <c r="BW93" s="43">
        <v>9.6000000000000002E-5</v>
      </c>
      <c r="BY93" s="30"/>
      <c r="CC93" s="30">
        <v>7.5470016361101122E-2</v>
      </c>
      <c r="CD93" s="43">
        <v>-3.1500000000000001E-4</v>
      </c>
      <c r="CE93" s="43">
        <v>-3.0899999999999998E-4</v>
      </c>
      <c r="CF93" s="43">
        <v>1.4E-5</v>
      </c>
      <c r="CH93" s="30"/>
      <c r="CL93" s="30">
        <v>7.5470016361101122E-2</v>
      </c>
      <c r="CM93" s="43">
        <v>-4.4900000000000002E-4</v>
      </c>
      <c r="CN93" s="43">
        <v>-4.35E-4</v>
      </c>
      <c r="CO93" s="43">
        <v>-2.9E-5</v>
      </c>
      <c r="CQ93" s="30"/>
      <c r="CU93" s="30">
        <v>7.5470016361101122E-2</v>
      </c>
      <c r="CV93" s="43">
        <v>-3.4400000000000001E-4</v>
      </c>
      <c r="CW93" s="43">
        <v>-3.3700000000000001E-4</v>
      </c>
      <c r="CX93" s="43">
        <v>-1.21E-4</v>
      </c>
    </row>
    <row r="94" spans="14:102" x14ac:dyDescent="0.25">
      <c r="N94" s="30"/>
      <c r="R94" s="30">
        <v>7.6437629661101111E-2</v>
      </c>
      <c r="S94" s="43">
        <v>-3.68E-4</v>
      </c>
      <c r="T94" s="43">
        <v>-3.5500000000000001E-4</v>
      </c>
      <c r="U94" s="43">
        <v>7.4999999999999993E-5</v>
      </c>
      <c r="W94" s="30"/>
      <c r="AA94" s="30">
        <v>7.6437629661101111E-2</v>
      </c>
      <c r="AB94" s="43">
        <v>-2.7099999999999997E-4</v>
      </c>
      <c r="AC94" s="43">
        <v>-2.6400000000000002E-4</v>
      </c>
      <c r="AD94" s="43">
        <v>-9.0000000000000002E-6</v>
      </c>
      <c r="AF94" s="30"/>
      <c r="AJ94" s="30">
        <v>7.6437629661101111E-2</v>
      </c>
      <c r="AK94" s="43">
        <v>-4.8099999999999998E-4</v>
      </c>
      <c r="AL94" s="43">
        <v>-4.7199999999999998E-4</v>
      </c>
      <c r="AM94" s="43">
        <v>1.4E-5</v>
      </c>
      <c r="AO94" s="30"/>
      <c r="AS94" s="30">
        <v>7.6437629661101111E-2</v>
      </c>
      <c r="AT94" s="43">
        <v>-3.6600000000000001E-4</v>
      </c>
      <c r="AU94" s="43">
        <v>-3.6099999999999999E-4</v>
      </c>
      <c r="AV94" s="43">
        <v>-9.0000000000000006E-5</v>
      </c>
      <c r="AX94" s="30"/>
      <c r="BB94" s="30">
        <v>7.6437629661101111E-2</v>
      </c>
      <c r="BC94" s="43">
        <v>-4.8099999999999998E-4</v>
      </c>
      <c r="BD94" s="43">
        <v>-4.73E-4</v>
      </c>
      <c r="BE94" s="43">
        <v>1.4E-5</v>
      </c>
      <c r="BG94" s="30"/>
      <c r="BK94" s="30">
        <v>7.6437629661101111E-2</v>
      </c>
      <c r="BL94" s="43">
        <v>-3.6600000000000001E-4</v>
      </c>
      <c r="BM94" s="43">
        <v>-3.6200000000000002E-4</v>
      </c>
      <c r="BN94" s="43">
        <v>-9.1000000000000003E-5</v>
      </c>
      <c r="BP94" s="30"/>
      <c r="BT94" s="30">
        <v>7.6437629661101111E-2</v>
      </c>
      <c r="BU94" s="43">
        <v>-4.1100000000000002E-4</v>
      </c>
      <c r="BV94" s="43">
        <v>-4.0200000000000001E-4</v>
      </c>
      <c r="BW94" s="43">
        <v>9.8999999999999994E-5</v>
      </c>
      <c r="BY94" s="30"/>
      <c r="CC94" s="30">
        <v>7.6437629661101111E-2</v>
      </c>
      <c r="CD94" s="43">
        <v>-3.1700000000000001E-4</v>
      </c>
      <c r="CE94" s="43">
        <v>-3.1100000000000002E-4</v>
      </c>
      <c r="CF94" s="43">
        <v>1.5999999999999999E-5</v>
      </c>
      <c r="CH94" s="30"/>
      <c r="CL94" s="30">
        <v>7.6437629661101111E-2</v>
      </c>
      <c r="CM94" s="43">
        <v>-4.5199999999999998E-4</v>
      </c>
      <c r="CN94" s="43">
        <v>-4.3800000000000002E-4</v>
      </c>
      <c r="CO94" s="43">
        <v>-2.5999999999999998E-5</v>
      </c>
      <c r="CQ94" s="30"/>
      <c r="CU94" s="30">
        <v>7.6437629661101111E-2</v>
      </c>
      <c r="CV94" s="43">
        <v>-3.4499999999999998E-4</v>
      </c>
      <c r="CW94" s="43">
        <v>-3.3799999999999998E-4</v>
      </c>
      <c r="CX94" s="43">
        <v>-1.2E-4</v>
      </c>
    </row>
    <row r="95" spans="14:102" x14ac:dyDescent="0.25">
      <c r="N95" s="30"/>
      <c r="R95" s="30">
        <v>7.7405242961101114E-2</v>
      </c>
      <c r="S95" s="43">
        <v>-3.7100000000000002E-4</v>
      </c>
      <c r="T95" s="43">
        <v>-3.5799999999999997E-4</v>
      </c>
      <c r="U95" s="43">
        <v>7.7000000000000001E-5</v>
      </c>
      <c r="W95" s="30"/>
      <c r="AA95" s="30">
        <v>7.7405242961101114E-2</v>
      </c>
      <c r="AB95" s="43">
        <v>-2.7300000000000002E-4</v>
      </c>
      <c r="AC95" s="43">
        <v>-2.6600000000000001E-4</v>
      </c>
      <c r="AD95" s="43">
        <v>-7.9999999999999996E-6</v>
      </c>
      <c r="AF95" s="30"/>
      <c r="AJ95" s="30">
        <v>7.7405242961101114E-2</v>
      </c>
      <c r="AK95" s="43">
        <v>-4.84E-4</v>
      </c>
      <c r="AL95" s="43">
        <v>-4.75E-4</v>
      </c>
      <c r="AM95" s="43">
        <v>1.7E-5</v>
      </c>
      <c r="AO95" s="30"/>
      <c r="AS95" s="30">
        <v>7.7405242961101114E-2</v>
      </c>
      <c r="AT95" s="43">
        <v>-3.68E-4</v>
      </c>
      <c r="AU95" s="43">
        <v>-3.6299999999999999E-4</v>
      </c>
      <c r="AV95" s="43">
        <v>-8.8999999999999995E-5</v>
      </c>
      <c r="AX95" s="30"/>
      <c r="BB95" s="30">
        <v>7.7405242961101114E-2</v>
      </c>
      <c r="BC95" s="43">
        <v>-4.84E-4</v>
      </c>
      <c r="BD95" s="43">
        <v>-4.7600000000000002E-4</v>
      </c>
      <c r="BE95" s="43">
        <v>1.7E-5</v>
      </c>
      <c r="BG95" s="30"/>
      <c r="BK95" s="30">
        <v>7.7405242961101114E-2</v>
      </c>
      <c r="BL95" s="43">
        <v>-3.68E-4</v>
      </c>
      <c r="BM95" s="43">
        <v>-3.6299999999999999E-4</v>
      </c>
      <c r="BN95" s="43">
        <v>-8.8999999999999995E-5</v>
      </c>
      <c r="BP95" s="30"/>
      <c r="BT95" s="30">
        <v>7.7405242961101114E-2</v>
      </c>
      <c r="BU95" s="43">
        <v>-4.1399999999999998E-4</v>
      </c>
      <c r="BV95" s="43">
        <v>-4.0499999999999998E-4</v>
      </c>
      <c r="BW95" s="43">
        <v>1.02E-4</v>
      </c>
      <c r="BY95" s="30"/>
      <c r="CC95" s="30">
        <v>7.7405242961101114E-2</v>
      </c>
      <c r="CD95" s="43">
        <v>-3.19E-4</v>
      </c>
      <c r="CE95" s="43">
        <v>-3.1300000000000002E-4</v>
      </c>
      <c r="CF95" s="43">
        <v>1.8E-5</v>
      </c>
      <c r="CH95" s="30"/>
      <c r="CL95" s="30">
        <v>7.7405242961101114E-2</v>
      </c>
      <c r="CM95" s="43">
        <v>-4.55E-4</v>
      </c>
      <c r="CN95" s="43">
        <v>-4.4099999999999999E-4</v>
      </c>
      <c r="CO95" s="43">
        <v>-2.4000000000000001E-5</v>
      </c>
      <c r="CQ95" s="30"/>
      <c r="CU95" s="30">
        <v>7.7405242961101114E-2</v>
      </c>
      <c r="CV95" s="43">
        <v>-3.4699999999999998E-4</v>
      </c>
      <c r="CW95" s="43">
        <v>-3.4000000000000002E-4</v>
      </c>
      <c r="CX95" s="43">
        <v>-1.18E-4</v>
      </c>
    </row>
    <row r="96" spans="14:102" x14ac:dyDescent="0.25">
      <c r="N96" s="30"/>
      <c r="R96" s="30"/>
      <c r="W96" s="30"/>
      <c r="AA96" s="30"/>
      <c r="AF96" s="30"/>
      <c r="AJ96" s="30"/>
      <c r="AO96" s="30"/>
      <c r="AS96" s="30"/>
      <c r="AX96" s="30"/>
      <c r="BB96" s="30"/>
      <c r="BG96" s="30"/>
      <c r="BK96" s="30"/>
      <c r="BP96" s="30"/>
      <c r="BT96" s="30"/>
      <c r="BY96" s="30"/>
      <c r="CC96" s="30"/>
      <c r="CH96" s="30"/>
      <c r="CL96" s="30"/>
      <c r="CQ96" s="30"/>
      <c r="CU96" s="30"/>
    </row>
    <row r="97" spans="14:99" x14ac:dyDescent="0.25">
      <c r="N97" s="30"/>
      <c r="R97" s="30"/>
      <c r="W97" s="30"/>
      <c r="AA97" s="30"/>
      <c r="AF97" s="30"/>
      <c r="AJ97" s="30"/>
      <c r="AO97" s="30"/>
      <c r="AS97" s="30"/>
      <c r="AX97" s="30"/>
      <c r="BB97" s="30"/>
      <c r="BG97" s="30"/>
      <c r="BK97" s="30"/>
      <c r="BP97" s="30"/>
      <c r="BT97" s="30"/>
      <c r="BY97" s="30"/>
      <c r="CC97" s="30"/>
      <c r="CH97" s="30"/>
      <c r="CL97" s="30"/>
      <c r="CQ97" s="30"/>
      <c r="CU97" s="30"/>
    </row>
    <row r="98" spans="14:99" x14ac:dyDescent="0.25">
      <c r="N98" s="30"/>
      <c r="R98" s="30"/>
      <c r="W98" s="30"/>
      <c r="AA98" s="30"/>
      <c r="AF98" s="30"/>
      <c r="AJ98" s="30"/>
      <c r="AO98" s="30"/>
      <c r="AS98" s="30"/>
      <c r="AX98" s="30"/>
      <c r="BB98" s="30"/>
      <c r="BG98" s="30"/>
      <c r="BK98" s="30"/>
      <c r="BP98" s="30"/>
      <c r="BT98" s="30"/>
      <c r="BY98" s="30"/>
      <c r="CC98" s="30"/>
      <c r="CH98" s="30"/>
      <c r="CL98" s="30"/>
      <c r="CQ98" s="30"/>
      <c r="CU98" s="30"/>
    </row>
    <row r="99" spans="14:99" x14ac:dyDescent="0.25">
      <c r="N99" s="30"/>
      <c r="R99" s="30"/>
      <c r="W99" s="30"/>
      <c r="AA99" s="30"/>
      <c r="AF99" s="30"/>
      <c r="AJ99" s="30"/>
      <c r="AO99" s="30"/>
      <c r="AS99" s="30"/>
      <c r="AX99" s="30"/>
      <c r="BB99" s="30"/>
      <c r="BG99" s="30"/>
      <c r="BK99" s="30"/>
      <c r="BP99" s="30"/>
      <c r="BT99" s="30"/>
      <c r="BY99" s="30"/>
      <c r="CC99" s="30"/>
      <c r="CH99" s="30"/>
      <c r="CL99" s="30"/>
      <c r="CQ99" s="30"/>
      <c r="CU99" s="30"/>
    </row>
    <row r="100" spans="14:99" x14ac:dyDescent="0.25">
      <c r="N100" s="30"/>
      <c r="R100" s="30"/>
      <c r="W100" s="30"/>
      <c r="AA100" s="30"/>
      <c r="AF100" s="30"/>
      <c r="AJ100" s="30"/>
      <c r="AO100" s="30"/>
      <c r="AS100" s="30"/>
      <c r="AX100" s="30"/>
      <c r="BB100" s="30"/>
      <c r="BG100" s="30"/>
      <c r="BK100" s="30"/>
      <c r="BP100" s="30"/>
      <c r="BT100" s="30"/>
      <c r="BY100" s="30"/>
      <c r="CC100" s="30"/>
      <c r="CH100" s="30"/>
      <c r="CL100" s="30"/>
      <c r="CQ100" s="30"/>
      <c r="CU100" s="30"/>
    </row>
    <row r="101" spans="14:99" x14ac:dyDescent="0.25">
      <c r="N101" s="30"/>
      <c r="R101" s="30"/>
      <c r="W101" s="30"/>
      <c r="AA101" s="30"/>
      <c r="AF101" s="30"/>
      <c r="AJ101" s="30"/>
      <c r="AO101" s="30"/>
      <c r="AS101" s="30"/>
      <c r="AX101" s="30"/>
      <c r="BB101" s="30"/>
      <c r="BG101" s="30"/>
      <c r="BK101" s="30"/>
      <c r="BP101" s="30"/>
      <c r="BT101" s="30"/>
      <c r="BY101" s="30"/>
      <c r="CC101" s="30"/>
      <c r="CH101" s="30"/>
      <c r="CL101" s="30"/>
      <c r="CQ101" s="30"/>
      <c r="CU101" s="30"/>
    </row>
    <row r="102" spans="14:99" x14ac:dyDescent="0.25">
      <c r="N102" s="30"/>
      <c r="R102" s="30"/>
      <c r="W102" s="30"/>
      <c r="AA102" s="30"/>
      <c r="AF102" s="30"/>
      <c r="AJ102" s="30"/>
      <c r="AO102" s="30"/>
      <c r="AS102" s="30"/>
      <c r="AX102" s="30"/>
      <c r="BB102" s="30"/>
      <c r="BG102" s="30"/>
      <c r="BK102" s="30"/>
      <c r="BP102" s="30"/>
      <c r="BT102" s="30"/>
      <c r="BY102" s="30"/>
      <c r="CC102" s="30"/>
      <c r="CH102" s="30"/>
      <c r="CL102" s="30"/>
      <c r="CQ102" s="30"/>
      <c r="CU102" s="30"/>
    </row>
    <row r="103" spans="14:99" x14ac:dyDescent="0.25">
      <c r="N103" s="30"/>
      <c r="R103" s="30"/>
      <c r="W103" s="30"/>
      <c r="AA103" s="30"/>
      <c r="AF103" s="30"/>
      <c r="AJ103" s="30"/>
      <c r="AO103" s="30"/>
      <c r="AS103" s="30"/>
      <c r="AX103" s="30"/>
      <c r="BB103" s="30"/>
      <c r="BG103" s="30"/>
      <c r="BK103" s="30"/>
      <c r="BP103" s="30"/>
      <c r="BT103" s="30"/>
      <c r="BY103" s="30"/>
      <c r="CC103" s="30"/>
      <c r="CH103" s="30"/>
      <c r="CL103" s="30"/>
      <c r="CQ103" s="30"/>
      <c r="CU103" s="30"/>
    </row>
    <row r="104" spans="14:99" x14ac:dyDescent="0.25">
      <c r="N104" s="30"/>
      <c r="R104" s="30"/>
      <c r="W104" s="30"/>
      <c r="AA104" s="30"/>
      <c r="AF104" s="30"/>
      <c r="AJ104" s="30"/>
      <c r="AO104" s="30"/>
      <c r="AS104" s="30"/>
      <c r="AX104" s="30"/>
      <c r="BB104" s="30"/>
      <c r="BG104" s="30"/>
      <c r="BK104" s="30"/>
      <c r="BP104" s="30"/>
      <c r="BT104" s="30"/>
      <c r="BY104" s="30"/>
      <c r="CC104" s="30"/>
      <c r="CH104" s="30"/>
      <c r="CL104" s="30"/>
      <c r="CQ104" s="30"/>
      <c r="CU104" s="30"/>
    </row>
    <row r="105" spans="14:99" x14ac:dyDescent="0.25">
      <c r="N105" s="30"/>
      <c r="R105" s="30"/>
      <c r="W105" s="30"/>
      <c r="AA105" s="30"/>
      <c r="AF105" s="30"/>
      <c r="AJ105" s="30"/>
      <c r="AO105" s="30"/>
      <c r="AS105" s="30"/>
      <c r="AX105" s="30"/>
      <c r="BB105" s="30"/>
      <c r="BG105" s="30"/>
      <c r="BK105" s="30"/>
      <c r="BP105" s="30"/>
      <c r="BT105" s="30"/>
      <c r="BY105" s="30"/>
      <c r="CC105" s="30"/>
      <c r="CH105" s="30"/>
      <c r="CL105" s="30"/>
      <c r="CQ105" s="30"/>
      <c r="CU105" s="30"/>
    </row>
    <row r="106" spans="14:99" x14ac:dyDescent="0.25">
      <c r="N106" s="30"/>
      <c r="R106" s="30"/>
      <c r="W106" s="30"/>
      <c r="AA106" s="30"/>
      <c r="AF106" s="30"/>
      <c r="AJ106" s="30"/>
      <c r="AO106" s="30"/>
      <c r="AS106" s="30"/>
      <c r="AX106" s="30"/>
      <c r="BB106" s="30"/>
      <c r="BG106" s="30"/>
      <c r="BK106" s="30"/>
      <c r="BP106" s="30"/>
      <c r="BT106" s="30"/>
      <c r="BY106" s="30"/>
      <c r="CC106" s="30"/>
      <c r="CH106" s="30"/>
      <c r="CL106" s="30"/>
      <c r="CQ106" s="30"/>
      <c r="CU106" s="30"/>
    </row>
    <row r="107" spans="14:99" x14ac:dyDescent="0.25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99" x14ac:dyDescent="0.25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99" x14ac:dyDescent="0.25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99" x14ac:dyDescent="0.25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99" x14ac:dyDescent="0.25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99" x14ac:dyDescent="0.25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25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25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25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25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25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25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25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25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25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25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25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25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25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25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25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25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25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25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25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25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25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25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25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25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25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25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25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257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127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127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129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129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129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129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129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129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128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128</v>
      </c>
      <c r="CW3" s="73"/>
      <c r="CX3" s="74"/>
    </row>
    <row r="4" spans="2:103" x14ac:dyDescent="0.25">
      <c r="N4" s="22" t="s">
        <v>46</v>
      </c>
      <c r="O4" s="72" t="s">
        <v>619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620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587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588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605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606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577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578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601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602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1687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9.8067680675129125E-7</v>
      </c>
      <c r="O8" s="43">
        <v>-1.3300000000000001E-4</v>
      </c>
      <c r="P8" s="43">
        <v>-1.3200000000000001E-4</v>
      </c>
      <c r="Q8" s="43">
        <v>-1.01E-4</v>
      </c>
      <c r="R8" s="30">
        <v>9.8067680675129125E-7</v>
      </c>
      <c r="S8" s="43">
        <v>-1.3300000000000001E-4</v>
      </c>
      <c r="T8" s="43">
        <v>-1.3200000000000001E-4</v>
      </c>
      <c r="U8" s="43">
        <v>-1.01E-4</v>
      </c>
      <c r="W8" s="30">
        <v>9.8067680675129125E-7</v>
      </c>
      <c r="X8" s="43">
        <v>-1.45E-4</v>
      </c>
      <c r="Y8" s="43">
        <v>-1.4300000000000001E-4</v>
      </c>
      <c r="Z8" s="43">
        <v>-8.6000000000000003E-5</v>
      </c>
      <c r="AA8" s="30">
        <v>9.8067680675129125E-7</v>
      </c>
      <c r="AB8" s="43">
        <v>-1.45E-4</v>
      </c>
      <c r="AC8" s="43">
        <v>-1.4300000000000001E-4</v>
      </c>
      <c r="AD8" s="43">
        <v>-8.6000000000000003E-5</v>
      </c>
      <c r="AF8" s="30">
        <v>9.8067680675129125E-7</v>
      </c>
      <c r="AG8" s="43">
        <v>-2.2699999999999999E-4</v>
      </c>
      <c r="AH8" s="43">
        <v>-2.2699999999999999E-4</v>
      </c>
      <c r="AI8" s="43">
        <v>-2.2699999999999999E-4</v>
      </c>
      <c r="AJ8" s="30">
        <v>9.8067680675129125E-7</v>
      </c>
      <c r="AK8" s="43">
        <v>-2.2699999999999999E-4</v>
      </c>
      <c r="AL8" s="43">
        <v>-2.2699999999999999E-4</v>
      </c>
      <c r="AM8" s="43">
        <v>-2.2699999999999999E-4</v>
      </c>
      <c r="AO8" s="30">
        <v>9.8067680675129125E-7</v>
      </c>
      <c r="AP8" s="43">
        <v>-2.2499999999999999E-4</v>
      </c>
      <c r="AQ8" s="43">
        <v>-2.2499999999999999E-4</v>
      </c>
      <c r="AR8" s="43">
        <v>-2.2499999999999999E-4</v>
      </c>
      <c r="AS8" s="30">
        <v>9.8067680675129125E-7</v>
      </c>
      <c r="AT8" s="43">
        <v>-2.2499999999999999E-4</v>
      </c>
      <c r="AU8" s="43">
        <v>-2.2499999999999999E-4</v>
      </c>
      <c r="AV8" s="43">
        <v>-2.2499999999999999E-4</v>
      </c>
      <c r="AX8" s="30">
        <v>9.8067680675129125E-7</v>
      </c>
      <c r="AY8" s="43">
        <v>-2.2699999999999999E-4</v>
      </c>
      <c r="AZ8" s="43">
        <v>-2.2699999999999999E-4</v>
      </c>
      <c r="BA8" s="43">
        <v>-2.2699999999999999E-4</v>
      </c>
      <c r="BB8" s="30">
        <v>9.8067680675129125E-7</v>
      </c>
      <c r="BC8" s="43">
        <v>-2.2699999999999999E-4</v>
      </c>
      <c r="BD8" s="43">
        <v>-2.2699999999999999E-4</v>
      </c>
      <c r="BE8" s="43">
        <v>-2.2699999999999999E-4</v>
      </c>
      <c r="BG8" s="30">
        <v>9.8067680675129125E-7</v>
      </c>
      <c r="BH8" s="43">
        <v>-2.2499999999999999E-4</v>
      </c>
      <c r="BI8" s="43">
        <v>-2.2499999999999999E-4</v>
      </c>
      <c r="BJ8" s="43">
        <v>-2.2499999999999999E-4</v>
      </c>
      <c r="BK8" s="30">
        <v>9.8067680675129125E-7</v>
      </c>
      <c r="BL8" s="43">
        <v>-2.2499999999999999E-4</v>
      </c>
      <c r="BM8" s="43">
        <v>-2.2499999999999999E-4</v>
      </c>
      <c r="BN8" s="43">
        <v>-2.2499999999999999E-4</v>
      </c>
      <c r="BP8" s="30">
        <v>9.8067680675129125E-7</v>
      </c>
      <c r="BQ8" s="43">
        <v>-1.6200000000000001E-4</v>
      </c>
      <c r="BR8" s="43">
        <v>-1.6100000000000001E-4</v>
      </c>
      <c r="BS8" s="43">
        <v>-1.37E-4</v>
      </c>
      <c r="BT8" s="30">
        <v>9.8067680675129125E-7</v>
      </c>
      <c r="BU8" s="43">
        <v>-1.6200000000000001E-4</v>
      </c>
      <c r="BV8" s="43">
        <v>-1.6100000000000001E-4</v>
      </c>
      <c r="BW8" s="43">
        <v>-1.37E-4</v>
      </c>
      <c r="BY8" s="30">
        <v>9.8067680675129125E-7</v>
      </c>
      <c r="BZ8" s="43">
        <v>-1.7100000000000001E-4</v>
      </c>
      <c r="CA8" s="43">
        <v>-1.6899999999999999E-4</v>
      </c>
      <c r="CB8" s="43">
        <v>-1.2400000000000001E-4</v>
      </c>
      <c r="CC8" s="30">
        <v>9.8067680675129125E-7</v>
      </c>
      <c r="CD8" s="43">
        <v>-1.7100000000000001E-4</v>
      </c>
      <c r="CE8" s="43">
        <v>-1.6899999999999999E-4</v>
      </c>
      <c r="CF8" s="43">
        <v>-1.2400000000000001E-4</v>
      </c>
      <c r="CH8" s="30">
        <v>9.8067680675129125E-7</v>
      </c>
      <c r="CI8" s="43">
        <v>-2.3000000000000001E-4</v>
      </c>
      <c r="CJ8" s="43">
        <v>-2.3000000000000001E-4</v>
      </c>
      <c r="CK8" s="43">
        <v>-2.3000000000000001E-4</v>
      </c>
      <c r="CL8" s="30">
        <v>9.8067680675129125E-7</v>
      </c>
      <c r="CM8" s="43">
        <v>-2.3000000000000001E-4</v>
      </c>
      <c r="CN8" s="43">
        <v>-2.3000000000000001E-4</v>
      </c>
      <c r="CO8" s="43">
        <v>-2.3000000000000001E-4</v>
      </c>
      <c r="CQ8" s="30">
        <v>9.8067680675129125E-7</v>
      </c>
      <c r="CR8" s="43">
        <v>-2.2900000000000001E-4</v>
      </c>
      <c r="CS8" s="43">
        <v>-2.2900000000000001E-4</v>
      </c>
      <c r="CT8" s="43">
        <v>-2.2699999999999999E-4</v>
      </c>
      <c r="CU8" s="30">
        <v>9.8067680675129125E-7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6">
        <v>5</v>
      </c>
      <c r="C9" s="76"/>
      <c r="D9" s="76" t="s">
        <v>1688</v>
      </c>
      <c r="E9" s="76"/>
      <c r="F9" s="76" t="s">
        <v>64</v>
      </c>
      <c r="G9" s="76"/>
      <c r="H9" s="2">
        <v>8.3814454676806746E-2</v>
      </c>
      <c r="I9" s="1">
        <v>-2.5000000000000001E-3</v>
      </c>
      <c r="J9" s="2">
        <v>0.2292713866768068</v>
      </c>
      <c r="K9" s="1"/>
      <c r="N9" s="30">
        <v>1.3978719101400846E-3</v>
      </c>
      <c r="O9" s="43">
        <v>-1.2999999999999999E-4</v>
      </c>
      <c r="P9" s="43">
        <v>-1.2899999999999999E-4</v>
      </c>
      <c r="Q9" s="43">
        <v>-1.0399999999999999E-4</v>
      </c>
      <c r="R9" s="30">
        <v>9.3224147680675141E-4</v>
      </c>
      <c r="S9" s="43">
        <v>-1.3100000000000001E-4</v>
      </c>
      <c r="T9" s="43">
        <v>-1.2999999999999999E-4</v>
      </c>
      <c r="U9" s="43">
        <v>-1.03E-4</v>
      </c>
      <c r="W9" s="30">
        <v>1.3978719101400846E-3</v>
      </c>
      <c r="X9" s="43">
        <v>-1.47E-4</v>
      </c>
      <c r="Y9" s="43">
        <v>-1.45E-4</v>
      </c>
      <c r="Z9" s="43">
        <v>-8.3999999999999995E-5</v>
      </c>
      <c r="AA9" s="30">
        <v>9.3224147680675141E-4</v>
      </c>
      <c r="AB9" s="43">
        <v>-1.46E-4</v>
      </c>
      <c r="AC9" s="43">
        <v>-1.45E-4</v>
      </c>
      <c r="AD9" s="43">
        <v>-8.3999999999999995E-5</v>
      </c>
      <c r="AF9" s="30">
        <v>1.3978719101400846E-3</v>
      </c>
      <c r="AG9" s="43">
        <v>-2.31E-4</v>
      </c>
      <c r="AH9" s="43">
        <v>-2.3000000000000001E-4</v>
      </c>
      <c r="AI9" s="43">
        <v>-2.23E-4</v>
      </c>
      <c r="AJ9" s="30">
        <v>9.3224147680675141E-4</v>
      </c>
      <c r="AK9" s="43">
        <v>-2.2900000000000001E-4</v>
      </c>
      <c r="AL9" s="43">
        <v>-2.2900000000000001E-4</v>
      </c>
      <c r="AM9" s="43">
        <v>-2.2499999999999999E-4</v>
      </c>
      <c r="AO9" s="30">
        <v>1.3978719101400846E-3</v>
      </c>
      <c r="AP9" s="43">
        <v>-2.2699999999999999E-4</v>
      </c>
      <c r="AQ9" s="43">
        <v>-2.2699999999999999E-4</v>
      </c>
      <c r="AR9" s="43">
        <v>-2.23E-4</v>
      </c>
      <c r="AS9" s="30">
        <v>9.3224147680675141E-4</v>
      </c>
      <c r="AT9" s="43">
        <v>-2.2599999999999999E-4</v>
      </c>
      <c r="AU9" s="43">
        <v>-2.2599999999999999E-4</v>
      </c>
      <c r="AV9" s="43">
        <v>-2.23E-4</v>
      </c>
      <c r="AX9" s="30">
        <v>1.3978719101400846E-3</v>
      </c>
      <c r="AY9" s="43">
        <v>-2.3000000000000001E-4</v>
      </c>
      <c r="AZ9" s="43">
        <v>-2.3000000000000001E-4</v>
      </c>
      <c r="BA9" s="43">
        <v>-2.23E-4</v>
      </c>
      <c r="BB9" s="30">
        <v>9.3224147680675141E-4</v>
      </c>
      <c r="BC9" s="43">
        <v>-2.2900000000000001E-4</v>
      </c>
      <c r="BD9" s="43">
        <v>-2.2900000000000001E-4</v>
      </c>
      <c r="BE9" s="43">
        <v>-2.2499999999999999E-4</v>
      </c>
      <c r="BG9" s="30">
        <v>1.3978719101400846E-3</v>
      </c>
      <c r="BH9" s="43">
        <v>-2.2699999999999999E-4</v>
      </c>
      <c r="BI9" s="43">
        <v>-2.2699999999999999E-4</v>
      </c>
      <c r="BJ9" s="43">
        <v>-2.23E-4</v>
      </c>
      <c r="BK9" s="30">
        <v>9.3224147680675141E-4</v>
      </c>
      <c r="BL9" s="43">
        <v>-2.2599999999999999E-4</v>
      </c>
      <c r="BM9" s="43">
        <v>-2.2599999999999999E-4</v>
      </c>
      <c r="BN9" s="43">
        <v>-2.23E-4</v>
      </c>
      <c r="BP9" s="30">
        <v>1.3978719101400846E-3</v>
      </c>
      <c r="BQ9" s="43">
        <v>-1.65E-4</v>
      </c>
      <c r="BR9" s="43">
        <v>-1.64E-4</v>
      </c>
      <c r="BS9" s="43">
        <v>-1.34E-4</v>
      </c>
      <c r="BT9" s="30">
        <v>9.3224147680675141E-4</v>
      </c>
      <c r="BU9" s="43">
        <v>-1.64E-4</v>
      </c>
      <c r="BV9" s="43">
        <v>-1.63E-4</v>
      </c>
      <c r="BW9" s="43">
        <v>-1.35E-4</v>
      </c>
      <c r="BY9" s="30">
        <v>1.3978719101400846E-3</v>
      </c>
      <c r="BZ9" s="43">
        <v>-1.6899999999999999E-4</v>
      </c>
      <c r="CA9" s="43">
        <v>-1.6799999999999999E-4</v>
      </c>
      <c r="CB9" s="43">
        <v>-1.27E-4</v>
      </c>
      <c r="CC9" s="30">
        <v>9.3224147680675141E-4</v>
      </c>
      <c r="CD9" s="43">
        <v>-1.7000000000000001E-4</v>
      </c>
      <c r="CE9" s="43">
        <v>-1.6799999999999999E-4</v>
      </c>
      <c r="CF9" s="43">
        <v>-1.26E-4</v>
      </c>
      <c r="CH9" s="30">
        <v>1.3978719101400846E-3</v>
      </c>
      <c r="CI9" s="43">
        <v>-2.34E-4</v>
      </c>
      <c r="CJ9" s="43">
        <v>-2.34E-4</v>
      </c>
      <c r="CK9" s="43">
        <v>-2.2599999999999999E-4</v>
      </c>
      <c r="CL9" s="30">
        <v>9.3224147680675141E-4</v>
      </c>
      <c r="CM9" s="43">
        <v>-2.33E-4</v>
      </c>
      <c r="CN9" s="43">
        <v>-2.33E-4</v>
      </c>
      <c r="CO9" s="43">
        <v>-2.2699999999999999E-4</v>
      </c>
      <c r="CQ9" s="30">
        <v>1.3978719101400846E-3</v>
      </c>
      <c r="CR9" s="43">
        <v>-2.31E-4</v>
      </c>
      <c r="CS9" s="43">
        <v>-2.31E-4</v>
      </c>
      <c r="CT9" s="43">
        <v>-2.2499999999999999E-4</v>
      </c>
      <c r="CU9" s="30">
        <v>9.3224147680675141E-4</v>
      </c>
      <c r="CV9" s="43">
        <v>-2.3000000000000001E-4</v>
      </c>
      <c r="CW9" s="43">
        <v>-2.3000000000000001E-4</v>
      </c>
      <c r="CX9" s="43">
        <v>-2.2499999999999999E-4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2.7947631434734176E-3</v>
      </c>
      <c r="O10" s="43">
        <v>-1.26E-4</v>
      </c>
      <c r="P10" s="43">
        <v>-1.25E-4</v>
      </c>
      <c r="Q10" s="43">
        <v>-1.07E-4</v>
      </c>
      <c r="R10" s="30">
        <v>1.8635022768067513E-3</v>
      </c>
      <c r="S10" s="43">
        <v>-1.2799999999999999E-4</v>
      </c>
      <c r="T10" s="43">
        <v>-1.2799999999999999E-4</v>
      </c>
      <c r="U10" s="43">
        <v>-1.05E-4</v>
      </c>
      <c r="W10" s="30">
        <v>2.7947631434734176E-3</v>
      </c>
      <c r="X10" s="43">
        <v>-1.4899999999999999E-4</v>
      </c>
      <c r="Y10" s="43">
        <v>-1.47E-4</v>
      </c>
      <c r="Z10" s="43">
        <v>-8.1000000000000004E-5</v>
      </c>
      <c r="AA10" s="30">
        <v>1.8635022768067513E-3</v>
      </c>
      <c r="AB10" s="43">
        <v>-1.4799999999999999E-4</v>
      </c>
      <c r="AC10" s="43">
        <v>-1.46E-4</v>
      </c>
      <c r="AD10" s="43">
        <v>-8.2999999999999998E-5</v>
      </c>
      <c r="AF10" s="30">
        <v>2.7947631434734176E-3</v>
      </c>
      <c r="AG10" s="43">
        <v>-2.34E-4</v>
      </c>
      <c r="AH10" s="43">
        <v>-2.34E-4</v>
      </c>
      <c r="AI10" s="43">
        <v>-2.2000000000000001E-4</v>
      </c>
      <c r="AJ10" s="30">
        <v>1.8635022768067513E-3</v>
      </c>
      <c r="AK10" s="43">
        <v>-2.32E-4</v>
      </c>
      <c r="AL10" s="43">
        <v>-2.31E-4</v>
      </c>
      <c r="AM10" s="43">
        <v>-2.22E-4</v>
      </c>
      <c r="AO10" s="30">
        <v>2.7947631434734176E-3</v>
      </c>
      <c r="AP10" s="43">
        <v>-2.2900000000000001E-4</v>
      </c>
      <c r="AQ10" s="43">
        <v>-2.2900000000000001E-4</v>
      </c>
      <c r="AR10" s="43">
        <v>-2.2100000000000001E-4</v>
      </c>
      <c r="AS10" s="30">
        <v>1.8635022768067513E-3</v>
      </c>
      <c r="AT10" s="43">
        <v>-2.2699999999999999E-4</v>
      </c>
      <c r="AU10" s="43">
        <v>-2.2699999999999999E-4</v>
      </c>
      <c r="AV10" s="43">
        <v>-2.22E-4</v>
      </c>
      <c r="AX10" s="30">
        <v>2.7947631434734176E-3</v>
      </c>
      <c r="AY10" s="43">
        <v>-2.34E-4</v>
      </c>
      <c r="AZ10" s="43">
        <v>-2.34E-4</v>
      </c>
      <c r="BA10" s="43">
        <v>-2.2000000000000001E-4</v>
      </c>
      <c r="BB10" s="30">
        <v>1.8635022768067513E-3</v>
      </c>
      <c r="BC10" s="43">
        <v>-2.32E-4</v>
      </c>
      <c r="BD10" s="43">
        <v>-2.31E-4</v>
      </c>
      <c r="BE10" s="43">
        <v>-2.22E-4</v>
      </c>
      <c r="BG10" s="30">
        <v>2.7947631434734176E-3</v>
      </c>
      <c r="BH10" s="43">
        <v>-2.2900000000000001E-4</v>
      </c>
      <c r="BI10" s="43">
        <v>-2.2900000000000001E-4</v>
      </c>
      <c r="BJ10" s="43">
        <v>-2.2100000000000001E-4</v>
      </c>
      <c r="BK10" s="30">
        <v>1.8635022768067513E-3</v>
      </c>
      <c r="BL10" s="43">
        <v>-2.2800000000000001E-4</v>
      </c>
      <c r="BM10" s="43">
        <v>-2.2699999999999999E-4</v>
      </c>
      <c r="BN10" s="43">
        <v>-2.22E-4</v>
      </c>
      <c r="BP10" s="30">
        <v>2.7947631434734176E-3</v>
      </c>
      <c r="BQ10" s="43">
        <v>-1.6899999999999999E-4</v>
      </c>
      <c r="BR10" s="43">
        <v>-1.6799999999999999E-4</v>
      </c>
      <c r="BS10" s="43">
        <v>-1.3100000000000001E-4</v>
      </c>
      <c r="BT10" s="30">
        <v>1.8635022768067513E-3</v>
      </c>
      <c r="BU10" s="43">
        <v>-1.6699999999999999E-4</v>
      </c>
      <c r="BV10" s="43">
        <v>-1.66E-4</v>
      </c>
      <c r="BW10" s="43">
        <v>-1.3300000000000001E-4</v>
      </c>
      <c r="BY10" s="30">
        <v>2.7947631434734176E-3</v>
      </c>
      <c r="BZ10" s="43">
        <v>-1.6699999999999999E-4</v>
      </c>
      <c r="CA10" s="43">
        <v>-1.66E-4</v>
      </c>
      <c r="CB10" s="43">
        <v>-1.2899999999999999E-4</v>
      </c>
      <c r="CC10" s="30">
        <v>1.8635022768067513E-3</v>
      </c>
      <c r="CD10" s="43">
        <v>-1.6799999999999999E-4</v>
      </c>
      <c r="CE10" s="43">
        <v>-1.6699999999999999E-4</v>
      </c>
      <c r="CF10" s="43">
        <v>-1.27E-4</v>
      </c>
      <c r="CH10" s="30">
        <v>2.7947631434734176E-3</v>
      </c>
      <c r="CI10" s="43">
        <v>-2.3800000000000001E-4</v>
      </c>
      <c r="CJ10" s="43">
        <v>-2.3800000000000001E-4</v>
      </c>
      <c r="CK10" s="43">
        <v>-2.22E-4</v>
      </c>
      <c r="CL10" s="30">
        <v>1.8635022768067513E-3</v>
      </c>
      <c r="CM10" s="43">
        <v>-2.3499999999999999E-4</v>
      </c>
      <c r="CN10" s="43">
        <v>-2.3499999999999999E-4</v>
      </c>
      <c r="CO10" s="43">
        <v>-2.2499999999999999E-4</v>
      </c>
      <c r="CQ10" s="30">
        <v>2.7947631434734176E-3</v>
      </c>
      <c r="CR10" s="43">
        <v>-2.34E-4</v>
      </c>
      <c r="CS10" s="43">
        <v>-2.33E-4</v>
      </c>
      <c r="CT10" s="43">
        <v>-2.22E-4</v>
      </c>
      <c r="CU10" s="30">
        <v>1.8635022768067513E-3</v>
      </c>
      <c r="CV10" s="43">
        <v>-2.32E-4</v>
      </c>
      <c r="CW10" s="43">
        <v>-2.32E-4</v>
      </c>
      <c r="CX10" s="43">
        <v>-2.24E-4</v>
      </c>
    </row>
    <row r="11" spans="2:103" x14ac:dyDescent="0.25">
      <c r="B11" s="76">
        <v>11</v>
      </c>
      <c r="C11" s="76"/>
      <c r="H11" s="2">
        <v>0</v>
      </c>
      <c r="I11" s="1">
        <v>-1.0319710439405307E-2</v>
      </c>
      <c r="J11" s="2">
        <v>0</v>
      </c>
      <c r="K11" s="1"/>
      <c r="N11" s="30">
        <v>4.1916543768067511E-3</v>
      </c>
      <c r="O11" s="43">
        <v>-1.22E-4</v>
      </c>
      <c r="P11" s="43">
        <v>-1.22E-4</v>
      </c>
      <c r="Q11" s="43">
        <v>-1.1E-4</v>
      </c>
      <c r="R11" s="30">
        <v>2.7947630768067515E-3</v>
      </c>
      <c r="S11" s="43">
        <v>-1.26E-4</v>
      </c>
      <c r="T11" s="43">
        <v>-1.25E-4</v>
      </c>
      <c r="U11" s="43">
        <v>-1.07E-4</v>
      </c>
      <c r="W11" s="30">
        <v>4.1916543768067511E-3</v>
      </c>
      <c r="X11" s="43">
        <v>-1.5100000000000001E-4</v>
      </c>
      <c r="Y11" s="43">
        <v>-1.4899999999999999E-4</v>
      </c>
      <c r="Z11" s="43">
        <v>-7.8999999999999996E-5</v>
      </c>
      <c r="AA11" s="30">
        <v>2.7947630768067515E-3</v>
      </c>
      <c r="AB11" s="43">
        <v>-1.4899999999999999E-4</v>
      </c>
      <c r="AC11" s="43">
        <v>-1.47E-4</v>
      </c>
      <c r="AD11" s="43">
        <v>-8.1000000000000004E-5</v>
      </c>
      <c r="AF11" s="30">
        <v>4.1916543768067511E-3</v>
      </c>
      <c r="AG11" s="43">
        <v>-2.3800000000000001E-4</v>
      </c>
      <c r="AH11" s="43">
        <v>-2.3699999999999999E-4</v>
      </c>
      <c r="AI11" s="43">
        <v>-2.1699999999999999E-4</v>
      </c>
      <c r="AJ11" s="30">
        <v>2.7947630768067515E-3</v>
      </c>
      <c r="AK11" s="43">
        <v>-2.34E-4</v>
      </c>
      <c r="AL11" s="43">
        <v>-2.34E-4</v>
      </c>
      <c r="AM11" s="43">
        <v>-2.2000000000000001E-4</v>
      </c>
      <c r="AO11" s="30">
        <v>4.1916543768067511E-3</v>
      </c>
      <c r="AP11" s="43">
        <v>-2.31E-4</v>
      </c>
      <c r="AQ11" s="43">
        <v>-2.31E-4</v>
      </c>
      <c r="AR11" s="43">
        <v>-2.1900000000000001E-4</v>
      </c>
      <c r="AS11" s="30">
        <v>2.7947630768067515E-3</v>
      </c>
      <c r="AT11" s="43">
        <v>-2.2900000000000001E-4</v>
      </c>
      <c r="AU11" s="43">
        <v>-2.2900000000000001E-4</v>
      </c>
      <c r="AV11" s="43">
        <v>-2.2100000000000001E-4</v>
      </c>
      <c r="AX11" s="30">
        <v>4.1916543768067511E-3</v>
      </c>
      <c r="AY11" s="43">
        <v>-2.3800000000000001E-4</v>
      </c>
      <c r="AZ11" s="43">
        <v>-2.3699999999999999E-4</v>
      </c>
      <c r="BA11" s="43">
        <v>-2.1699999999999999E-4</v>
      </c>
      <c r="BB11" s="30">
        <v>2.7947630768067515E-3</v>
      </c>
      <c r="BC11" s="43">
        <v>-2.34E-4</v>
      </c>
      <c r="BD11" s="43">
        <v>-2.34E-4</v>
      </c>
      <c r="BE11" s="43">
        <v>-2.2000000000000001E-4</v>
      </c>
      <c r="BG11" s="30">
        <v>4.1916543768067511E-3</v>
      </c>
      <c r="BH11" s="43">
        <v>-2.31E-4</v>
      </c>
      <c r="BI11" s="43">
        <v>-2.31E-4</v>
      </c>
      <c r="BJ11" s="43">
        <v>-2.1900000000000001E-4</v>
      </c>
      <c r="BK11" s="30">
        <v>2.7947630768067515E-3</v>
      </c>
      <c r="BL11" s="43">
        <v>-2.2900000000000001E-4</v>
      </c>
      <c r="BM11" s="43">
        <v>-2.2900000000000001E-4</v>
      </c>
      <c r="BN11" s="43">
        <v>-2.2100000000000001E-4</v>
      </c>
      <c r="BP11" s="30">
        <v>4.1916543768067511E-3</v>
      </c>
      <c r="BQ11" s="43">
        <v>-1.73E-4</v>
      </c>
      <c r="BR11" s="43">
        <v>-1.7100000000000001E-4</v>
      </c>
      <c r="BS11" s="43">
        <v>-1.2799999999999999E-4</v>
      </c>
      <c r="BT11" s="30">
        <v>2.7947630768067515E-3</v>
      </c>
      <c r="BU11" s="43">
        <v>-1.6899999999999999E-4</v>
      </c>
      <c r="BV11" s="43">
        <v>-1.6799999999999999E-4</v>
      </c>
      <c r="BW11" s="43">
        <v>-1.3100000000000001E-4</v>
      </c>
      <c r="BY11" s="30">
        <v>4.1916543768067511E-3</v>
      </c>
      <c r="BZ11" s="43">
        <v>-1.65E-4</v>
      </c>
      <c r="CA11" s="43">
        <v>-1.64E-4</v>
      </c>
      <c r="CB11" s="43">
        <v>-1.3100000000000001E-4</v>
      </c>
      <c r="CC11" s="30">
        <v>2.7947630768067515E-3</v>
      </c>
      <c r="CD11" s="43">
        <v>-1.6699999999999999E-4</v>
      </c>
      <c r="CE11" s="43">
        <v>-1.66E-4</v>
      </c>
      <c r="CF11" s="43">
        <v>-1.2899999999999999E-4</v>
      </c>
      <c r="CH11" s="30">
        <v>4.1916543768067511E-3</v>
      </c>
      <c r="CI11" s="43">
        <v>-2.42E-4</v>
      </c>
      <c r="CJ11" s="43">
        <v>-2.42E-4</v>
      </c>
      <c r="CK11" s="43">
        <v>-2.1800000000000001E-4</v>
      </c>
      <c r="CL11" s="30">
        <v>2.7947630768067515E-3</v>
      </c>
      <c r="CM11" s="43">
        <v>-2.3800000000000001E-4</v>
      </c>
      <c r="CN11" s="43">
        <v>-2.3800000000000001E-4</v>
      </c>
      <c r="CO11" s="43">
        <v>-2.22E-4</v>
      </c>
      <c r="CQ11" s="30">
        <v>4.1916543768067511E-3</v>
      </c>
      <c r="CR11" s="43">
        <v>-2.3599999999999999E-4</v>
      </c>
      <c r="CS11" s="43">
        <v>-2.3599999999999999E-4</v>
      </c>
      <c r="CT11" s="43">
        <v>-2.2000000000000001E-4</v>
      </c>
      <c r="CU11" s="30">
        <v>2.7947630768067515E-3</v>
      </c>
      <c r="CV11" s="43">
        <v>-2.34E-4</v>
      </c>
      <c r="CW11" s="43">
        <v>-2.33E-4</v>
      </c>
      <c r="CX11" s="43">
        <v>-2.22E-4</v>
      </c>
    </row>
    <row r="12" spans="2:103" x14ac:dyDescent="0.25">
      <c r="B12" s="76">
        <v>21</v>
      </c>
      <c r="C12" s="76"/>
      <c r="H12" s="2">
        <v>8.3814454676806746E-2</v>
      </c>
      <c r="I12" s="1">
        <v>-1.0319710439405307E-2</v>
      </c>
      <c r="J12" s="2">
        <v>0.2292713866768068</v>
      </c>
      <c r="K12" s="1"/>
      <c r="N12" s="30">
        <v>5.5885456101400846E-3</v>
      </c>
      <c r="O12" s="43">
        <v>-1.25E-4</v>
      </c>
      <c r="P12" s="43">
        <v>-1.2400000000000001E-4</v>
      </c>
      <c r="Q12" s="43">
        <v>-1.08E-4</v>
      </c>
      <c r="R12" s="30">
        <v>3.7260238768067515E-3</v>
      </c>
      <c r="S12" s="43">
        <v>-1.2300000000000001E-4</v>
      </c>
      <c r="T12" s="43">
        <v>-1.2300000000000001E-4</v>
      </c>
      <c r="U12" s="43">
        <v>-1.0900000000000001E-4</v>
      </c>
      <c r="W12" s="30">
        <v>5.5885456101400846E-3</v>
      </c>
      <c r="X12" s="43">
        <v>-1.5300000000000001E-4</v>
      </c>
      <c r="Y12" s="43">
        <v>-1.5100000000000001E-4</v>
      </c>
      <c r="Z12" s="43">
        <v>-7.7000000000000001E-5</v>
      </c>
      <c r="AA12" s="30">
        <v>3.7260238768067515E-3</v>
      </c>
      <c r="AB12" s="43">
        <v>-1.4999999999999999E-4</v>
      </c>
      <c r="AC12" s="43">
        <v>-1.4799999999999999E-4</v>
      </c>
      <c r="AD12" s="43">
        <v>-8.0000000000000007E-5</v>
      </c>
      <c r="AF12" s="30">
        <v>5.5885456101400846E-3</v>
      </c>
      <c r="AG12" s="43">
        <v>-2.41E-4</v>
      </c>
      <c r="AH12" s="43">
        <v>-2.41E-4</v>
      </c>
      <c r="AI12" s="43">
        <v>-2.13E-4</v>
      </c>
      <c r="AJ12" s="30">
        <v>3.7260238768067515E-3</v>
      </c>
      <c r="AK12" s="43">
        <v>-2.3699999999999999E-4</v>
      </c>
      <c r="AL12" s="43">
        <v>-2.3599999999999999E-4</v>
      </c>
      <c r="AM12" s="43">
        <v>-2.1800000000000001E-4</v>
      </c>
      <c r="AO12" s="30">
        <v>5.5885456101400846E-3</v>
      </c>
      <c r="AP12" s="43">
        <v>-2.33E-4</v>
      </c>
      <c r="AQ12" s="43">
        <v>-2.33E-4</v>
      </c>
      <c r="AR12" s="43">
        <v>-2.1699999999999999E-4</v>
      </c>
      <c r="AS12" s="30">
        <v>3.7260238768067515E-3</v>
      </c>
      <c r="AT12" s="43">
        <v>-2.3000000000000001E-4</v>
      </c>
      <c r="AU12" s="43">
        <v>-2.3000000000000001E-4</v>
      </c>
      <c r="AV12" s="43">
        <v>-2.2000000000000001E-4</v>
      </c>
      <c r="AX12" s="30">
        <v>5.5885456101400846E-3</v>
      </c>
      <c r="AY12" s="43">
        <v>-2.41E-4</v>
      </c>
      <c r="AZ12" s="43">
        <v>-2.4000000000000001E-4</v>
      </c>
      <c r="BA12" s="43">
        <v>-2.13E-4</v>
      </c>
      <c r="BB12" s="30">
        <v>3.7260238768067515E-3</v>
      </c>
      <c r="BC12" s="43">
        <v>-2.3599999999999999E-4</v>
      </c>
      <c r="BD12" s="43">
        <v>-2.3599999999999999E-4</v>
      </c>
      <c r="BE12" s="43">
        <v>-2.1800000000000001E-4</v>
      </c>
      <c r="BG12" s="30">
        <v>5.5885456101400846E-3</v>
      </c>
      <c r="BH12" s="43">
        <v>-2.33E-4</v>
      </c>
      <c r="BI12" s="43">
        <v>-2.33E-4</v>
      </c>
      <c r="BJ12" s="43">
        <v>-2.1699999999999999E-4</v>
      </c>
      <c r="BK12" s="30">
        <v>3.7260238768067515E-3</v>
      </c>
      <c r="BL12" s="43">
        <v>-2.3000000000000001E-4</v>
      </c>
      <c r="BM12" s="43">
        <v>-2.3000000000000001E-4</v>
      </c>
      <c r="BN12" s="43">
        <v>-2.2000000000000001E-4</v>
      </c>
      <c r="BP12" s="30">
        <v>5.5885456101400846E-3</v>
      </c>
      <c r="BQ12" s="43">
        <v>-1.7699999999999999E-4</v>
      </c>
      <c r="BR12" s="43">
        <v>-1.75E-4</v>
      </c>
      <c r="BS12" s="43">
        <v>-1.25E-4</v>
      </c>
      <c r="BT12" s="30">
        <v>3.7260238768067515E-3</v>
      </c>
      <c r="BU12" s="43">
        <v>-1.7200000000000001E-4</v>
      </c>
      <c r="BV12" s="43">
        <v>-1.7000000000000001E-4</v>
      </c>
      <c r="BW12" s="43">
        <v>-1.2899999999999999E-4</v>
      </c>
      <c r="BY12" s="30">
        <v>5.5885456101400846E-3</v>
      </c>
      <c r="BZ12" s="43">
        <v>-1.63E-4</v>
      </c>
      <c r="CA12" s="43">
        <v>-1.6200000000000001E-4</v>
      </c>
      <c r="CB12" s="43">
        <v>-1.3300000000000001E-4</v>
      </c>
      <c r="CC12" s="30">
        <v>3.7260238768067515E-3</v>
      </c>
      <c r="CD12" s="43">
        <v>-1.66E-4</v>
      </c>
      <c r="CE12" s="43">
        <v>-1.65E-4</v>
      </c>
      <c r="CF12" s="43">
        <v>-1.2999999999999999E-4</v>
      </c>
      <c r="CH12" s="30">
        <v>5.5885456101400846E-3</v>
      </c>
      <c r="CI12" s="43">
        <v>-2.4699999999999999E-4</v>
      </c>
      <c r="CJ12" s="43">
        <v>-2.4600000000000002E-4</v>
      </c>
      <c r="CK12" s="43">
        <v>-2.14E-4</v>
      </c>
      <c r="CL12" s="30">
        <v>3.7260238768067515E-3</v>
      </c>
      <c r="CM12" s="43">
        <v>-2.41E-4</v>
      </c>
      <c r="CN12" s="43">
        <v>-2.41E-4</v>
      </c>
      <c r="CO12" s="43">
        <v>-2.1900000000000001E-4</v>
      </c>
      <c r="CQ12" s="30">
        <v>5.5885456101400846E-3</v>
      </c>
      <c r="CR12" s="43">
        <v>-2.3900000000000001E-4</v>
      </c>
      <c r="CS12" s="43">
        <v>-2.3800000000000001E-4</v>
      </c>
      <c r="CT12" s="43">
        <v>-2.1699999999999999E-4</v>
      </c>
      <c r="CU12" s="30">
        <v>3.7260238768067515E-3</v>
      </c>
      <c r="CV12" s="43">
        <v>-2.3499999999999999E-4</v>
      </c>
      <c r="CW12" s="43">
        <v>-2.3499999999999999E-4</v>
      </c>
      <c r="CX12" s="43">
        <v>-2.2100000000000001E-4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6.9854368434734172E-3</v>
      </c>
      <c r="O13" s="43">
        <v>-1.2799999999999999E-4</v>
      </c>
      <c r="P13" s="43">
        <v>-1.27E-4</v>
      </c>
      <c r="Q13" s="43">
        <v>-1.0399999999999999E-4</v>
      </c>
      <c r="R13" s="30">
        <v>4.6572846768067515E-3</v>
      </c>
      <c r="S13" s="43">
        <v>-1.2300000000000001E-4</v>
      </c>
      <c r="T13" s="43">
        <v>-1.22E-4</v>
      </c>
      <c r="U13" s="43">
        <v>-1.1E-4</v>
      </c>
      <c r="W13" s="30">
        <v>6.9854368434734172E-3</v>
      </c>
      <c r="X13" s="43">
        <v>-1.55E-4</v>
      </c>
      <c r="Y13" s="43">
        <v>-1.5200000000000001E-4</v>
      </c>
      <c r="Z13" s="43">
        <v>-7.4999999999999993E-5</v>
      </c>
      <c r="AA13" s="30">
        <v>4.6572846768067515E-3</v>
      </c>
      <c r="AB13" s="43">
        <v>-1.5200000000000001E-4</v>
      </c>
      <c r="AC13" s="43">
        <v>-1.4899999999999999E-4</v>
      </c>
      <c r="AD13" s="43">
        <v>-7.7999999999999999E-5</v>
      </c>
      <c r="AF13" s="30">
        <v>6.9854368434734172E-3</v>
      </c>
      <c r="AG13" s="43">
        <v>-2.4499999999999999E-4</v>
      </c>
      <c r="AH13" s="43">
        <v>-2.4399999999999999E-4</v>
      </c>
      <c r="AI13" s="43">
        <v>-2.1000000000000001E-4</v>
      </c>
      <c r="AJ13" s="30">
        <v>4.6572846768067515E-3</v>
      </c>
      <c r="AK13" s="43">
        <v>-2.3900000000000001E-4</v>
      </c>
      <c r="AL13" s="43">
        <v>-2.3800000000000001E-4</v>
      </c>
      <c r="AM13" s="43">
        <v>-2.1599999999999999E-4</v>
      </c>
      <c r="AO13" s="30">
        <v>6.9854368434734172E-3</v>
      </c>
      <c r="AP13" s="43">
        <v>-2.3499999999999999E-4</v>
      </c>
      <c r="AQ13" s="43">
        <v>-2.3499999999999999E-4</v>
      </c>
      <c r="AR13" s="43">
        <v>-2.1499999999999999E-4</v>
      </c>
      <c r="AS13" s="30">
        <v>4.6572846768067515E-3</v>
      </c>
      <c r="AT13" s="43">
        <v>-2.32E-4</v>
      </c>
      <c r="AU13" s="43">
        <v>-2.31E-4</v>
      </c>
      <c r="AV13" s="43">
        <v>-2.1800000000000001E-4</v>
      </c>
      <c r="AX13" s="30">
        <v>6.9854368434734172E-3</v>
      </c>
      <c r="AY13" s="43">
        <v>-2.4499999999999999E-4</v>
      </c>
      <c r="AZ13" s="43">
        <v>-2.4399999999999999E-4</v>
      </c>
      <c r="BA13" s="43">
        <v>-2.1000000000000001E-4</v>
      </c>
      <c r="BB13" s="30">
        <v>4.6572846768067515E-3</v>
      </c>
      <c r="BC13" s="43">
        <v>-2.3900000000000001E-4</v>
      </c>
      <c r="BD13" s="43">
        <v>-2.3800000000000001E-4</v>
      </c>
      <c r="BE13" s="43">
        <v>-2.1599999999999999E-4</v>
      </c>
      <c r="BG13" s="30">
        <v>6.9854368434734172E-3</v>
      </c>
      <c r="BH13" s="43">
        <v>-2.3499999999999999E-4</v>
      </c>
      <c r="BI13" s="43">
        <v>-2.3499999999999999E-4</v>
      </c>
      <c r="BJ13" s="43">
        <v>-2.1499999999999999E-4</v>
      </c>
      <c r="BK13" s="30">
        <v>4.6572846768067515E-3</v>
      </c>
      <c r="BL13" s="43">
        <v>-2.32E-4</v>
      </c>
      <c r="BM13" s="43">
        <v>-2.31E-4</v>
      </c>
      <c r="BN13" s="43">
        <v>-2.1800000000000001E-4</v>
      </c>
      <c r="BP13" s="30">
        <v>6.9854368434734172E-3</v>
      </c>
      <c r="BQ13" s="43">
        <v>-1.8000000000000001E-4</v>
      </c>
      <c r="BR13" s="43">
        <v>-1.7899999999999999E-4</v>
      </c>
      <c r="BS13" s="43">
        <v>-1.22E-4</v>
      </c>
      <c r="BT13" s="30">
        <v>4.6572846768067515E-3</v>
      </c>
      <c r="BU13" s="43">
        <v>-1.74E-4</v>
      </c>
      <c r="BV13" s="43">
        <v>-1.73E-4</v>
      </c>
      <c r="BW13" s="43">
        <v>-1.27E-4</v>
      </c>
      <c r="BY13" s="30">
        <v>6.9854368434734172E-3</v>
      </c>
      <c r="BZ13" s="43">
        <v>-1.6100000000000001E-4</v>
      </c>
      <c r="CA13" s="43">
        <v>-1.6100000000000001E-4</v>
      </c>
      <c r="CB13" s="43">
        <v>-1.36E-4</v>
      </c>
      <c r="CC13" s="30">
        <v>4.6572846768067515E-3</v>
      </c>
      <c r="CD13" s="43">
        <v>-1.65E-4</v>
      </c>
      <c r="CE13" s="43">
        <v>-1.64E-4</v>
      </c>
      <c r="CF13" s="43">
        <v>-1.3200000000000001E-4</v>
      </c>
      <c r="CH13" s="30">
        <v>6.9854368434734172E-3</v>
      </c>
      <c r="CI13" s="43">
        <v>-2.5099999999999998E-4</v>
      </c>
      <c r="CJ13" s="43">
        <v>-2.5000000000000001E-4</v>
      </c>
      <c r="CK13" s="43">
        <v>-2.1000000000000001E-4</v>
      </c>
      <c r="CL13" s="30">
        <v>4.6572846768067515E-3</v>
      </c>
      <c r="CM13" s="43">
        <v>-2.4399999999999999E-4</v>
      </c>
      <c r="CN13" s="43">
        <v>-2.43E-4</v>
      </c>
      <c r="CO13" s="43">
        <v>-2.1699999999999999E-4</v>
      </c>
      <c r="CQ13" s="30">
        <v>6.9854368434734172E-3</v>
      </c>
      <c r="CR13" s="43">
        <v>-2.41E-4</v>
      </c>
      <c r="CS13" s="43">
        <v>-2.41E-4</v>
      </c>
      <c r="CT13" s="43">
        <v>-2.1499999999999999E-4</v>
      </c>
      <c r="CU13" s="30">
        <v>4.6572846768067515E-3</v>
      </c>
      <c r="CV13" s="43">
        <v>-2.3699999999999999E-4</v>
      </c>
      <c r="CW13" s="43">
        <v>-2.3699999999999999E-4</v>
      </c>
      <c r="CX13" s="43">
        <v>-2.1900000000000001E-4</v>
      </c>
    </row>
    <row r="14" spans="2:103" x14ac:dyDescent="0.25">
      <c r="B14" s="76"/>
      <c r="C14" s="76"/>
      <c r="H14" s="2">
        <v>0</v>
      </c>
      <c r="I14" s="1">
        <v>-1.3759613919207075E-2</v>
      </c>
      <c r="J14" s="2">
        <v>0</v>
      </c>
      <c r="K14" s="1"/>
      <c r="N14" s="30">
        <v>8.3823280768067499E-3</v>
      </c>
      <c r="O14" s="43">
        <v>-1.3100000000000001E-4</v>
      </c>
      <c r="P14" s="43">
        <v>-1.2999999999999999E-4</v>
      </c>
      <c r="Q14" s="43">
        <v>-1.01E-4</v>
      </c>
      <c r="R14" s="30">
        <v>5.5885454768067524E-3</v>
      </c>
      <c r="S14" s="43">
        <v>-1.25E-4</v>
      </c>
      <c r="T14" s="43">
        <v>-1.2400000000000001E-4</v>
      </c>
      <c r="U14" s="43">
        <v>-1.08E-4</v>
      </c>
      <c r="W14" s="30">
        <v>8.3823280768067499E-3</v>
      </c>
      <c r="X14" s="43">
        <v>-1.5699999999999999E-4</v>
      </c>
      <c r="Y14" s="43">
        <v>-1.54E-4</v>
      </c>
      <c r="Z14" s="43">
        <v>-7.2000000000000002E-5</v>
      </c>
      <c r="AA14" s="30">
        <v>5.5885454768067524E-3</v>
      </c>
      <c r="AB14" s="43">
        <v>-1.5300000000000001E-4</v>
      </c>
      <c r="AC14" s="43">
        <v>-1.5100000000000001E-4</v>
      </c>
      <c r="AD14" s="43">
        <v>-7.7000000000000001E-5</v>
      </c>
      <c r="AF14" s="30">
        <v>8.3823280768067499E-3</v>
      </c>
      <c r="AG14" s="43">
        <v>-2.4899999999999998E-4</v>
      </c>
      <c r="AH14" s="43">
        <v>-2.4699999999999999E-4</v>
      </c>
      <c r="AI14" s="43">
        <v>-2.0699999999999999E-4</v>
      </c>
      <c r="AJ14" s="30">
        <v>5.5885454768067524E-3</v>
      </c>
      <c r="AK14" s="43">
        <v>-2.41E-4</v>
      </c>
      <c r="AL14" s="43">
        <v>-2.41E-4</v>
      </c>
      <c r="AM14" s="43">
        <v>-2.13E-4</v>
      </c>
      <c r="AO14" s="30">
        <v>8.3823280768067499E-3</v>
      </c>
      <c r="AP14" s="43">
        <v>-2.3699999999999999E-4</v>
      </c>
      <c r="AQ14" s="43">
        <v>-2.3699999999999999E-4</v>
      </c>
      <c r="AR14" s="43">
        <v>-2.13E-4</v>
      </c>
      <c r="AS14" s="30">
        <v>5.5885454768067524E-3</v>
      </c>
      <c r="AT14" s="43">
        <v>-2.33E-4</v>
      </c>
      <c r="AU14" s="43">
        <v>-2.33E-4</v>
      </c>
      <c r="AV14" s="43">
        <v>-2.1699999999999999E-4</v>
      </c>
      <c r="AX14" s="30">
        <v>8.3823280768067499E-3</v>
      </c>
      <c r="AY14" s="43">
        <v>-2.4899999999999998E-4</v>
      </c>
      <c r="AZ14" s="43">
        <v>-2.4699999999999999E-4</v>
      </c>
      <c r="BA14" s="43">
        <v>-2.0699999999999999E-4</v>
      </c>
      <c r="BB14" s="30">
        <v>5.5885454768067524E-3</v>
      </c>
      <c r="BC14" s="43">
        <v>-2.41E-4</v>
      </c>
      <c r="BD14" s="43">
        <v>-2.4000000000000001E-4</v>
      </c>
      <c r="BE14" s="43">
        <v>-2.13E-4</v>
      </c>
      <c r="BG14" s="30">
        <v>8.3823280768067499E-3</v>
      </c>
      <c r="BH14" s="43">
        <v>-2.3699999999999999E-4</v>
      </c>
      <c r="BI14" s="43">
        <v>-2.3699999999999999E-4</v>
      </c>
      <c r="BJ14" s="43">
        <v>-2.13E-4</v>
      </c>
      <c r="BK14" s="30">
        <v>5.5885454768067524E-3</v>
      </c>
      <c r="BL14" s="43">
        <v>-2.33E-4</v>
      </c>
      <c r="BM14" s="43">
        <v>-2.33E-4</v>
      </c>
      <c r="BN14" s="43">
        <v>-2.1699999999999999E-4</v>
      </c>
      <c r="BP14" s="30">
        <v>8.3823280768067499E-3</v>
      </c>
      <c r="BQ14" s="43">
        <v>-1.84E-4</v>
      </c>
      <c r="BR14" s="43">
        <v>-1.8200000000000001E-4</v>
      </c>
      <c r="BS14" s="43">
        <v>-1.1900000000000001E-4</v>
      </c>
      <c r="BT14" s="30">
        <v>5.5885454768067524E-3</v>
      </c>
      <c r="BU14" s="43">
        <v>-1.7699999999999999E-4</v>
      </c>
      <c r="BV14" s="43">
        <v>-1.75E-4</v>
      </c>
      <c r="BW14" s="43">
        <v>-1.25E-4</v>
      </c>
      <c r="BY14" s="30">
        <v>8.3823280768067499E-3</v>
      </c>
      <c r="BZ14" s="43">
        <v>-1.6000000000000001E-4</v>
      </c>
      <c r="CA14" s="43">
        <v>-1.5899999999999999E-4</v>
      </c>
      <c r="CB14" s="43">
        <v>-1.3799999999999999E-4</v>
      </c>
      <c r="CC14" s="30">
        <v>5.5885454768067524E-3</v>
      </c>
      <c r="CD14" s="43">
        <v>-1.63E-4</v>
      </c>
      <c r="CE14" s="43">
        <v>-1.6200000000000001E-4</v>
      </c>
      <c r="CF14" s="43">
        <v>-1.3300000000000001E-4</v>
      </c>
      <c r="CH14" s="30">
        <v>8.3823280768067499E-3</v>
      </c>
      <c r="CI14" s="43">
        <v>-2.5500000000000002E-4</v>
      </c>
      <c r="CJ14" s="43">
        <v>-2.5399999999999999E-4</v>
      </c>
      <c r="CK14" s="43">
        <v>-2.0599999999999999E-4</v>
      </c>
      <c r="CL14" s="30">
        <v>5.5885454768067524E-3</v>
      </c>
      <c r="CM14" s="43">
        <v>-2.4699999999999999E-4</v>
      </c>
      <c r="CN14" s="43">
        <v>-2.4600000000000002E-4</v>
      </c>
      <c r="CO14" s="43">
        <v>-2.14E-4</v>
      </c>
      <c r="CQ14" s="30">
        <v>8.3823280768067499E-3</v>
      </c>
      <c r="CR14" s="43">
        <v>-2.4399999999999999E-4</v>
      </c>
      <c r="CS14" s="43">
        <v>-2.43E-4</v>
      </c>
      <c r="CT14" s="43">
        <v>-2.13E-4</v>
      </c>
      <c r="CU14" s="30">
        <v>5.5885454768067524E-3</v>
      </c>
      <c r="CV14" s="43">
        <v>-2.3900000000000001E-4</v>
      </c>
      <c r="CW14" s="43">
        <v>-2.3800000000000001E-4</v>
      </c>
      <c r="CX14" s="43">
        <v>-2.1699999999999999E-4</v>
      </c>
    </row>
    <row r="15" spans="2:103" x14ac:dyDescent="0.25">
      <c r="B15" s="76"/>
      <c r="C15" s="76"/>
      <c r="H15" s="2">
        <v>8.3814454676806746E-2</v>
      </c>
      <c r="I15" s="1">
        <v>-1.3759613919207075E-2</v>
      </c>
      <c r="J15" s="2">
        <v>0.2292713866768068</v>
      </c>
      <c r="K15" s="1"/>
      <c r="N15" s="30">
        <v>9.7792193101400842E-3</v>
      </c>
      <c r="O15" s="43">
        <v>-1.34E-4</v>
      </c>
      <c r="P15" s="43">
        <v>-1.3300000000000001E-4</v>
      </c>
      <c r="Q15" s="43">
        <v>-9.7E-5</v>
      </c>
      <c r="R15" s="30">
        <v>6.5198062768067524E-3</v>
      </c>
      <c r="S15" s="43">
        <v>-1.27E-4</v>
      </c>
      <c r="T15" s="43">
        <v>-1.26E-4</v>
      </c>
      <c r="U15" s="43">
        <v>-1.05E-4</v>
      </c>
      <c r="W15" s="30">
        <v>9.7792193101400842E-3</v>
      </c>
      <c r="X15" s="43">
        <v>-1.5899999999999999E-4</v>
      </c>
      <c r="Y15" s="43">
        <v>-1.56E-4</v>
      </c>
      <c r="Z15" s="43">
        <v>-6.9999999999999994E-5</v>
      </c>
      <c r="AA15" s="30">
        <v>6.5198062768067524E-3</v>
      </c>
      <c r="AB15" s="43">
        <v>-1.54E-4</v>
      </c>
      <c r="AC15" s="43">
        <v>-1.5200000000000001E-4</v>
      </c>
      <c r="AD15" s="43">
        <v>-7.4999999999999993E-5</v>
      </c>
      <c r="AF15" s="30">
        <v>9.7792193101400842E-3</v>
      </c>
      <c r="AG15" s="43">
        <v>-2.52E-4</v>
      </c>
      <c r="AH15" s="43">
        <v>-2.5099999999999998E-4</v>
      </c>
      <c r="AI15" s="43">
        <v>-2.03E-4</v>
      </c>
      <c r="AJ15" s="30">
        <v>6.5198062768067524E-3</v>
      </c>
      <c r="AK15" s="43">
        <v>-2.4399999999999999E-4</v>
      </c>
      <c r="AL15" s="43">
        <v>-2.43E-4</v>
      </c>
      <c r="AM15" s="43">
        <v>-2.1100000000000001E-4</v>
      </c>
      <c r="AO15" s="30">
        <v>9.7792193101400842E-3</v>
      </c>
      <c r="AP15" s="43">
        <v>-2.3900000000000001E-4</v>
      </c>
      <c r="AQ15" s="43">
        <v>-2.3800000000000001E-4</v>
      </c>
      <c r="AR15" s="43">
        <v>-2.1100000000000001E-4</v>
      </c>
      <c r="AS15" s="30">
        <v>6.5198062768067524E-3</v>
      </c>
      <c r="AT15" s="43">
        <v>-2.34E-4</v>
      </c>
      <c r="AU15" s="43">
        <v>-2.34E-4</v>
      </c>
      <c r="AV15" s="43">
        <v>-2.1599999999999999E-4</v>
      </c>
      <c r="AX15" s="30">
        <v>9.7792193101400842E-3</v>
      </c>
      <c r="AY15" s="43">
        <v>-2.52E-4</v>
      </c>
      <c r="AZ15" s="43">
        <v>-2.5099999999999998E-4</v>
      </c>
      <c r="BA15" s="43">
        <v>-2.03E-4</v>
      </c>
      <c r="BB15" s="30">
        <v>6.5198062768067524E-3</v>
      </c>
      <c r="BC15" s="43">
        <v>-2.4399999999999999E-4</v>
      </c>
      <c r="BD15" s="43">
        <v>-2.43E-4</v>
      </c>
      <c r="BE15" s="43">
        <v>-2.1100000000000001E-4</v>
      </c>
      <c r="BG15" s="30">
        <v>9.7792193101400842E-3</v>
      </c>
      <c r="BH15" s="43">
        <v>-2.3900000000000001E-4</v>
      </c>
      <c r="BI15" s="43">
        <v>-2.3800000000000001E-4</v>
      </c>
      <c r="BJ15" s="43">
        <v>-2.1100000000000001E-4</v>
      </c>
      <c r="BK15" s="30">
        <v>6.5198062768067524E-3</v>
      </c>
      <c r="BL15" s="43">
        <v>-2.3499999999999999E-4</v>
      </c>
      <c r="BM15" s="43">
        <v>-2.34E-4</v>
      </c>
      <c r="BN15" s="43">
        <v>-2.1599999999999999E-4</v>
      </c>
      <c r="BP15" s="30">
        <v>9.7792193101400842E-3</v>
      </c>
      <c r="BQ15" s="43">
        <v>-1.8799999999999999E-4</v>
      </c>
      <c r="BR15" s="43">
        <v>-1.8599999999999999E-4</v>
      </c>
      <c r="BS15" s="43">
        <v>-1.16E-4</v>
      </c>
      <c r="BT15" s="30">
        <v>6.5198062768067524E-3</v>
      </c>
      <c r="BU15" s="43">
        <v>-1.7899999999999999E-4</v>
      </c>
      <c r="BV15" s="43">
        <v>-1.7699999999999999E-4</v>
      </c>
      <c r="BW15" s="43">
        <v>-1.2300000000000001E-4</v>
      </c>
      <c r="BY15" s="30">
        <v>9.7792193101400842E-3</v>
      </c>
      <c r="BZ15" s="43">
        <v>-1.5799999999999999E-4</v>
      </c>
      <c r="CA15" s="43">
        <v>-1.5699999999999999E-4</v>
      </c>
      <c r="CB15" s="43">
        <v>-1.3999999999999999E-4</v>
      </c>
      <c r="CC15" s="30">
        <v>6.5198062768067524E-3</v>
      </c>
      <c r="CD15" s="43">
        <v>-1.6200000000000001E-4</v>
      </c>
      <c r="CE15" s="43">
        <v>-1.6100000000000001E-4</v>
      </c>
      <c r="CF15" s="43">
        <v>-1.35E-4</v>
      </c>
      <c r="CH15" s="30">
        <v>9.7792193101400842E-3</v>
      </c>
      <c r="CI15" s="43">
        <v>-2.5900000000000001E-4</v>
      </c>
      <c r="CJ15" s="43">
        <v>-2.5799999999999998E-4</v>
      </c>
      <c r="CK15" s="43">
        <v>-2.02E-4</v>
      </c>
      <c r="CL15" s="30">
        <v>6.5198062768067524E-3</v>
      </c>
      <c r="CM15" s="43">
        <v>-2.4899999999999998E-4</v>
      </c>
      <c r="CN15" s="43">
        <v>-2.4899999999999998E-4</v>
      </c>
      <c r="CO15" s="43">
        <v>-2.1100000000000001E-4</v>
      </c>
      <c r="CQ15" s="30">
        <v>9.7792193101400842E-3</v>
      </c>
      <c r="CR15" s="43">
        <v>-2.4600000000000002E-4</v>
      </c>
      <c r="CS15" s="43">
        <v>-2.4600000000000002E-4</v>
      </c>
      <c r="CT15" s="43">
        <v>-2.1000000000000001E-4</v>
      </c>
      <c r="CU15" s="30">
        <v>6.5198062768067524E-3</v>
      </c>
      <c r="CV15" s="43">
        <v>-2.4000000000000001E-4</v>
      </c>
      <c r="CW15" s="43">
        <v>-2.4000000000000001E-4</v>
      </c>
      <c r="CX15" s="43">
        <v>-2.1599999999999999E-4</v>
      </c>
    </row>
    <row r="16" spans="2:103" x14ac:dyDescent="0.25">
      <c r="B16" s="76"/>
      <c r="C16" s="76"/>
      <c r="N16" s="30">
        <v>1.1176110543473417E-2</v>
      </c>
      <c r="O16" s="43">
        <v>-1.3799999999999999E-4</v>
      </c>
      <c r="P16" s="43">
        <v>-1.36E-4</v>
      </c>
      <c r="Q16" s="43">
        <v>-9.3999999999999994E-5</v>
      </c>
      <c r="R16" s="30">
        <v>7.4510670768067533E-3</v>
      </c>
      <c r="S16" s="43">
        <v>-1.2899999999999999E-4</v>
      </c>
      <c r="T16" s="43">
        <v>-1.2799999999999999E-4</v>
      </c>
      <c r="U16" s="43">
        <v>-1.03E-4</v>
      </c>
      <c r="W16" s="30">
        <v>1.1176110543473417E-2</v>
      </c>
      <c r="X16" s="43">
        <v>-1.6100000000000001E-4</v>
      </c>
      <c r="Y16" s="43">
        <v>-1.5799999999999999E-4</v>
      </c>
      <c r="Z16" s="43">
        <v>-6.7999999999999999E-5</v>
      </c>
      <c r="AA16" s="30">
        <v>7.4510670768067533E-3</v>
      </c>
      <c r="AB16" s="43">
        <v>-1.55E-4</v>
      </c>
      <c r="AC16" s="43">
        <v>-1.5300000000000001E-4</v>
      </c>
      <c r="AD16" s="43">
        <v>-7.3999999999999996E-5</v>
      </c>
      <c r="AF16" s="30">
        <v>1.1176110543473417E-2</v>
      </c>
      <c r="AG16" s="43">
        <v>-2.5599999999999999E-4</v>
      </c>
      <c r="AH16" s="43">
        <v>-2.5399999999999999E-4</v>
      </c>
      <c r="AI16" s="43">
        <v>-2.0000000000000001E-4</v>
      </c>
      <c r="AJ16" s="30">
        <v>7.4510670768067533E-3</v>
      </c>
      <c r="AK16" s="43">
        <v>-2.4600000000000002E-4</v>
      </c>
      <c r="AL16" s="43">
        <v>-2.4499999999999999E-4</v>
      </c>
      <c r="AM16" s="43">
        <v>-2.0900000000000001E-4</v>
      </c>
      <c r="AO16" s="30">
        <v>1.1176110543473417E-2</v>
      </c>
      <c r="AP16" s="43">
        <v>-2.41E-4</v>
      </c>
      <c r="AQ16" s="43">
        <v>-2.4000000000000001E-4</v>
      </c>
      <c r="AR16" s="43">
        <v>-2.0900000000000001E-4</v>
      </c>
      <c r="AS16" s="30">
        <v>7.4510670768067533E-3</v>
      </c>
      <c r="AT16" s="43">
        <v>-2.3599999999999999E-4</v>
      </c>
      <c r="AU16" s="43">
        <v>-2.3499999999999999E-4</v>
      </c>
      <c r="AV16" s="43">
        <v>-2.14E-4</v>
      </c>
      <c r="AX16" s="30">
        <v>1.1176110543473417E-2</v>
      </c>
      <c r="AY16" s="43">
        <v>-2.5599999999999999E-4</v>
      </c>
      <c r="AZ16" s="43">
        <v>-2.5399999999999999E-4</v>
      </c>
      <c r="BA16" s="43">
        <v>-2.0000000000000001E-4</v>
      </c>
      <c r="BB16" s="30">
        <v>7.4510670768067533E-3</v>
      </c>
      <c r="BC16" s="43">
        <v>-2.4600000000000002E-4</v>
      </c>
      <c r="BD16" s="43">
        <v>-2.4499999999999999E-4</v>
      </c>
      <c r="BE16" s="43">
        <v>-2.0900000000000001E-4</v>
      </c>
      <c r="BG16" s="30">
        <v>1.1176110543473417E-2</v>
      </c>
      <c r="BH16" s="43">
        <v>-2.41E-4</v>
      </c>
      <c r="BI16" s="43">
        <v>-2.4000000000000001E-4</v>
      </c>
      <c r="BJ16" s="43">
        <v>-2.0900000000000001E-4</v>
      </c>
      <c r="BK16" s="30">
        <v>7.4510670768067533E-3</v>
      </c>
      <c r="BL16" s="43">
        <v>-2.3599999999999999E-4</v>
      </c>
      <c r="BM16" s="43">
        <v>-2.3499999999999999E-4</v>
      </c>
      <c r="BN16" s="43">
        <v>-2.14E-4</v>
      </c>
      <c r="BP16" s="30">
        <v>1.1176110543473417E-2</v>
      </c>
      <c r="BQ16" s="43">
        <v>-1.92E-4</v>
      </c>
      <c r="BR16" s="43">
        <v>-1.8900000000000001E-4</v>
      </c>
      <c r="BS16" s="43">
        <v>-1.13E-4</v>
      </c>
      <c r="BT16" s="30">
        <v>7.4510670768067533E-3</v>
      </c>
      <c r="BU16" s="43">
        <v>-1.8200000000000001E-4</v>
      </c>
      <c r="BV16" s="43">
        <v>-1.8000000000000001E-4</v>
      </c>
      <c r="BW16" s="43">
        <v>-1.21E-4</v>
      </c>
      <c r="BY16" s="30">
        <v>1.1176110543473417E-2</v>
      </c>
      <c r="BZ16" s="43">
        <v>-1.56E-4</v>
      </c>
      <c r="CA16" s="43">
        <v>-1.55E-4</v>
      </c>
      <c r="CB16" s="43">
        <v>-1.4300000000000001E-4</v>
      </c>
      <c r="CC16" s="30">
        <v>7.4510670768067533E-3</v>
      </c>
      <c r="CD16" s="43">
        <v>-1.6100000000000001E-4</v>
      </c>
      <c r="CE16" s="43">
        <v>-1.6000000000000001E-4</v>
      </c>
      <c r="CF16" s="43">
        <v>-1.36E-4</v>
      </c>
      <c r="CH16" s="30">
        <v>1.1176110543473417E-2</v>
      </c>
      <c r="CI16" s="43">
        <v>-2.63E-4</v>
      </c>
      <c r="CJ16" s="43">
        <v>-2.6200000000000003E-4</v>
      </c>
      <c r="CK16" s="43">
        <v>-1.9799999999999999E-4</v>
      </c>
      <c r="CL16" s="30">
        <v>7.4510670768067533E-3</v>
      </c>
      <c r="CM16" s="43">
        <v>-2.52E-4</v>
      </c>
      <c r="CN16" s="43">
        <v>-2.5099999999999998E-4</v>
      </c>
      <c r="CO16" s="43">
        <v>-2.0900000000000001E-4</v>
      </c>
      <c r="CQ16" s="30">
        <v>1.1176110543473417E-2</v>
      </c>
      <c r="CR16" s="43">
        <v>-2.4899999999999998E-4</v>
      </c>
      <c r="CS16" s="43">
        <v>-2.4800000000000001E-4</v>
      </c>
      <c r="CT16" s="43">
        <v>-2.0799999999999999E-4</v>
      </c>
      <c r="CU16" s="30">
        <v>7.4510670768067533E-3</v>
      </c>
      <c r="CV16" s="43">
        <v>-2.42E-4</v>
      </c>
      <c r="CW16" s="43">
        <v>-2.41E-4</v>
      </c>
      <c r="CX16" s="43">
        <v>-2.14E-4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1.2573001776806751E-2</v>
      </c>
      <c r="O17" s="43">
        <v>-1.4100000000000001E-4</v>
      </c>
      <c r="P17" s="43">
        <v>-1.3899999999999999E-4</v>
      </c>
      <c r="Q17" s="43">
        <v>-9.0000000000000006E-5</v>
      </c>
      <c r="R17" s="30">
        <v>8.3823278768067541E-3</v>
      </c>
      <c r="S17" s="43">
        <v>-1.3100000000000001E-4</v>
      </c>
      <c r="T17" s="43">
        <v>-1.2999999999999999E-4</v>
      </c>
      <c r="U17" s="43">
        <v>-1.01E-4</v>
      </c>
      <c r="W17" s="30">
        <v>1.2573001776806751E-2</v>
      </c>
      <c r="X17" s="43">
        <v>-1.6200000000000001E-4</v>
      </c>
      <c r="Y17" s="43">
        <v>-1.6000000000000001E-4</v>
      </c>
      <c r="Z17" s="43">
        <v>-6.6000000000000005E-5</v>
      </c>
      <c r="AA17" s="30">
        <v>8.3823278768067541E-3</v>
      </c>
      <c r="AB17" s="43">
        <v>-1.5699999999999999E-4</v>
      </c>
      <c r="AC17" s="43">
        <v>-1.54E-4</v>
      </c>
      <c r="AD17" s="43">
        <v>-7.2000000000000002E-5</v>
      </c>
      <c r="AF17" s="30">
        <v>1.2573001776806751E-2</v>
      </c>
      <c r="AG17" s="43">
        <v>-2.5999999999999998E-4</v>
      </c>
      <c r="AH17" s="43">
        <v>-2.5799999999999998E-4</v>
      </c>
      <c r="AI17" s="43">
        <v>-1.9699999999999999E-4</v>
      </c>
      <c r="AJ17" s="30">
        <v>8.3823278768067541E-3</v>
      </c>
      <c r="AK17" s="43">
        <v>-2.4899999999999998E-4</v>
      </c>
      <c r="AL17" s="43">
        <v>-2.4699999999999999E-4</v>
      </c>
      <c r="AM17" s="43">
        <v>-2.0699999999999999E-4</v>
      </c>
      <c r="AO17" s="30">
        <v>1.2573001776806751E-2</v>
      </c>
      <c r="AP17" s="43">
        <v>-2.4399999999999999E-4</v>
      </c>
      <c r="AQ17" s="43">
        <v>-2.42E-4</v>
      </c>
      <c r="AR17" s="43">
        <v>-2.0699999999999999E-4</v>
      </c>
      <c r="AS17" s="30">
        <v>8.3823278768067541E-3</v>
      </c>
      <c r="AT17" s="43">
        <v>-2.3699999999999999E-4</v>
      </c>
      <c r="AU17" s="43">
        <v>-2.3699999999999999E-4</v>
      </c>
      <c r="AV17" s="43">
        <v>-2.13E-4</v>
      </c>
      <c r="AX17" s="30">
        <v>1.2573001776806751E-2</v>
      </c>
      <c r="AY17" s="43">
        <v>-2.5999999999999998E-4</v>
      </c>
      <c r="AZ17" s="43">
        <v>-2.5799999999999998E-4</v>
      </c>
      <c r="BA17" s="43">
        <v>-1.9699999999999999E-4</v>
      </c>
      <c r="BB17" s="30">
        <v>8.3823278768067541E-3</v>
      </c>
      <c r="BC17" s="43">
        <v>-2.4899999999999998E-4</v>
      </c>
      <c r="BD17" s="43">
        <v>-2.4699999999999999E-4</v>
      </c>
      <c r="BE17" s="43">
        <v>-2.0699999999999999E-4</v>
      </c>
      <c r="BG17" s="30">
        <v>1.2573001776806751E-2</v>
      </c>
      <c r="BH17" s="43">
        <v>-2.4399999999999999E-4</v>
      </c>
      <c r="BI17" s="43">
        <v>-2.42E-4</v>
      </c>
      <c r="BJ17" s="43">
        <v>-2.0699999999999999E-4</v>
      </c>
      <c r="BK17" s="30">
        <v>8.3823278768067541E-3</v>
      </c>
      <c r="BL17" s="43">
        <v>-2.3699999999999999E-4</v>
      </c>
      <c r="BM17" s="43">
        <v>-2.3699999999999999E-4</v>
      </c>
      <c r="BN17" s="43">
        <v>-2.13E-4</v>
      </c>
      <c r="BP17" s="30">
        <v>1.2573001776806751E-2</v>
      </c>
      <c r="BQ17" s="43">
        <v>-1.95E-4</v>
      </c>
      <c r="BR17" s="43">
        <v>-1.93E-4</v>
      </c>
      <c r="BS17" s="43">
        <v>-1.1E-4</v>
      </c>
      <c r="BT17" s="30">
        <v>8.3823278768067541E-3</v>
      </c>
      <c r="BU17" s="43">
        <v>-1.84E-4</v>
      </c>
      <c r="BV17" s="43">
        <v>-1.8200000000000001E-4</v>
      </c>
      <c r="BW17" s="43">
        <v>-1.1900000000000001E-4</v>
      </c>
      <c r="BY17" s="30">
        <v>1.2573001776806751E-2</v>
      </c>
      <c r="BZ17" s="43">
        <v>-1.54E-4</v>
      </c>
      <c r="CA17" s="43">
        <v>-1.54E-4</v>
      </c>
      <c r="CB17" s="43">
        <v>-1.45E-4</v>
      </c>
      <c r="CC17" s="30">
        <v>8.3823278768067541E-3</v>
      </c>
      <c r="CD17" s="43">
        <v>-1.6000000000000001E-4</v>
      </c>
      <c r="CE17" s="43">
        <v>-1.5899999999999999E-4</v>
      </c>
      <c r="CF17" s="43">
        <v>-1.3799999999999999E-4</v>
      </c>
      <c r="CH17" s="30">
        <v>1.2573001776806751E-2</v>
      </c>
      <c r="CI17" s="43">
        <v>-2.6800000000000001E-4</v>
      </c>
      <c r="CJ17" s="43">
        <v>-2.6600000000000001E-4</v>
      </c>
      <c r="CK17" s="43">
        <v>-1.94E-4</v>
      </c>
      <c r="CL17" s="30">
        <v>8.3823278768067541E-3</v>
      </c>
      <c r="CM17" s="43">
        <v>-2.5500000000000002E-4</v>
      </c>
      <c r="CN17" s="43">
        <v>-2.5399999999999999E-4</v>
      </c>
      <c r="CO17" s="43">
        <v>-2.0599999999999999E-4</v>
      </c>
      <c r="CQ17" s="30">
        <v>1.2573001776806751E-2</v>
      </c>
      <c r="CR17" s="43">
        <v>-2.5099999999999998E-4</v>
      </c>
      <c r="CS17" s="43">
        <v>-2.5000000000000001E-4</v>
      </c>
      <c r="CT17" s="43">
        <v>-2.0599999999999999E-4</v>
      </c>
      <c r="CU17" s="30">
        <v>8.3823278768067541E-3</v>
      </c>
      <c r="CV17" s="43">
        <v>-2.4399999999999999E-4</v>
      </c>
      <c r="CW17" s="43">
        <v>-2.43E-4</v>
      </c>
      <c r="CX17" s="43">
        <v>-2.13E-4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1.3969893010140084E-2</v>
      </c>
      <c r="O18" s="43">
        <v>-1.44E-4</v>
      </c>
      <c r="P18" s="43">
        <v>-1.4200000000000001E-4</v>
      </c>
      <c r="Q18" s="43">
        <v>-8.7000000000000001E-5</v>
      </c>
      <c r="R18" s="30">
        <v>9.3135886768067506E-3</v>
      </c>
      <c r="S18" s="43">
        <v>-1.3300000000000001E-4</v>
      </c>
      <c r="T18" s="43">
        <v>-1.3200000000000001E-4</v>
      </c>
      <c r="U18" s="43">
        <v>-9.7999999999999997E-5</v>
      </c>
      <c r="W18" s="30">
        <v>1.3969893010140084E-2</v>
      </c>
      <c r="X18" s="43">
        <v>-1.64E-4</v>
      </c>
      <c r="Y18" s="43">
        <v>-1.6100000000000001E-4</v>
      </c>
      <c r="Z18" s="43">
        <v>-6.3E-5</v>
      </c>
      <c r="AA18" s="30">
        <v>9.3135886768067506E-3</v>
      </c>
      <c r="AB18" s="43">
        <v>-1.5799999999999999E-4</v>
      </c>
      <c r="AC18" s="43">
        <v>-1.55E-4</v>
      </c>
      <c r="AD18" s="43">
        <v>-7.1000000000000005E-5</v>
      </c>
      <c r="AF18" s="30">
        <v>1.3969893010140084E-2</v>
      </c>
      <c r="AG18" s="43">
        <v>-2.63E-4</v>
      </c>
      <c r="AH18" s="43">
        <v>-2.61E-4</v>
      </c>
      <c r="AI18" s="43">
        <v>-1.93E-4</v>
      </c>
      <c r="AJ18" s="30">
        <v>9.3135886768067506E-3</v>
      </c>
      <c r="AK18" s="43">
        <v>-2.5099999999999998E-4</v>
      </c>
      <c r="AL18" s="43">
        <v>-2.5000000000000001E-4</v>
      </c>
      <c r="AM18" s="43">
        <v>-2.04E-4</v>
      </c>
      <c r="AO18" s="30">
        <v>1.3969893010140084E-2</v>
      </c>
      <c r="AP18" s="43">
        <v>-2.4600000000000002E-4</v>
      </c>
      <c r="AQ18" s="43">
        <v>-2.4399999999999999E-4</v>
      </c>
      <c r="AR18" s="43">
        <v>-2.05E-4</v>
      </c>
      <c r="AS18" s="30">
        <v>9.3135886768067506E-3</v>
      </c>
      <c r="AT18" s="43">
        <v>-2.3900000000000001E-4</v>
      </c>
      <c r="AU18" s="43">
        <v>-2.3800000000000001E-4</v>
      </c>
      <c r="AV18" s="43">
        <v>-2.12E-4</v>
      </c>
      <c r="AX18" s="30">
        <v>1.3969893010140084E-2</v>
      </c>
      <c r="AY18" s="43">
        <v>-2.63E-4</v>
      </c>
      <c r="AZ18" s="43">
        <v>-2.61E-4</v>
      </c>
      <c r="BA18" s="43">
        <v>-1.93E-4</v>
      </c>
      <c r="BB18" s="30">
        <v>9.3135886768067506E-3</v>
      </c>
      <c r="BC18" s="43">
        <v>-2.5099999999999998E-4</v>
      </c>
      <c r="BD18" s="43">
        <v>-2.5000000000000001E-4</v>
      </c>
      <c r="BE18" s="43">
        <v>-2.05E-4</v>
      </c>
      <c r="BG18" s="30">
        <v>1.3969893010140084E-2</v>
      </c>
      <c r="BH18" s="43">
        <v>-2.4600000000000002E-4</v>
      </c>
      <c r="BI18" s="43">
        <v>-2.4399999999999999E-4</v>
      </c>
      <c r="BJ18" s="43">
        <v>-2.05E-4</v>
      </c>
      <c r="BK18" s="30">
        <v>9.3135886768067506E-3</v>
      </c>
      <c r="BL18" s="43">
        <v>-2.3900000000000001E-4</v>
      </c>
      <c r="BM18" s="43">
        <v>-2.3800000000000001E-4</v>
      </c>
      <c r="BN18" s="43">
        <v>-2.12E-4</v>
      </c>
      <c r="BP18" s="30">
        <v>1.3969893010140084E-2</v>
      </c>
      <c r="BQ18" s="43">
        <v>-1.9900000000000001E-4</v>
      </c>
      <c r="BR18" s="43">
        <v>-1.9599999999999999E-4</v>
      </c>
      <c r="BS18" s="43">
        <v>-1.07E-4</v>
      </c>
      <c r="BT18" s="30">
        <v>9.3135886768067506E-3</v>
      </c>
      <c r="BU18" s="43">
        <v>-1.8699999999999999E-4</v>
      </c>
      <c r="BV18" s="43">
        <v>-1.84E-4</v>
      </c>
      <c r="BW18" s="43">
        <v>-1.17E-4</v>
      </c>
      <c r="BY18" s="30">
        <v>1.3969893010140084E-2</v>
      </c>
      <c r="BZ18" s="43">
        <v>-1.5200000000000001E-4</v>
      </c>
      <c r="CA18" s="43">
        <v>-1.5200000000000001E-4</v>
      </c>
      <c r="CB18" s="43">
        <v>-1.47E-4</v>
      </c>
      <c r="CC18" s="30">
        <v>9.3135886768067506E-3</v>
      </c>
      <c r="CD18" s="43">
        <v>-1.5799999999999999E-4</v>
      </c>
      <c r="CE18" s="43">
        <v>-1.5799999999999999E-4</v>
      </c>
      <c r="CF18" s="43">
        <v>-1.3999999999999999E-4</v>
      </c>
      <c r="CH18" s="30">
        <v>1.3969893010140084E-2</v>
      </c>
      <c r="CI18" s="43">
        <v>-2.72E-4</v>
      </c>
      <c r="CJ18" s="43">
        <v>-2.7E-4</v>
      </c>
      <c r="CK18" s="43">
        <v>-1.9000000000000001E-4</v>
      </c>
      <c r="CL18" s="30">
        <v>9.3135886768067506E-3</v>
      </c>
      <c r="CM18" s="43">
        <v>-2.5799999999999998E-4</v>
      </c>
      <c r="CN18" s="43">
        <v>-2.5700000000000001E-4</v>
      </c>
      <c r="CO18" s="43">
        <v>-2.04E-4</v>
      </c>
      <c r="CQ18" s="30">
        <v>1.3969893010140084E-2</v>
      </c>
      <c r="CR18" s="43">
        <v>-2.5399999999999999E-4</v>
      </c>
      <c r="CS18" s="43">
        <v>-2.5300000000000002E-4</v>
      </c>
      <c r="CT18" s="43">
        <v>-2.03E-4</v>
      </c>
      <c r="CU18" s="30">
        <v>9.3135886768067506E-3</v>
      </c>
      <c r="CV18" s="43">
        <v>-2.4499999999999999E-4</v>
      </c>
      <c r="CW18" s="43">
        <v>-2.4499999999999999E-4</v>
      </c>
      <c r="CX18" s="43">
        <v>-2.1100000000000001E-4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1.5366784243473416E-2</v>
      </c>
      <c r="O19" s="43">
        <v>-1.47E-4</v>
      </c>
      <c r="P19" s="43">
        <v>-1.45E-4</v>
      </c>
      <c r="Q19" s="43">
        <v>-8.2999999999999998E-5</v>
      </c>
      <c r="R19" s="30">
        <v>9.3135886768067506E-3</v>
      </c>
      <c r="S19" s="43">
        <v>-1.3300000000000001E-4</v>
      </c>
      <c r="T19" s="43">
        <v>-1.3200000000000001E-4</v>
      </c>
      <c r="U19" s="43">
        <v>-9.7999999999999997E-5</v>
      </c>
      <c r="W19" s="30">
        <v>1.5366784243473416E-2</v>
      </c>
      <c r="X19" s="43">
        <v>-1.66E-4</v>
      </c>
      <c r="Y19" s="43">
        <v>-1.63E-4</v>
      </c>
      <c r="Z19" s="43">
        <v>-6.0999999999999999E-5</v>
      </c>
      <c r="AA19" s="30">
        <v>9.3135886768067506E-3</v>
      </c>
      <c r="AB19" s="43">
        <v>-1.5799999999999999E-4</v>
      </c>
      <c r="AC19" s="43">
        <v>-1.55E-4</v>
      </c>
      <c r="AD19" s="43">
        <v>-7.1000000000000005E-5</v>
      </c>
      <c r="AF19" s="30">
        <v>1.5366784243473416E-2</v>
      </c>
      <c r="AG19" s="43">
        <v>-2.6699999999999998E-4</v>
      </c>
      <c r="AH19" s="43">
        <v>-2.6400000000000002E-4</v>
      </c>
      <c r="AI19" s="43">
        <v>-1.9000000000000001E-4</v>
      </c>
      <c r="AJ19" s="30">
        <v>9.3135886768067506E-3</v>
      </c>
      <c r="AK19" s="43">
        <v>-2.5099999999999998E-4</v>
      </c>
      <c r="AL19" s="43">
        <v>-2.5000000000000001E-4</v>
      </c>
      <c r="AM19" s="43">
        <v>-2.04E-4</v>
      </c>
      <c r="AO19" s="30">
        <v>1.5366784243473416E-2</v>
      </c>
      <c r="AP19" s="43">
        <v>-2.4800000000000001E-4</v>
      </c>
      <c r="AQ19" s="43">
        <v>-2.4600000000000002E-4</v>
      </c>
      <c r="AR19" s="43">
        <v>-2.04E-4</v>
      </c>
      <c r="AS19" s="30">
        <v>9.3135886768067506E-3</v>
      </c>
      <c r="AT19" s="43">
        <v>-2.3900000000000001E-4</v>
      </c>
      <c r="AU19" s="43">
        <v>-2.3800000000000001E-4</v>
      </c>
      <c r="AV19" s="43">
        <v>-2.12E-4</v>
      </c>
      <c r="AX19" s="30">
        <v>1.5366784243473416E-2</v>
      </c>
      <c r="AY19" s="43">
        <v>-2.6699999999999998E-4</v>
      </c>
      <c r="AZ19" s="43">
        <v>-2.6400000000000002E-4</v>
      </c>
      <c r="BA19" s="43">
        <v>-1.9000000000000001E-4</v>
      </c>
      <c r="BB19" s="30">
        <v>9.3135886768067506E-3</v>
      </c>
      <c r="BC19" s="43">
        <v>-2.5099999999999998E-4</v>
      </c>
      <c r="BD19" s="43">
        <v>-2.5000000000000001E-4</v>
      </c>
      <c r="BE19" s="43">
        <v>-2.05E-4</v>
      </c>
      <c r="BG19" s="30">
        <v>1.5366784243473416E-2</v>
      </c>
      <c r="BH19" s="43">
        <v>-2.4800000000000001E-4</v>
      </c>
      <c r="BI19" s="43">
        <v>-2.4600000000000002E-4</v>
      </c>
      <c r="BJ19" s="43">
        <v>-2.03E-4</v>
      </c>
      <c r="BK19" s="30">
        <v>9.3135886768067506E-3</v>
      </c>
      <c r="BL19" s="43">
        <v>-2.3900000000000001E-4</v>
      </c>
      <c r="BM19" s="43">
        <v>-2.3800000000000001E-4</v>
      </c>
      <c r="BN19" s="43">
        <v>-2.12E-4</v>
      </c>
      <c r="BP19" s="30">
        <v>1.5366784243473416E-2</v>
      </c>
      <c r="BQ19" s="43">
        <v>-2.03E-4</v>
      </c>
      <c r="BR19" s="43">
        <v>-2.0000000000000001E-4</v>
      </c>
      <c r="BS19" s="43">
        <v>-1.0399999999999999E-4</v>
      </c>
      <c r="BT19" s="30">
        <v>9.3135886768067506E-3</v>
      </c>
      <c r="BU19" s="43">
        <v>-1.8699999999999999E-4</v>
      </c>
      <c r="BV19" s="43">
        <v>-1.84E-4</v>
      </c>
      <c r="BW19" s="43">
        <v>-1.17E-4</v>
      </c>
      <c r="BY19" s="30">
        <v>1.5366784243473416E-2</v>
      </c>
      <c r="BZ19" s="43">
        <v>-1.4999999999999999E-4</v>
      </c>
      <c r="CA19" s="43">
        <v>-1.4999999999999999E-4</v>
      </c>
      <c r="CB19" s="43">
        <v>-1.4899999999999999E-4</v>
      </c>
      <c r="CC19" s="30">
        <v>9.3135886768067506E-3</v>
      </c>
      <c r="CD19" s="43">
        <v>-1.5799999999999999E-4</v>
      </c>
      <c r="CE19" s="43">
        <v>-1.5799999999999999E-4</v>
      </c>
      <c r="CF19" s="43">
        <v>-1.3999999999999999E-4</v>
      </c>
      <c r="CH19" s="30">
        <v>1.5366784243473416E-2</v>
      </c>
      <c r="CI19" s="43">
        <v>-2.7599999999999999E-4</v>
      </c>
      <c r="CJ19" s="43">
        <v>-2.7399999999999999E-4</v>
      </c>
      <c r="CK19" s="43">
        <v>-1.8599999999999999E-4</v>
      </c>
      <c r="CL19" s="30">
        <v>9.3135886768067506E-3</v>
      </c>
      <c r="CM19" s="43">
        <v>-2.5799999999999998E-4</v>
      </c>
      <c r="CN19" s="43">
        <v>-2.5700000000000001E-4</v>
      </c>
      <c r="CO19" s="43">
        <v>-2.04E-4</v>
      </c>
      <c r="CQ19" s="30">
        <v>1.5366784243473416E-2</v>
      </c>
      <c r="CR19" s="43">
        <v>-2.5599999999999999E-4</v>
      </c>
      <c r="CS19" s="43">
        <v>-2.5500000000000002E-4</v>
      </c>
      <c r="CT19" s="43">
        <v>-2.0100000000000001E-4</v>
      </c>
      <c r="CU19" s="30">
        <v>9.3135886768067506E-3</v>
      </c>
      <c r="CV19" s="43">
        <v>-2.4499999999999999E-4</v>
      </c>
      <c r="CW19" s="43">
        <v>-2.4499999999999999E-4</v>
      </c>
      <c r="CX19" s="43">
        <v>-2.1100000000000001E-4</v>
      </c>
    </row>
    <row r="20" spans="2:102" x14ac:dyDescent="0.25">
      <c r="H20" s="2">
        <v>8.3814454676806746E-2</v>
      </c>
      <c r="I20" s="1">
        <v>-2.5000000000000001E-3</v>
      </c>
      <c r="J20" s="2">
        <v>0.2292713866768068</v>
      </c>
      <c r="K20" s="1"/>
      <c r="N20" s="30">
        <v>1.6763675476806749E-2</v>
      </c>
      <c r="O20" s="43">
        <v>-1.4999999999999999E-4</v>
      </c>
      <c r="P20" s="43">
        <v>-1.4799999999999999E-4</v>
      </c>
      <c r="Q20" s="43">
        <v>-8.0000000000000007E-5</v>
      </c>
      <c r="R20" s="30">
        <v>1.0244849476806751E-2</v>
      </c>
      <c r="S20" s="43">
        <v>-1.35E-4</v>
      </c>
      <c r="T20" s="43">
        <v>-1.34E-4</v>
      </c>
      <c r="U20" s="43">
        <v>-9.6000000000000002E-5</v>
      </c>
      <c r="W20" s="30">
        <v>1.6763675476806749E-2</v>
      </c>
      <c r="X20" s="43">
        <v>-1.6799999999999999E-4</v>
      </c>
      <c r="Y20" s="43">
        <v>-1.65E-4</v>
      </c>
      <c r="Z20" s="43">
        <v>-5.8999999999999998E-5</v>
      </c>
      <c r="AA20" s="30">
        <v>1.0244849476806751E-2</v>
      </c>
      <c r="AB20" s="43">
        <v>-1.5899999999999999E-4</v>
      </c>
      <c r="AC20" s="43">
        <v>-1.5699999999999999E-4</v>
      </c>
      <c r="AD20" s="43">
        <v>-6.8999999999999997E-5</v>
      </c>
      <c r="AF20" s="30">
        <v>1.6763675476806749E-2</v>
      </c>
      <c r="AG20" s="43">
        <v>-2.7099999999999997E-4</v>
      </c>
      <c r="AH20" s="43">
        <v>-2.6800000000000001E-4</v>
      </c>
      <c r="AI20" s="43">
        <v>-1.8699999999999999E-4</v>
      </c>
      <c r="AJ20" s="30">
        <v>1.0244849476806751E-2</v>
      </c>
      <c r="AK20" s="43">
        <v>-2.5399999999999999E-4</v>
      </c>
      <c r="AL20" s="43">
        <v>-2.52E-4</v>
      </c>
      <c r="AM20" s="43">
        <v>-2.02E-4</v>
      </c>
      <c r="AO20" s="30">
        <v>1.6763675476806749E-2</v>
      </c>
      <c r="AP20" s="43">
        <v>-2.5000000000000001E-4</v>
      </c>
      <c r="AQ20" s="43">
        <v>-2.4800000000000001E-4</v>
      </c>
      <c r="AR20" s="43">
        <v>-2.02E-4</v>
      </c>
      <c r="AS20" s="30">
        <v>1.0244849476806751E-2</v>
      </c>
      <c r="AT20" s="43">
        <v>-2.4000000000000001E-4</v>
      </c>
      <c r="AU20" s="43">
        <v>-2.3900000000000001E-4</v>
      </c>
      <c r="AV20" s="43">
        <v>-2.1100000000000001E-4</v>
      </c>
      <c r="AX20" s="30">
        <v>1.6763675476806749E-2</v>
      </c>
      <c r="AY20" s="43">
        <v>-2.7E-4</v>
      </c>
      <c r="AZ20" s="43">
        <v>-2.6800000000000001E-4</v>
      </c>
      <c r="BA20" s="43">
        <v>-1.8699999999999999E-4</v>
      </c>
      <c r="BB20" s="30">
        <v>1.0244849476806751E-2</v>
      </c>
      <c r="BC20" s="43">
        <v>-2.5300000000000002E-4</v>
      </c>
      <c r="BD20" s="43">
        <v>-2.52E-4</v>
      </c>
      <c r="BE20" s="43">
        <v>-2.02E-4</v>
      </c>
      <c r="BG20" s="30">
        <v>1.6763675476806749E-2</v>
      </c>
      <c r="BH20" s="43">
        <v>-2.5000000000000001E-4</v>
      </c>
      <c r="BI20" s="43">
        <v>-2.4800000000000001E-4</v>
      </c>
      <c r="BJ20" s="43">
        <v>-2.02E-4</v>
      </c>
      <c r="BK20" s="30">
        <v>1.0244849476806751E-2</v>
      </c>
      <c r="BL20" s="43">
        <v>-2.4000000000000001E-4</v>
      </c>
      <c r="BM20" s="43">
        <v>-2.3900000000000001E-4</v>
      </c>
      <c r="BN20" s="43">
        <v>-2.1100000000000001E-4</v>
      </c>
      <c r="BP20" s="30">
        <v>1.6763675476806749E-2</v>
      </c>
      <c r="BQ20" s="43">
        <v>-2.0699999999999999E-4</v>
      </c>
      <c r="BR20" s="43">
        <v>-2.03E-4</v>
      </c>
      <c r="BS20" s="43">
        <v>-1.01E-4</v>
      </c>
      <c r="BT20" s="30">
        <v>1.0244849476806751E-2</v>
      </c>
      <c r="BU20" s="43">
        <v>-1.8900000000000001E-4</v>
      </c>
      <c r="BV20" s="43">
        <v>-1.8699999999999999E-4</v>
      </c>
      <c r="BW20" s="43">
        <v>-1.15E-4</v>
      </c>
      <c r="BY20" s="30">
        <v>1.6763675476806749E-2</v>
      </c>
      <c r="BZ20" s="43">
        <v>-1.5200000000000001E-4</v>
      </c>
      <c r="CA20" s="43">
        <v>-1.5200000000000001E-4</v>
      </c>
      <c r="CB20" s="43">
        <v>-1.4799999999999999E-4</v>
      </c>
      <c r="CC20" s="30">
        <v>1.0244849476806751E-2</v>
      </c>
      <c r="CD20" s="43">
        <v>-1.5699999999999999E-4</v>
      </c>
      <c r="CE20" s="43">
        <v>-1.5699999999999999E-4</v>
      </c>
      <c r="CF20" s="43">
        <v>-1.4100000000000001E-4</v>
      </c>
      <c r="CH20" s="30">
        <v>1.6763675476806749E-2</v>
      </c>
      <c r="CI20" s="43">
        <v>-2.7999999999999998E-4</v>
      </c>
      <c r="CJ20" s="43">
        <v>-2.7799999999999998E-4</v>
      </c>
      <c r="CK20" s="43">
        <v>-1.8200000000000001E-4</v>
      </c>
      <c r="CL20" s="30">
        <v>1.0244849476806751E-2</v>
      </c>
      <c r="CM20" s="43">
        <v>-2.61E-4</v>
      </c>
      <c r="CN20" s="43">
        <v>-2.5999999999999998E-4</v>
      </c>
      <c r="CO20" s="43">
        <v>-2.0100000000000001E-4</v>
      </c>
      <c r="CQ20" s="30">
        <v>1.6763675476806749E-2</v>
      </c>
      <c r="CR20" s="43">
        <v>-2.5900000000000001E-4</v>
      </c>
      <c r="CS20" s="43">
        <v>-2.5799999999999998E-4</v>
      </c>
      <c r="CT20" s="43">
        <v>-1.9799999999999999E-4</v>
      </c>
      <c r="CU20" s="30">
        <v>1.0244849476806751E-2</v>
      </c>
      <c r="CV20" s="43">
        <v>-2.4699999999999999E-4</v>
      </c>
      <c r="CW20" s="43">
        <v>-2.4600000000000002E-4</v>
      </c>
      <c r="CX20" s="43">
        <v>-2.1000000000000001E-4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1.8160566710140082E-2</v>
      </c>
      <c r="O21" s="43">
        <v>-1.54E-4</v>
      </c>
      <c r="P21" s="43">
        <v>-1.5100000000000001E-4</v>
      </c>
      <c r="Q21" s="43">
        <v>-7.6000000000000004E-5</v>
      </c>
      <c r="R21" s="30">
        <v>1.1176110276806752E-2</v>
      </c>
      <c r="S21" s="43">
        <v>-1.3799999999999999E-4</v>
      </c>
      <c r="T21" s="43">
        <v>-1.36E-4</v>
      </c>
      <c r="U21" s="43">
        <v>-9.3999999999999994E-5</v>
      </c>
      <c r="W21" s="30">
        <v>1.8160566710140082E-2</v>
      </c>
      <c r="X21" s="43">
        <v>-1.7000000000000001E-4</v>
      </c>
      <c r="Y21" s="43">
        <v>-1.6699999999999999E-4</v>
      </c>
      <c r="Z21" s="43">
        <v>-5.7000000000000003E-5</v>
      </c>
      <c r="AA21" s="30">
        <v>1.1176110276806752E-2</v>
      </c>
      <c r="AB21" s="43">
        <v>-1.6100000000000001E-4</v>
      </c>
      <c r="AC21" s="43">
        <v>-1.5799999999999999E-4</v>
      </c>
      <c r="AD21" s="43">
        <v>-6.7999999999999999E-5</v>
      </c>
      <c r="AF21" s="30">
        <v>1.8160566710140082E-2</v>
      </c>
      <c r="AG21" s="43">
        <v>-2.7399999999999999E-4</v>
      </c>
      <c r="AH21" s="43">
        <v>-2.7099999999999997E-4</v>
      </c>
      <c r="AI21" s="43">
        <v>-1.83E-4</v>
      </c>
      <c r="AJ21" s="30">
        <v>1.1176110276806752E-2</v>
      </c>
      <c r="AK21" s="43">
        <v>-2.5599999999999999E-4</v>
      </c>
      <c r="AL21" s="43">
        <v>-2.5399999999999999E-4</v>
      </c>
      <c r="AM21" s="43">
        <v>-2.0000000000000001E-4</v>
      </c>
      <c r="AO21" s="30">
        <v>1.8160566710140082E-2</v>
      </c>
      <c r="AP21" s="43">
        <v>-2.52E-4</v>
      </c>
      <c r="AQ21" s="43">
        <v>-2.5000000000000001E-4</v>
      </c>
      <c r="AR21" s="43">
        <v>-2.0000000000000001E-4</v>
      </c>
      <c r="AS21" s="30">
        <v>1.1176110276806752E-2</v>
      </c>
      <c r="AT21" s="43">
        <v>-2.41E-4</v>
      </c>
      <c r="AU21" s="43">
        <v>-2.4000000000000001E-4</v>
      </c>
      <c r="AV21" s="43">
        <v>-2.0900000000000001E-4</v>
      </c>
      <c r="AX21" s="30">
        <v>1.8160566710140082E-2</v>
      </c>
      <c r="AY21" s="43">
        <v>-2.7399999999999999E-4</v>
      </c>
      <c r="AZ21" s="43">
        <v>-2.7099999999999997E-4</v>
      </c>
      <c r="BA21" s="43">
        <v>-1.83E-4</v>
      </c>
      <c r="BB21" s="30">
        <v>1.1176110276806752E-2</v>
      </c>
      <c r="BC21" s="43">
        <v>-2.5599999999999999E-4</v>
      </c>
      <c r="BD21" s="43">
        <v>-2.5399999999999999E-4</v>
      </c>
      <c r="BE21" s="43">
        <v>-2.0000000000000001E-4</v>
      </c>
      <c r="BG21" s="30">
        <v>1.8160566710140082E-2</v>
      </c>
      <c r="BH21" s="43">
        <v>-2.52E-4</v>
      </c>
      <c r="BI21" s="43">
        <v>-2.5000000000000001E-4</v>
      </c>
      <c r="BJ21" s="43">
        <v>-2.0000000000000001E-4</v>
      </c>
      <c r="BK21" s="30">
        <v>1.1176110276806752E-2</v>
      </c>
      <c r="BL21" s="43">
        <v>-2.41E-4</v>
      </c>
      <c r="BM21" s="43">
        <v>-2.4000000000000001E-4</v>
      </c>
      <c r="BN21" s="43">
        <v>-2.0900000000000001E-4</v>
      </c>
      <c r="BP21" s="30">
        <v>1.8160566710140082E-2</v>
      </c>
      <c r="BQ21" s="43">
        <v>-2.1000000000000001E-4</v>
      </c>
      <c r="BR21" s="43">
        <v>-2.0699999999999999E-4</v>
      </c>
      <c r="BS21" s="43">
        <v>-9.7999999999999997E-5</v>
      </c>
      <c r="BT21" s="30">
        <v>1.1176110276806752E-2</v>
      </c>
      <c r="BU21" s="43">
        <v>-1.92E-4</v>
      </c>
      <c r="BV21" s="43">
        <v>-1.8900000000000001E-4</v>
      </c>
      <c r="BW21" s="43">
        <v>-1.13E-4</v>
      </c>
      <c r="BY21" s="30">
        <v>1.8160566710140082E-2</v>
      </c>
      <c r="BZ21" s="43">
        <v>-1.54E-4</v>
      </c>
      <c r="CA21" s="43">
        <v>-1.54E-4</v>
      </c>
      <c r="CB21" s="43">
        <v>-1.47E-4</v>
      </c>
      <c r="CC21" s="30">
        <v>1.1176110276806752E-2</v>
      </c>
      <c r="CD21" s="43">
        <v>-1.56E-4</v>
      </c>
      <c r="CE21" s="43">
        <v>-1.55E-4</v>
      </c>
      <c r="CF21" s="43">
        <v>-1.4300000000000001E-4</v>
      </c>
      <c r="CH21" s="30">
        <v>1.8160566710140082E-2</v>
      </c>
      <c r="CI21" s="43">
        <v>-2.8400000000000002E-4</v>
      </c>
      <c r="CJ21" s="43">
        <v>-2.8200000000000002E-4</v>
      </c>
      <c r="CK21" s="43">
        <v>-1.7799999999999999E-4</v>
      </c>
      <c r="CL21" s="30">
        <v>1.1176110276806752E-2</v>
      </c>
      <c r="CM21" s="43">
        <v>-2.63E-4</v>
      </c>
      <c r="CN21" s="43">
        <v>-2.6200000000000003E-4</v>
      </c>
      <c r="CO21" s="43">
        <v>-1.9799999999999999E-4</v>
      </c>
      <c r="CQ21" s="30">
        <v>1.8160566710140082E-2</v>
      </c>
      <c r="CR21" s="43">
        <v>-2.61E-4</v>
      </c>
      <c r="CS21" s="43">
        <v>-2.5999999999999998E-4</v>
      </c>
      <c r="CT21" s="43">
        <v>-1.9599999999999999E-4</v>
      </c>
      <c r="CU21" s="30">
        <v>1.1176110276806752E-2</v>
      </c>
      <c r="CV21" s="43">
        <v>-2.4899999999999998E-4</v>
      </c>
      <c r="CW21" s="43">
        <v>-2.4800000000000001E-4</v>
      </c>
      <c r="CX21" s="43">
        <v>-2.0799999999999999E-4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1.9557457943473418E-2</v>
      </c>
      <c r="O22" s="43">
        <v>-1.5699999999999999E-4</v>
      </c>
      <c r="P22" s="43">
        <v>-1.54E-4</v>
      </c>
      <c r="Q22" s="43">
        <v>-7.2999999999999999E-5</v>
      </c>
      <c r="R22" s="30">
        <v>1.2107371076806752E-2</v>
      </c>
      <c r="S22" s="43">
        <v>-1.3999999999999999E-4</v>
      </c>
      <c r="T22" s="43">
        <v>-1.3799999999999999E-4</v>
      </c>
      <c r="U22" s="43">
        <v>-9.1000000000000003E-5</v>
      </c>
      <c r="W22" s="30">
        <v>1.9557457943473418E-2</v>
      </c>
      <c r="X22" s="43">
        <v>-1.7200000000000001E-4</v>
      </c>
      <c r="Y22" s="43">
        <v>-1.6899999999999999E-4</v>
      </c>
      <c r="Z22" s="43">
        <v>-5.3999999999999998E-5</v>
      </c>
      <c r="AA22" s="30">
        <v>1.2107371076806752E-2</v>
      </c>
      <c r="AB22" s="43">
        <v>-1.6200000000000001E-4</v>
      </c>
      <c r="AC22" s="43">
        <v>-1.5899999999999999E-4</v>
      </c>
      <c r="AD22" s="43">
        <v>-6.6000000000000005E-5</v>
      </c>
      <c r="AF22" s="30">
        <v>1.9557457943473418E-2</v>
      </c>
      <c r="AG22" s="43">
        <v>-2.7799999999999998E-4</v>
      </c>
      <c r="AH22" s="43">
        <v>-2.7500000000000002E-4</v>
      </c>
      <c r="AI22" s="43">
        <v>-1.8000000000000001E-4</v>
      </c>
      <c r="AJ22" s="30">
        <v>1.2107371076806752E-2</v>
      </c>
      <c r="AK22" s="43">
        <v>-2.5799999999999998E-4</v>
      </c>
      <c r="AL22" s="43">
        <v>-2.5599999999999999E-4</v>
      </c>
      <c r="AM22" s="43">
        <v>-1.9799999999999999E-4</v>
      </c>
      <c r="AO22" s="30">
        <v>1.9557457943473418E-2</v>
      </c>
      <c r="AP22" s="43">
        <v>-2.5399999999999999E-4</v>
      </c>
      <c r="AQ22" s="43">
        <v>-2.52E-4</v>
      </c>
      <c r="AR22" s="43">
        <v>-1.9799999999999999E-4</v>
      </c>
      <c r="AS22" s="30">
        <v>1.2107371076806752E-2</v>
      </c>
      <c r="AT22" s="43">
        <v>-2.43E-4</v>
      </c>
      <c r="AU22" s="43">
        <v>-2.42E-4</v>
      </c>
      <c r="AV22" s="43">
        <v>-2.0799999999999999E-4</v>
      </c>
      <c r="AX22" s="30">
        <v>1.9557457943473418E-2</v>
      </c>
      <c r="AY22" s="43">
        <v>-2.7799999999999998E-4</v>
      </c>
      <c r="AZ22" s="43">
        <v>-2.7500000000000002E-4</v>
      </c>
      <c r="BA22" s="43">
        <v>-1.8000000000000001E-4</v>
      </c>
      <c r="BB22" s="30">
        <v>1.2107371076806752E-2</v>
      </c>
      <c r="BC22" s="43">
        <v>-2.5799999999999998E-4</v>
      </c>
      <c r="BD22" s="43">
        <v>-2.5599999999999999E-4</v>
      </c>
      <c r="BE22" s="43">
        <v>-1.9799999999999999E-4</v>
      </c>
      <c r="BG22" s="30">
        <v>1.9557457943473418E-2</v>
      </c>
      <c r="BH22" s="43">
        <v>-2.5399999999999999E-4</v>
      </c>
      <c r="BI22" s="43">
        <v>-2.52E-4</v>
      </c>
      <c r="BJ22" s="43">
        <v>-1.9799999999999999E-4</v>
      </c>
      <c r="BK22" s="30">
        <v>1.2107371076806752E-2</v>
      </c>
      <c r="BL22" s="43">
        <v>-2.43E-4</v>
      </c>
      <c r="BM22" s="43">
        <v>-2.42E-4</v>
      </c>
      <c r="BN22" s="43">
        <v>-2.0799999999999999E-4</v>
      </c>
      <c r="BP22" s="30">
        <v>1.9557457943473418E-2</v>
      </c>
      <c r="BQ22" s="43">
        <v>-2.14E-4</v>
      </c>
      <c r="BR22" s="43">
        <v>-2.1000000000000001E-4</v>
      </c>
      <c r="BS22" s="43">
        <v>-9.5000000000000005E-5</v>
      </c>
      <c r="BT22" s="30">
        <v>1.2107371076806752E-2</v>
      </c>
      <c r="BU22" s="43">
        <v>-1.94E-4</v>
      </c>
      <c r="BV22" s="43">
        <v>-1.92E-4</v>
      </c>
      <c r="BW22" s="43">
        <v>-1.11E-4</v>
      </c>
      <c r="BY22" s="30">
        <v>1.9557457943473418E-2</v>
      </c>
      <c r="BZ22" s="43">
        <v>-1.5699999999999999E-4</v>
      </c>
      <c r="CA22" s="43">
        <v>-1.56E-4</v>
      </c>
      <c r="CB22" s="43">
        <v>-1.45E-4</v>
      </c>
      <c r="CC22" s="30">
        <v>1.2107371076806752E-2</v>
      </c>
      <c r="CD22" s="43">
        <v>-1.55E-4</v>
      </c>
      <c r="CE22" s="43">
        <v>-1.54E-4</v>
      </c>
      <c r="CF22" s="43">
        <v>-1.44E-4</v>
      </c>
      <c r="CH22" s="30">
        <v>1.9557457943473418E-2</v>
      </c>
      <c r="CI22" s="43">
        <v>-2.8800000000000001E-4</v>
      </c>
      <c r="CJ22" s="43">
        <v>-2.8600000000000001E-4</v>
      </c>
      <c r="CK22" s="43">
        <v>-1.74E-4</v>
      </c>
      <c r="CL22" s="30">
        <v>1.2107371076806752E-2</v>
      </c>
      <c r="CM22" s="43">
        <v>-2.6600000000000001E-4</v>
      </c>
      <c r="CN22" s="43">
        <v>-2.6499999999999999E-4</v>
      </c>
      <c r="CO22" s="43">
        <v>-1.9599999999999999E-4</v>
      </c>
      <c r="CQ22" s="30">
        <v>1.9557457943473418E-2</v>
      </c>
      <c r="CR22" s="43">
        <v>-2.6400000000000002E-4</v>
      </c>
      <c r="CS22" s="43">
        <v>-2.63E-4</v>
      </c>
      <c r="CT22" s="43">
        <v>-1.94E-4</v>
      </c>
      <c r="CU22" s="30">
        <v>1.2107371076806752E-2</v>
      </c>
      <c r="CV22" s="43">
        <v>-2.5000000000000001E-4</v>
      </c>
      <c r="CW22" s="43">
        <v>-2.5000000000000001E-4</v>
      </c>
      <c r="CX22" s="43">
        <v>-2.0599999999999999E-4</v>
      </c>
    </row>
    <row r="23" spans="2:102" x14ac:dyDescent="0.25">
      <c r="H23" s="2">
        <v>8.3814454676806746E-2</v>
      </c>
      <c r="I23" s="1">
        <v>-1.0319710439405307E-2</v>
      </c>
      <c r="J23" s="2">
        <v>0.2292713866768068</v>
      </c>
      <c r="K23" s="1"/>
      <c r="N23" s="30">
        <v>2.095434917680675E-2</v>
      </c>
      <c r="O23" s="43">
        <v>-1.6000000000000001E-4</v>
      </c>
      <c r="P23" s="43">
        <v>-1.5699999999999999E-4</v>
      </c>
      <c r="Q23" s="43">
        <v>-6.8999999999999997E-5</v>
      </c>
      <c r="R23" s="30">
        <v>1.3038631876806752E-2</v>
      </c>
      <c r="S23" s="43">
        <v>-1.4200000000000001E-4</v>
      </c>
      <c r="T23" s="43">
        <v>-1.3999999999999999E-4</v>
      </c>
      <c r="U23" s="43">
        <v>-8.8999999999999995E-5</v>
      </c>
      <c r="W23" s="30">
        <v>2.095434917680675E-2</v>
      </c>
      <c r="X23" s="43">
        <v>-1.74E-4</v>
      </c>
      <c r="Y23" s="43">
        <v>-1.7000000000000001E-4</v>
      </c>
      <c r="Z23" s="43">
        <v>-5.1999999999999997E-5</v>
      </c>
      <c r="AA23" s="30">
        <v>1.3038631876806752E-2</v>
      </c>
      <c r="AB23" s="43">
        <v>-1.63E-4</v>
      </c>
      <c r="AC23" s="43">
        <v>-1.6000000000000001E-4</v>
      </c>
      <c r="AD23" s="43">
        <v>-6.4999999999999994E-5</v>
      </c>
      <c r="AF23" s="30">
        <v>2.095434917680675E-2</v>
      </c>
      <c r="AG23" s="43">
        <v>-2.8200000000000002E-4</v>
      </c>
      <c r="AH23" s="43">
        <v>-2.7799999999999998E-4</v>
      </c>
      <c r="AI23" s="43">
        <v>-1.7699999999999999E-4</v>
      </c>
      <c r="AJ23" s="30">
        <v>1.3038631876806752E-2</v>
      </c>
      <c r="AK23" s="43">
        <v>-2.61E-4</v>
      </c>
      <c r="AL23" s="43">
        <v>-2.5900000000000001E-4</v>
      </c>
      <c r="AM23" s="43">
        <v>-1.9599999999999999E-4</v>
      </c>
      <c r="AO23" s="30">
        <v>2.095434917680675E-2</v>
      </c>
      <c r="AP23" s="43">
        <v>-2.5599999999999999E-4</v>
      </c>
      <c r="AQ23" s="43">
        <v>-2.5399999999999999E-4</v>
      </c>
      <c r="AR23" s="43">
        <v>-1.9599999999999999E-4</v>
      </c>
      <c r="AS23" s="30">
        <v>1.3038631876806752E-2</v>
      </c>
      <c r="AT23" s="43">
        <v>-2.4399999999999999E-4</v>
      </c>
      <c r="AU23" s="43">
        <v>-2.43E-4</v>
      </c>
      <c r="AV23" s="43">
        <v>-2.0699999999999999E-4</v>
      </c>
      <c r="AX23" s="30">
        <v>2.095434917680675E-2</v>
      </c>
      <c r="AY23" s="43">
        <v>-2.81E-4</v>
      </c>
      <c r="AZ23" s="43">
        <v>-2.7799999999999998E-4</v>
      </c>
      <c r="BA23" s="43">
        <v>-1.7699999999999999E-4</v>
      </c>
      <c r="BB23" s="30">
        <v>1.3038631876806752E-2</v>
      </c>
      <c r="BC23" s="43">
        <v>-2.61E-4</v>
      </c>
      <c r="BD23" s="43">
        <v>-2.5900000000000001E-4</v>
      </c>
      <c r="BE23" s="43">
        <v>-1.9599999999999999E-4</v>
      </c>
      <c r="BG23" s="30">
        <v>2.095434917680675E-2</v>
      </c>
      <c r="BH23" s="43">
        <v>-2.5599999999999999E-4</v>
      </c>
      <c r="BI23" s="43">
        <v>-2.5399999999999999E-4</v>
      </c>
      <c r="BJ23" s="43">
        <v>-1.9599999999999999E-4</v>
      </c>
      <c r="BK23" s="30">
        <v>1.3038631876806752E-2</v>
      </c>
      <c r="BL23" s="43">
        <v>-2.4399999999999999E-4</v>
      </c>
      <c r="BM23" s="43">
        <v>-2.43E-4</v>
      </c>
      <c r="BN23" s="43">
        <v>-2.0699999999999999E-4</v>
      </c>
      <c r="BP23" s="30">
        <v>2.095434917680675E-2</v>
      </c>
      <c r="BQ23" s="43">
        <v>-2.1800000000000001E-4</v>
      </c>
      <c r="BR23" s="43">
        <v>-2.14E-4</v>
      </c>
      <c r="BS23" s="43">
        <v>-9.2E-5</v>
      </c>
      <c r="BT23" s="30">
        <v>1.3038631876806752E-2</v>
      </c>
      <c r="BU23" s="43">
        <v>-1.9699999999999999E-4</v>
      </c>
      <c r="BV23" s="43">
        <v>-1.94E-4</v>
      </c>
      <c r="BW23" s="43">
        <v>-1.0900000000000001E-4</v>
      </c>
      <c r="BY23" s="30">
        <v>2.095434917680675E-2</v>
      </c>
      <c r="BZ23" s="43">
        <v>-1.5899999999999999E-4</v>
      </c>
      <c r="CA23" s="43">
        <v>-1.5899999999999999E-4</v>
      </c>
      <c r="CB23" s="43">
        <v>-1.4300000000000001E-4</v>
      </c>
      <c r="CC23" s="30">
        <v>1.3038631876806752E-2</v>
      </c>
      <c r="CD23" s="43">
        <v>-1.5300000000000001E-4</v>
      </c>
      <c r="CE23" s="43">
        <v>-1.5300000000000001E-4</v>
      </c>
      <c r="CF23" s="43">
        <v>-1.46E-4</v>
      </c>
      <c r="CH23" s="30">
        <v>2.095434917680675E-2</v>
      </c>
      <c r="CI23" s="43">
        <v>-2.9300000000000002E-4</v>
      </c>
      <c r="CJ23" s="43">
        <v>-2.9100000000000003E-4</v>
      </c>
      <c r="CK23" s="43">
        <v>-1.7000000000000001E-4</v>
      </c>
      <c r="CL23" s="30">
        <v>1.3038631876806752E-2</v>
      </c>
      <c r="CM23" s="43">
        <v>-2.6899999999999998E-4</v>
      </c>
      <c r="CN23" s="43">
        <v>-2.6800000000000001E-4</v>
      </c>
      <c r="CO23" s="43">
        <v>-1.93E-4</v>
      </c>
      <c r="CQ23" s="30">
        <v>2.095434917680675E-2</v>
      </c>
      <c r="CR23" s="43">
        <v>-2.6600000000000001E-4</v>
      </c>
      <c r="CS23" s="43">
        <v>-2.6499999999999999E-4</v>
      </c>
      <c r="CT23" s="43">
        <v>-1.9100000000000001E-4</v>
      </c>
      <c r="CU23" s="30">
        <v>1.3038631876806752E-2</v>
      </c>
      <c r="CV23" s="43">
        <v>-2.52E-4</v>
      </c>
      <c r="CW23" s="43">
        <v>-2.5099999999999998E-4</v>
      </c>
      <c r="CX23" s="43">
        <v>-2.05E-4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2.2351240410140086E-2</v>
      </c>
      <c r="O24" s="43">
        <v>-1.63E-4</v>
      </c>
      <c r="P24" s="43">
        <v>-1.6000000000000001E-4</v>
      </c>
      <c r="Q24" s="43">
        <v>-6.6000000000000005E-5</v>
      </c>
      <c r="R24" s="30">
        <v>1.3969892676806752E-2</v>
      </c>
      <c r="S24" s="43">
        <v>-1.44E-4</v>
      </c>
      <c r="T24" s="43">
        <v>-1.4200000000000001E-4</v>
      </c>
      <c r="U24" s="43">
        <v>-8.7000000000000001E-5</v>
      </c>
      <c r="W24" s="30">
        <v>2.2351240410140086E-2</v>
      </c>
      <c r="X24" s="43">
        <v>-1.76E-4</v>
      </c>
      <c r="Y24" s="43">
        <v>-1.7200000000000001E-4</v>
      </c>
      <c r="Z24" s="43">
        <v>-5.0000000000000002E-5</v>
      </c>
      <c r="AA24" s="30">
        <v>1.3969892676806752E-2</v>
      </c>
      <c r="AB24" s="43">
        <v>-1.64E-4</v>
      </c>
      <c r="AC24" s="43">
        <v>-1.6100000000000001E-4</v>
      </c>
      <c r="AD24" s="43">
        <v>-6.3E-5</v>
      </c>
      <c r="AF24" s="30">
        <v>2.2351240410140086E-2</v>
      </c>
      <c r="AG24" s="43">
        <v>-2.8499999999999999E-4</v>
      </c>
      <c r="AH24" s="43">
        <v>-2.8200000000000002E-4</v>
      </c>
      <c r="AI24" s="43">
        <v>-1.73E-4</v>
      </c>
      <c r="AJ24" s="30">
        <v>1.3969892676806752E-2</v>
      </c>
      <c r="AK24" s="43">
        <v>-2.63E-4</v>
      </c>
      <c r="AL24" s="43">
        <v>-2.61E-4</v>
      </c>
      <c r="AM24" s="43">
        <v>-1.93E-4</v>
      </c>
      <c r="AO24" s="30">
        <v>2.2351240410140086E-2</v>
      </c>
      <c r="AP24" s="43">
        <v>-2.5799999999999998E-4</v>
      </c>
      <c r="AQ24" s="43">
        <v>-2.5599999999999999E-4</v>
      </c>
      <c r="AR24" s="43">
        <v>-1.94E-4</v>
      </c>
      <c r="AS24" s="30">
        <v>1.3969892676806752E-2</v>
      </c>
      <c r="AT24" s="43">
        <v>-2.4600000000000002E-4</v>
      </c>
      <c r="AU24" s="43">
        <v>-2.4399999999999999E-4</v>
      </c>
      <c r="AV24" s="43">
        <v>-2.05E-4</v>
      </c>
      <c r="AX24" s="30">
        <v>2.2351240410140086E-2</v>
      </c>
      <c r="AY24" s="43">
        <v>-2.8499999999999999E-4</v>
      </c>
      <c r="AZ24" s="43">
        <v>-2.81E-4</v>
      </c>
      <c r="BA24" s="43">
        <v>-1.73E-4</v>
      </c>
      <c r="BB24" s="30">
        <v>1.3969892676806752E-2</v>
      </c>
      <c r="BC24" s="43">
        <v>-2.63E-4</v>
      </c>
      <c r="BD24" s="43">
        <v>-2.61E-4</v>
      </c>
      <c r="BE24" s="43">
        <v>-1.93E-4</v>
      </c>
      <c r="BG24" s="30">
        <v>2.2351240410140086E-2</v>
      </c>
      <c r="BH24" s="43">
        <v>-2.5799999999999998E-4</v>
      </c>
      <c r="BI24" s="43">
        <v>-2.5599999999999999E-4</v>
      </c>
      <c r="BJ24" s="43">
        <v>-1.94E-4</v>
      </c>
      <c r="BK24" s="30">
        <v>1.3969892676806752E-2</v>
      </c>
      <c r="BL24" s="43">
        <v>-2.4600000000000002E-4</v>
      </c>
      <c r="BM24" s="43">
        <v>-2.4399999999999999E-4</v>
      </c>
      <c r="BN24" s="43">
        <v>-2.05E-4</v>
      </c>
      <c r="BP24" s="30">
        <v>2.2351240410140086E-2</v>
      </c>
      <c r="BQ24" s="43">
        <v>-2.22E-4</v>
      </c>
      <c r="BR24" s="43">
        <v>-2.1800000000000001E-4</v>
      </c>
      <c r="BS24" s="43">
        <v>-8.8999999999999995E-5</v>
      </c>
      <c r="BT24" s="30">
        <v>1.3969892676806752E-2</v>
      </c>
      <c r="BU24" s="43">
        <v>-1.9900000000000001E-4</v>
      </c>
      <c r="BV24" s="43">
        <v>-1.9599999999999999E-4</v>
      </c>
      <c r="BW24" s="43">
        <v>-1.07E-4</v>
      </c>
      <c r="BY24" s="30">
        <v>2.2351240410140086E-2</v>
      </c>
      <c r="BZ24" s="43">
        <v>-1.6200000000000001E-4</v>
      </c>
      <c r="CA24" s="43">
        <v>-1.6100000000000001E-4</v>
      </c>
      <c r="CB24" s="43">
        <v>-1.4100000000000001E-4</v>
      </c>
      <c r="CC24" s="30">
        <v>1.3969892676806752E-2</v>
      </c>
      <c r="CD24" s="43">
        <v>-1.5200000000000001E-4</v>
      </c>
      <c r="CE24" s="43">
        <v>-1.5200000000000001E-4</v>
      </c>
      <c r="CF24" s="43">
        <v>-1.47E-4</v>
      </c>
      <c r="CH24" s="30">
        <v>2.2351240410140086E-2</v>
      </c>
      <c r="CI24" s="43">
        <v>-2.9700000000000001E-4</v>
      </c>
      <c r="CJ24" s="43">
        <v>-2.9500000000000001E-4</v>
      </c>
      <c r="CK24" s="43">
        <v>-1.66E-4</v>
      </c>
      <c r="CL24" s="30">
        <v>1.3969892676806752E-2</v>
      </c>
      <c r="CM24" s="43">
        <v>-2.72E-4</v>
      </c>
      <c r="CN24" s="43">
        <v>-2.7E-4</v>
      </c>
      <c r="CO24" s="43">
        <v>-1.9000000000000001E-4</v>
      </c>
      <c r="CQ24" s="30">
        <v>2.2351240410140086E-2</v>
      </c>
      <c r="CR24" s="43">
        <v>-2.6899999999999998E-4</v>
      </c>
      <c r="CS24" s="43">
        <v>-2.6699999999999998E-4</v>
      </c>
      <c r="CT24" s="43">
        <v>-1.8900000000000001E-4</v>
      </c>
      <c r="CU24" s="30">
        <v>1.3969892676806752E-2</v>
      </c>
      <c r="CV24" s="43">
        <v>-2.5399999999999999E-4</v>
      </c>
      <c r="CW24" s="43">
        <v>-2.5300000000000002E-4</v>
      </c>
      <c r="CX24" s="43">
        <v>-2.03E-4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2.3748131643473423E-2</v>
      </c>
      <c r="O25" s="43">
        <v>-1.66E-4</v>
      </c>
      <c r="P25" s="43">
        <v>-1.63E-4</v>
      </c>
      <c r="Q25" s="43">
        <v>-6.2000000000000003E-5</v>
      </c>
      <c r="R25" s="30">
        <v>1.4901153476806754E-2</v>
      </c>
      <c r="S25" s="43">
        <v>-1.46E-4</v>
      </c>
      <c r="T25" s="43">
        <v>-1.44E-4</v>
      </c>
      <c r="U25" s="43">
        <v>-8.3999999999999995E-5</v>
      </c>
      <c r="W25" s="30">
        <v>2.3748131643473423E-2</v>
      </c>
      <c r="X25" s="43">
        <v>-1.7799999999999999E-4</v>
      </c>
      <c r="Y25" s="43">
        <v>-1.74E-4</v>
      </c>
      <c r="Z25" s="43">
        <v>-4.8000000000000001E-5</v>
      </c>
      <c r="AA25" s="30">
        <v>1.4901153476806754E-2</v>
      </c>
      <c r="AB25" s="43">
        <v>-1.66E-4</v>
      </c>
      <c r="AC25" s="43">
        <v>-1.63E-4</v>
      </c>
      <c r="AD25" s="43">
        <v>-6.2000000000000003E-5</v>
      </c>
      <c r="AF25" s="30">
        <v>2.3748131643473423E-2</v>
      </c>
      <c r="AG25" s="43">
        <v>-2.8899999999999998E-4</v>
      </c>
      <c r="AH25" s="43">
        <v>-2.8499999999999999E-4</v>
      </c>
      <c r="AI25" s="43">
        <v>-1.7000000000000001E-4</v>
      </c>
      <c r="AJ25" s="30">
        <v>1.4901153476806754E-2</v>
      </c>
      <c r="AK25" s="43">
        <v>-2.6600000000000001E-4</v>
      </c>
      <c r="AL25" s="43">
        <v>-2.63E-4</v>
      </c>
      <c r="AM25" s="43">
        <v>-1.9100000000000001E-4</v>
      </c>
      <c r="AO25" s="30">
        <v>2.3748131643473423E-2</v>
      </c>
      <c r="AP25" s="43">
        <v>-2.5999999999999998E-4</v>
      </c>
      <c r="AQ25" s="43">
        <v>-2.5799999999999998E-4</v>
      </c>
      <c r="AR25" s="43">
        <v>-1.92E-4</v>
      </c>
      <c r="AS25" s="30">
        <v>1.4901153476806754E-2</v>
      </c>
      <c r="AT25" s="43">
        <v>-2.4699999999999999E-4</v>
      </c>
      <c r="AU25" s="43">
        <v>-2.4600000000000002E-4</v>
      </c>
      <c r="AV25" s="43">
        <v>-2.04E-4</v>
      </c>
      <c r="AX25" s="30">
        <v>2.3748131643473423E-2</v>
      </c>
      <c r="AY25" s="43">
        <v>-2.8899999999999998E-4</v>
      </c>
      <c r="AZ25" s="43">
        <v>-2.8499999999999999E-4</v>
      </c>
      <c r="BA25" s="43">
        <v>-1.7000000000000001E-4</v>
      </c>
      <c r="BB25" s="30">
        <v>1.4901153476806754E-2</v>
      </c>
      <c r="BC25" s="43">
        <v>-2.6600000000000001E-4</v>
      </c>
      <c r="BD25" s="43">
        <v>-2.63E-4</v>
      </c>
      <c r="BE25" s="43">
        <v>-1.9100000000000001E-4</v>
      </c>
      <c r="BG25" s="30">
        <v>2.3748131643473423E-2</v>
      </c>
      <c r="BH25" s="43">
        <v>-2.5999999999999998E-4</v>
      </c>
      <c r="BI25" s="43">
        <v>-2.5799999999999998E-4</v>
      </c>
      <c r="BJ25" s="43">
        <v>-1.92E-4</v>
      </c>
      <c r="BK25" s="30">
        <v>1.4901153476806754E-2</v>
      </c>
      <c r="BL25" s="43">
        <v>-2.4699999999999999E-4</v>
      </c>
      <c r="BM25" s="43">
        <v>-2.4600000000000002E-4</v>
      </c>
      <c r="BN25" s="43">
        <v>-2.04E-4</v>
      </c>
      <c r="BP25" s="30">
        <v>2.3748131643473423E-2</v>
      </c>
      <c r="BQ25" s="43">
        <v>-2.2599999999999999E-4</v>
      </c>
      <c r="BR25" s="43">
        <v>-2.2100000000000001E-4</v>
      </c>
      <c r="BS25" s="43">
        <v>-8.6000000000000003E-5</v>
      </c>
      <c r="BT25" s="30">
        <v>1.4901153476806754E-2</v>
      </c>
      <c r="BU25" s="43">
        <v>-2.02E-4</v>
      </c>
      <c r="BV25" s="43">
        <v>-1.9900000000000001E-4</v>
      </c>
      <c r="BW25" s="43">
        <v>-1.05E-4</v>
      </c>
      <c r="BY25" s="30">
        <v>2.3748131643473423E-2</v>
      </c>
      <c r="BZ25" s="43">
        <v>-1.64E-4</v>
      </c>
      <c r="CA25" s="43">
        <v>-1.63E-4</v>
      </c>
      <c r="CB25" s="43">
        <v>-1.3899999999999999E-4</v>
      </c>
      <c r="CC25" s="30">
        <v>1.4901153476806754E-2</v>
      </c>
      <c r="CD25" s="43">
        <v>-1.5100000000000001E-4</v>
      </c>
      <c r="CE25" s="43">
        <v>-1.5100000000000001E-4</v>
      </c>
      <c r="CF25" s="43">
        <v>-1.4899999999999999E-4</v>
      </c>
      <c r="CH25" s="30">
        <v>2.3748131643473423E-2</v>
      </c>
      <c r="CI25" s="43">
        <v>-3.01E-4</v>
      </c>
      <c r="CJ25" s="43">
        <v>-2.99E-4</v>
      </c>
      <c r="CK25" s="43">
        <v>-1.63E-4</v>
      </c>
      <c r="CL25" s="30">
        <v>1.4901153476806754E-2</v>
      </c>
      <c r="CM25" s="43">
        <v>-2.7399999999999999E-4</v>
      </c>
      <c r="CN25" s="43">
        <v>-2.7300000000000002E-4</v>
      </c>
      <c r="CO25" s="43">
        <v>-1.8799999999999999E-4</v>
      </c>
      <c r="CQ25" s="30">
        <v>2.3748131643473423E-2</v>
      </c>
      <c r="CR25" s="43">
        <v>-2.7099999999999997E-4</v>
      </c>
      <c r="CS25" s="43">
        <v>-2.7E-4</v>
      </c>
      <c r="CT25" s="43">
        <v>-1.8699999999999999E-4</v>
      </c>
      <c r="CU25" s="30">
        <v>1.4901153476806754E-2</v>
      </c>
      <c r="CV25" s="43">
        <v>-2.5500000000000002E-4</v>
      </c>
      <c r="CW25" s="43">
        <v>-2.5399999999999999E-4</v>
      </c>
      <c r="CX25" s="43">
        <v>-2.02E-4</v>
      </c>
    </row>
    <row r="26" spans="2:102" ht="14.45" customHeight="1" x14ac:dyDescent="0.25">
      <c r="H26" s="2">
        <v>8.3814454676806746E-2</v>
      </c>
      <c r="I26" s="1">
        <v>-1.3759613919207075E-2</v>
      </c>
      <c r="J26" s="2">
        <v>0.2292713866768068</v>
      </c>
      <c r="K26" s="1"/>
      <c r="N26" s="30">
        <v>2.5145022876806755E-2</v>
      </c>
      <c r="O26" s="43">
        <v>-1.7000000000000001E-4</v>
      </c>
      <c r="P26" s="43">
        <v>-1.66E-4</v>
      </c>
      <c r="Q26" s="43">
        <v>-5.8999999999999998E-5</v>
      </c>
      <c r="R26" s="30">
        <v>1.5832414276806754E-2</v>
      </c>
      <c r="S26" s="43">
        <v>-1.4799999999999999E-4</v>
      </c>
      <c r="T26" s="43">
        <v>-1.46E-4</v>
      </c>
      <c r="U26" s="43">
        <v>-8.2000000000000001E-5</v>
      </c>
      <c r="W26" s="30">
        <v>2.5145022876806755E-2</v>
      </c>
      <c r="X26" s="43">
        <v>-1.8000000000000001E-4</v>
      </c>
      <c r="Y26" s="43">
        <v>-1.76E-4</v>
      </c>
      <c r="Z26" s="43">
        <v>-4.5000000000000003E-5</v>
      </c>
      <c r="AA26" s="30">
        <v>1.5832414276806754E-2</v>
      </c>
      <c r="AB26" s="43">
        <v>-1.6699999999999999E-4</v>
      </c>
      <c r="AC26" s="43">
        <v>-1.64E-4</v>
      </c>
      <c r="AD26" s="43">
        <v>-6.0000000000000002E-5</v>
      </c>
      <c r="AF26" s="30">
        <v>2.5145022876806755E-2</v>
      </c>
      <c r="AG26" s="43">
        <v>-2.92E-4</v>
      </c>
      <c r="AH26" s="43">
        <v>-2.8800000000000001E-4</v>
      </c>
      <c r="AI26" s="43">
        <v>-1.6699999999999999E-4</v>
      </c>
      <c r="AJ26" s="30">
        <v>1.5832414276806754E-2</v>
      </c>
      <c r="AK26" s="43">
        <v>-2.6800000000000001E-4</v>
      </c>
      <c r="AL26" s="43">
        <v>-2.6600000000000001E-4</v>
      </c>
      <c r="AM26" s="43">
        <v>-1.8900000000000001E-4</v>
      </c>
      <c r="AO26" s="30">
        <v>2.5145022876806755E-2</v>
      </c>
      <c r="AP26" s="43">
        <v>-2.6200000000000003E-4</v>
      </c>
      <c r="AQ26" s="43">
        <v>-2.5999999999999998E-4</v>
      </c>
      <c r="AR26" s="43">
        <v>-1.9000000000000001E-4</v>
      </c>
      <c r="AS26" s="30">
        <v>1.5832414276806754E-2</v>
      </c>
      <c r="AT26" s="43">
        <v>-2.4800000000000001E-4</v>
      </c>
      <c r="AU26" s="43">
        <v>-2.4699999999999999E-4</v>
      </c>
      <c r="AV26" s="43">
        <v>-2.03E-4</v>
      </c>
      <c r="AX26" s="30">
        <v>2.5145022876806755E-2</v>
      </c>
      <c r="AY26" s="43">
        <v>-2.92E-4</v>
      </c>
      <c r="AZ26" s="43">
        <v>-2.8800000000000001E-4</v>
      </c>
      <c r="BA26" s="43">
        <v>-1.6699999999999999E-4</v>
      </c>
      <c r="BB26" s="30">
        <v>1.5832414276806754E-2</v>
      </c>
      <c r="BC26" s="43">
        <v>-2.6800000000000001E-4</v>
      </c>
      <c r="BD26" s="43">
        <v>-2.6499999999999999E-4</v>
      </c>
      <c r="BE26" s="43">
        <v>-1.8900000000000001E-4</v>
      </c>
      <c r="BG26" s="30">
        <v>2.5145022876806755E-2</v>
      </c>
      <c r="BH26" s="43">
        <v>-2.6200000000000003E-4</v>
      </c>
      <c r="BI26" s="43">
        <v>-2.5999999999999998E-4</v>
      </c>
      <c r="BJ26" s="43">
        <v>-1.9000000000000001E-4</v>
      </c>
      <c r="BK26" s="30">
        <v>1.5832414276806754E-2</v>
      </c>
      <c r="BL26" s="43">
        <v>-2.4800000000000001E-4</v>
      </c>
      <c r="BM26" s="43">
        <v>-2.4699999999999999E-4</v>
      </c>
      <c r="BN26" s="43">
        <v>-2.03E-4</v>
      </c>
      <c r="BP26" s="30">
        <v>2.5145022876806755E-2</v>
      </c>
      <c r="BQ26" s="43">
        <v>-2.3000000000000001E-4</v>
      </c>
      <c r="BR26" s="43">
        <v>-2.2499999999999999E-4</v>
      </c>
      <c r="BS26" s="43">
        <v>-8.2999999999999998E-5</v>
      </c>
      <c r="BT26" s="30">
        <v>1.5832414276806754E-2</v>
      </c>
      <c r="BU26" s="43">
        <v>-2.04E-4</v>
      </c>
      <c r="BV26" s="43">
        <v>-2.0100000000000001E-4</v>
      </c>
      <c r="BW26" s="43">
        <v>-1.03E-4</v>
      </c>
      <c r="BY26" s="30">
        <v>2.5145022876806755E-2</v>
      </c>
      <c r="BZ26" s="43">
        <v>-1.66E-4</v>
      </c>
      <c r="CA26" s="43">
        <v>-1.65E-4</v>
      </c>
      <c r="CB26" s="43">
        <v>-1.3799999999999999E-4</v>
      </c>
      <c r="CC26" s="30">
        <v>1.5832414276806754E-2</v>
      </c>
      <c r="CD26" s="43">
        <v>-1.4999999999999999E-4</v>
      </c>
      <c r="CE26" s="43">
        <v>-1.4999999999999999E-4</v>
      </c>
      <c r="CF26" s="43">
        <v>-1.4899999999999999E-4</v>
      </c>
      <c r="CH26" s="30">
        <v>2.5145022876806755E-2</v>
      </c>
      <c r="CI26" s="43">
        <v>-3.0499999999999999E-4</v>
      </c>
      <c r="CJ26" s="43">
        <v>-3.0299999999999999E-4</v>
      </c>
      <c r="CK26" s="43">
        <v>-1.5899999999999999E-4</v>
      </c>
      <c r="CL26" s="30">
        <v>1.5832414276806754E-2</v>
      </c>
      <c r="CM26" s="43">
        <v>-2.7700000000000001E-4</v>
      </c>
      <c r="CN26" s="43">
        <v>-2.7599999999999999E-4</v>
      </c>
      <c r="CO26" s="43">
        <v>-1.85E-4</v>
      </c>
      <c r="CQ26" s="30">
        <v>2.5145022876806755E-2</v>
      </c>
      <c r="CR26" s="43">
        <v>-2.7399999999999999E-4</v>
      </c>
      <c r="CS26" s="43">
        <v>-2.72E-4</v>
      </c>
      <c r="CT26" s="43">
        <v>-1.84E-4</v>
      </c>
      <c r="CU26" s="30">
        <v>1.5832414276806754E-2</v>
      </c>
      <c r="CV26" s="43">
        <v>-2.5700000000000001E-4</v>
      </c>
      <c r="CW26" s="43">
        <v>-2.5599999999999999E-4</v>
      </c>
      <c r="CX26" s="43">
        <v>-2.0000000000000001E-4</v>
      </c>
    </row>
    <row r="27" spans="2:102" x14ac:dyDescent="0.25">
      <c r="N27" s="30">
        <v>2.6541914110140091E-2</v>
      </c>
      <c r="O27" s="43">
        <v>-1.73E-4</v>
      </c>
      <c r="P27" s="43">
        <v>-1.6899999999999999E-4</v>
      </c>
      <c r="Q27" s="43">
        <v>-5.5000000000000002E-5</v>
      </c>
      <c r="R27" s="30">
        <v>1.6763675076806754E-2</v>
      </c>
      <c r="S27" s="43">
        <v>-1.4999999999999999E-4</v>
      </c>
      <c r="T27" s="43">
        <v>-1.4799999999999999E-4</v>
      </c>
      <c r="U27" s="43">
        <v>-8.0000000000000007E-5</v>
      </c>
      <c r="W27" s="30">
        <v>2.6541914110140091E-2</v>
      </c>
      <c r="X27" s="43">
        <v>-1.8200000000000001E-4</v>
      </c>
      <c r="Y27" s="43">
        <v>-1.7799999999999999E-4</v>
      </c>
      <c r="Z27" s="43">
        <v>-4.3000000000000002E-5</v>
      </c>
      <c r="AA27" s="30">
        <v>1.6763675076806754E-2</v>
      </c>
      <c r="AB27" s="43">
        <v>-1.6799999999999999E-4</v>
      </c>
      <c r="AC27" s="43">
        <v>-1.65E-4</v>
      </c>
      <c r="AD27" s="43">
        <v>-5.8999999999999998E-5</v>
      </c>
      <c r="AF27" s="30">
        <v>2.6541914110140091E-2</v>
      </c>
      <c r="AG27" s="43">
        <v>-2.9599999999999998E-4</v>
      </c>
      <c r="AH27" s="43">
        <v>-2.92E-4</v>
      </c>
      <c r="AI27" s="43">
        <v>-1.63E-4</v>
      </c>
      <c r="AJ27" s="30">
        <v>1.6763675076806754E-2</v>
      </c>
      <c r="AK27" s="43">
        <v>-2.7099999999999997E-4</v>
      </c>
      <c r="AL27" s="43">
        <v>-2.6800000000000001E-4</v>
      </c>
      <c r="AM27" s="43">
        <v>-1.8699999999999999E-4</v>
      </c>
      <c r="AO27" s="30">
        <v>2.6541914110140091E-2</v>
      </c>
      <c r="AP27" s="43">
        <v>-2.6499999999999999E-4</v>
      </c>
      <c r="AQ27" s="43">
        <v>-2.6200000000000003E-4</v>
      </c>
      <c r="AR27" s="43">
        <v>-1.8799999999999999E-4</v>
      </c>
      <c r="AS27" s="30">
        <v>1.6763675076806754E-2</v>
      </c>
      <c r="AT27" s="43">
        <v>-2.5000000000000001E-4</v>
      </c>
      <c r="AU27" s="43">
        <v>-2.4800000000000001E-4</v>
      </c>
      <c r="AV27" s="43">
        <v>-2.02E-4</v>
      </c>
      <c r="AX27" s="30">
        <v>2.6541914110140091E-2</v>
      </c>
      <c r="AY27" s="43">
        <v>-2.9599999999999998E-4</v>
      </c>
      <c r="AZ27" s="43">
        <v>-2.92E-4</v>
      </c>
      <c r="BA27" s="43">
        <v>-1.63E-4</v>
      </c>
      <c r="BB27" s="30">
        <v>1.6763675076806754E-2</v>
      </c>
      <c r="BC27" s="43">
        <v>-2.7E-4</v>
      </c>
      <c r="BD27" s="43">
        <v>-2.6800000000000001E-4</v>
      </c>
      <c r="BE27" s="43">
        <v>-1.8699999999999999E-4</v>
      </c>
      <c r="BG27" s="30">
        <v>2.6541914110140091E-2</v>
      </c>
      <c r="BH27" s="43">
        <v>-2.6400000000000002E-4</v>
      </c>
      <c r="BI27" s="43">
        <v>-2.6200000000000003E-4</v>
      </c>
      <c r="BJ27" s="43">
        <v>-1.8799999999999999E-4</v>
      </c>
      <c r="BK27" s="30">
        <v>1.6763675076806754E-2</v>
      </c>
      <c r="BL27" s="43">
        <v>-2.5000000000000001E-4</v>
      </c>
      <c r="BM27" s="43">
        <v>-2.4800000000000001E-4</v>
      </c>
      <c r="BN27" s="43">
        <v>-2.02E-4</v>
      </c>
      <c r="BP27" s="30">
        <v>2.6541914110140091E-2</v>
      </c>
      <c r="BQ27" s="43">
        <v>-2.33E-4</v>
      </c>
      <c r="BR27" s="43">
        <v>-2.2800000000000001E-4</v>
      </c>
      <c r="BS27" s="43">
        <v>-8.0000000000000007E-5</v>
      </c>
      <c r="BT27" s="30">
        <v>1.6763675076806754E-2</v>
      </c>
      <c r="BU27" s="43">
        <v>-2.0699999999999999E-4</v>
      </c>
      <c r="BV27" s="43">
        <v>-2.03E-4</v>
      </c>
      <c r="BW27" s="43">
        <v>-1.01E-4</v>
      </c>
      <c r="BY27" s="30">
        <v>2.6541914110140091E-2</v>
      </c>
      <c r="BZ27" s="43">
        <v>-1.6899999999999999E-4</v>
      </c>
      <c r="CA27" s="43">
        <v>-1.6799999999999999E-4</v>
      </c>
      <c r="CB27" s="43">
        <v>-1.36E-4</v>
      </c>
      <c r="CC27" s="30">
        <v>1.6763675076806754E-2</v>
      </c>
      <c r="CD27" s="43">
        <v>-1.5200000000000001E-4</v>
      </c>
      <c r="CE27" s="43">
        <v>-1.5200000000000001E-4</v>
      </c>
      <c r="CF27" s="43">
        <v>-1.4799999999999999E-4</v>
      </c>
      <c r="CH27" s="30">
        <v>2.6541914110140091E-2</v>
      </c>
      <c r="CI27" s="43">
        <v>-3.0899999999999998E-4</v>
      </c>
      <c r="CJ27" s="43">
        <v>-3.0699999999999998E-4</v>
      </c>
      <c r="CK27" s="43">
        <v>-1.55E-4</v>
      </c>
      <c r="CL27" s="30">
        <v>1.6763675076806754E-2</v>
      </c>
      <c r="CM27" s="43">
        <v>-2.7999999999999998E-4</v>
      </c>
      <c r="CN27" s="43">
        <v>-2.7799999999999998E-4</v>
      </c>
      <c r="CO27" s="43">
        <v>-1.8200000000000001E-4</v>
      </c>
      <c r="CQ27" s="30">
        <v>2.6541914110140091E-2</v>
      </c>
      <c r="CR27" s="43">
        <v>-2.7599999999999999E-4</v>
      </c>
      <c r="CS27" s="43">
        <v>-2.7500000000000002E-4</v>
      </c>
      <c r="CT27" s="43">
        <v>-1.8200000000000001E-4</v>
      </c>
      <c r="CU27" s="30">
        <v>1.6763675076806754E-2</v>
      </c>
      <c r="CV27" s="43">
        <v>-2.5900000000000001E-4</v>
      </c>
      <c r="CW27" s="43">
        <v>-2.5799999999999998E-4</v>
      </c>
      <c r="CX27" s="43">
        <v>-1.9799999999999999E-4</v>
      </c>
    </row>
    <row r="28" spans="2:102" x14ac:dyDescent="0.25">
      <c r="N28" s="30">
        <v>2.7938805343473427E-2</v>
      </c>
      <c r="O28" s="43">
        <v>-1.76E-4</v>
      </c>
      <c r="P28" s="43">
        <v>-1.7200000000000001E-4</v>
      </c>
      <c r="Q28" s="43">
        <v>-5.1999999999999997E-5</v>
      </c>
      <c r="R28" s="30">
        <v>1.7694935876806754E-2</v>
      </c>
      <c r="S28" s="43">
        <v>-1.5200000000000001E-4</v>
      </c>
      <c r="T28" s="43">
        <v>-1.4999999999999999E-4</v>
      </c>
      <c r="U28" s="43">
        <v>-7.7000000000000001E-5</v>
      </c>
      <c r="W28" s="30">
        <v>2.7938805343473427E-2</v>
      </c>
      <c r="X28" s="43">
        <v>-1.84E-4</v>
      </c>
      <c r="Y28" s="43">
        <v>-1.7899999999999999E-4</v>
      </c>
      <c r="Z28" s="43">
        <v>-4.1E-5</v>
      </c>
      <c r="AA28" s="30">
        <v>1.7694935876806754E-2</v>
      </c>
      <c r="AB28" s="43">
        <v>-1.7000000000000001E-4</v>
      </c>
      <c r="AC28" s="43">
        <v>-1.66E-4</v>
      </c>
      <c r="AD28" s="43">
        <v>-5.7000000000000003E-5</v>
      </c>
      <c r="AF28" s="30">
        <v>2.7938805343473427E-2</v>
      </c>
      <c r="AG28" s="43">
        <v>-2.9999999999999997E-4</v>
      </c>
      <c r="AH28" s="43">
        <v>-2.9500000000000001E-4</v>
      </c>
      <c r="AI28" s="43">
        <v>-1.6000000000000001E-4</v>
      </c>
      <c r="AJ28" s="30">
        <v>1.7694935876806754E-2</v>
      </c>
      <c r="AK28" s="43">
        <v>-2.7300000000000002E-4</v>
      </c>
      <c r="AL28" s="43">
        <v>-2.7E-4</v>
      </c>
      <c r="AM28" s="43">
        <v>-1.84E-4</v>
      </c>
      <c r="AO28" s="30">
        <v>2.7938805343473427E-2</v>
      </c>
      <c r="AP28" s="43">
        <v>-2.6699999999999998E-4</v>
      </c>
      <c r="AQ28" s="43">
        <v>-2.6400000000000002E-4</v>
      </c>
      <c r="AR28" s="43">
        <v>-1.8599999999999999E-4</v>
      </c>
      <c r="AS28" s="30">
        <v>1.7694935876806754E-2</v>
      </c>
      <c r="AT28" s="43">
        <v>-2.5099999999999998E-4</v>
      </c>
      <c r="AU28" s="43">
        <v>-2.5000000000000001E-4</v>
      </c>
      <c r="AV28" s="43">
        <v>-2.0000000000000001E-4</v>
      </c>
      <c r="AX28" s="30">
        <v>2.7938805343473427E-2</v>
      </c>
      <c r="AY28" s="43">
        <v>-2.9999999999999997E-4</v>
      </c>
      <c r="AZ28" s="43">
        <v>-2.9500000000000001E-4</v>
      </c>
      <c r="BA28" s="43">
        <v>-1.6000000000000001E-4</v>
      </c>
      <c r="BB28" s="30">
        <v>1.7694935876806754E-2</v>
      </c>
      <c r="BC28" s="43">
        <v>-2.7300000000000002E-4</v>
      </c>
      <c r="BD28" s="43">
        <v>-2.7E-4</v>
      </c>
      <c r="BE28" s="43">
        <v>-1.85E-4</v>
      </c>
      <c r="BG28" s="30">
        <v>2.7938805343473427E-2</v>
      </c>
      <c r="BH28" s="43">
        <v>-2.6699999999999998E-4</v>
      </c>
      <c r="BI28" s="43">
        <v>-2.6400000000000002E-4</v>
      </c>
      <c r="BJ28" s="43">
        <v>-1.8599999999999999E-4</v>
      </c>
      <c r="BK28" s="30">
        <v>1.7694935876806754E-2</v>
      </c>
      <c r="BL28" s="43">
        <v>-2.5099999999999998E-4</v>
      </c>
      <c r="BM28" s="43">
        <v>-2.5000000000000001E-4</v>
      </c>
      <c r="BN28" s="43">
        <v>-2.0000000000000001E-4</v>
      </c>
      <c r="BP28" s="30">
        <v>2.7938805343473427E-2</v>
      </c>
      <c r="BQ28" s="43">
        <v>-2.3699999999999999E-4</v>
      </c>
      <c r="BR28" s="43">
        <v>-2.32E-4</v>
      </c>
      <c r="BS28" s="43">
        <v>-7.7000000000000001E-5</v>
      </c>
      <c r="BT28" s="30">
        <v>1.7694935876806754E-2</v>
      </c>
      <c r="BU28" s="43">
        <v>-2.0900000000000001E-4</v>
      </c>
      <c r="BV28" s="43">
        <v>-2.0599999999999999E-4</v>
      </c>
      <c r="BW28" s="43">
        <v>-9.8999999999999994E-5</v>
      </c>
      <c r="BY28" s="30">
        <v>2.7938805343473427E-2</v>
      </c>
      <c r="BZ28" s="43">
        <v>-1.7100000000000001E-4</v>
      </c>
      <c r="CA28" s="43">
        <v>-1.7000000000000001E-4</v>
      </c>
      <c r="CB28" s="43">
        <v>-1.34E-4</v>
      </c>
      <c r="CC28" s="30">
        <v>1.7694935876806754E-2</v>
      </c>
      <c r="CD28" s="43">
        <v>-1.5300000000000001E-4</v>
      </c>
      <c r="CE28" s="43">
        <v>-1.5300000000000001E-4</v>
      </c>
      <c r="CF28" s="43">
        <v>-1.47E-4</v>
      </c>
      <c r="CH28" s="30">
        <v>2.7938805343473427E-2</v>
      </c>
      <c r="CI28" s="43">
        <v>-3.1399999999999999E-4</v>
      </c>
      <c r="CJ28" s="43">
        <v>-3.1100000000000002E-4</v>
      </c>
      <c r="CK28" s="43">
        <v>-1.5100000000000001E-4</v>
      </c>
      <c r="CL28" s="30">
        <v>1.7694935876806754E-2</v>
      </c>
      <c r="CM28" s="43">
        <v>-2.8299999999999999E-4</v>
      </c>
      <c r="CN28" s="43">
        <v>-2.81E-4</v>
      </c>
      <c r="CO28" s="43">
        <v>-1.8000000000000001E-4</v>
      </c>
      <c r="CQ28" s="30">
        <v>2.7938805343473427E-2</v>
      </c>
      <c r="CR28" s="43">
        <v>-2.7900000000000001E-4</v>
      </c>
      <c r="CS28" s="43">
        <v>-2.7700000000000001E-4</v>
      </c>
      <c r="CT28" s="43">
        <v>-1.7899999999999999E-4</v>
      </c>
      <c r="CU28" s="30">
        <v>1.7694935876806754E-2</v>
      </c>
      <c r="CV28" s="43">
        <v>-2.5999999999999998E-4</v>
      </c>
      <c r="CW28" s="43">
        <v>-2.5900000000000001E-4</v>
      </c>
      <c r="CX28" s="43">
        <v>-1.9699999999999999E-4</v>
      </c>
    </row>
    <row r="29" spans="2:102" x14ac:dyDescent="0.25">
      <c r="N29" s="30">
        <v>2.933569657680676E-2</v>
      </c>
      <c r="O29" s="43">
        <v>-1.7899999999999999E-4</v>
      </c>
      <c r="P29" s="43">
        <v>-1.75E-4</v>
      </c>
      <c r="Q29" s="43">
        <v>-4.8000000000000001E-5</v>
      </c>
      <c r="R29" s="30">
        <v>1.8626196676806751E-2</v>
      </c>
      <c r="S29" s="43">
        <v>-1.55E-4</v>
      </c>
      <c r="T29" s="43">
        <v>-1.5200000000000001E-4</v>
      </c>
      <c r="U29" s="43">
        <v>-7.4999999999999993E-5</v>
      </c>
      <c r="W29" s="30">
        <v>2.933569657680676E-2</v>
      </c>
      <c r="X29" s="43">
        <v>-1.8599999999999999E-4</v>
      </c>
      <c r="Y29" s="43">
        <v>-1.8100000000000001E-4</v>
      </c>
      <c r="Z29" s="43">
        <v>-3.8000000000000002E-5</v>
      </c>
      <c r="AA29" s="30">
        <v>1.8626196676806751E-2</v>
      </c>
      <c r="AB29" s="43">
        <v>-1.7100000000000001E-4</v>
      </c>
      <c r="AC29" s="43">
        <v>-1.6699999999999999E-4</v>
      </c>
      <c r="AD29" s="43">
        <v>-5.5999999999999999E-5</v>
      </c>
      <c r="AF29" s="30">
        <v>2.933569657680676E-2</v>
      </c>
      <c r="AG29" s="43">
        <v>-3.0299999999999999E-4</v>
      </c>
      <c r="AH29" s="43">
        <v>-2.99E-4</v>
      </c>
      <c r="AI29" s="43">
        <v>-1.56E-4</v>
      </c>
      <c r="AJ29" s="30">
        <v>1.8626196676806751E-2</v>
      </c>
      <c r="AK29" s="43">
        <v>-2.7500000000000002E-4</v>
      </c>
      <c r="AL29" s="43">
        <v>-2.72E-4</v>
      </c>
      <c r="AM29" s="43">
        <v>-1.8200000000000001E-4</v>
      </c>
      <c r="AO29" s="30">
        <v>2.933569657680676E-2</v>
      </c>
      <c r="AP29" s="43">
        <v>-2.6899999999999998E-4</v>
      </c>
      <c r="AQ29" s="43">
        <v>-2.6600000000000001E-4</v>
      </c>
      <c r="AR29" s="43">
        <v>-1.84E-4</v>
      </c>
      <c r="AS29" s="30">
        <v>1.8626196676806751E-2</v>
      </c>
      <c r="AT29" s="43">
        <v>-2.5300000000000002E-4</v>
      </c>
      <c r="AU29" s="43">
        <v>-2.5099999999999998E-4</v>
      </c>
      <c r="AV29" s="43">
        <v>-1.9900000000000001E-4</v>
      </c>
      <c r="AX29" s="30">
        <v>2.933569657680676E-2</v>
      </c>
      <c r="AY29" s="43">
        <v>-3.0299999999999999E-4</v>
      </c>
      <c r="AZ29" s="43">
        <v>-2.9799999999999998E-4</v>
      </c>
      <c r="BA29" s="43">
        <v>-1.5699999999999999E-4</v>
      </c>
      <c r="BB29" s="30">
        <v>1.8626196676806751E-2</v>
      </c>
      <c r="BC29" s="43">
        <v>-2.7500000000000002E-4</v>
      </c>
      <c r="BD29" s="43">
        <v>-2.72E-4</v>
      </c>
      <c r="BE29" s="43">
        <v>-1.8200000000000001E-4</v>
      </c>
      <c r="BG29" s="30">
        <v>2.933569657680676E-2</v>
      </c>
      <c r="BH29" s="43">
        <v>-2.6899999999999998E-4</v>
      </c>
      <c r="BI29" s="43">
        <v>-2.6600000000000001E-4</v>
      </c>
      <c r="BJ29" s="43">
        <v>-1.84E-4</v>
      </c>
      <c r="BK29" s="30">
        <v>1.8626196676806751E-2</v>
      </c>
      <c r="BL29" s="43">
        <v>-2.5300000000000002E-4</v>
      </c>
      <c r="BM29" s="43">
        <v>-2.5099999999999998E-4</v>
      </c>
      <c r="BN29" s="43">
        <v>-1.9900000000000001E-4</v>
      </c>
      <c r="BP29" s="30">
        <v>2.933569657680676E-2</v>
      </c>
      <c r="BQ29" s="43">
        <v>-2.41E-4</v>
      </c>
      <c r="BR29" s="43">
        <v>-2.3599999999999999E-4</v>
      </c>
      <c r="BS29" s="43">
        <v>-7.3999999999999996E-5</v>
      </c>
      <c r="BT29" s="30">
        <v>1.8626196676806751E-2</v>
      </c>
      <c r="BU29" s="43">
        <v>-2.12E-4</v>
      </c>
      <c r="BV29" s="43">
        <v>-2.0799999999999999E-4</v>
      </c>
      <c r="BW29" s="43">
        <v>-9.7E-5</v>
      </c>
      <c r="BY29" s="30">
        <v>2.933569657680676E-2</v>
      </c>
      <c r="BZ29" s="43">
        <v>-1.74E-4</v>
      </c>
      <c r="CA29" s="43">
        <v>-1.7200000000000001E-4</v>
      </c>
      <c r="CB29" s="43">
        <v>-1.3200000000000001E-4</v>
      </c>
      <c r="CC29" s="30">
        <v>1.8626196676806751E-2</v>
      </c>
      <c r="CD29" s="43">
        <v>-1.55E-4</v>
      </c>
      <c r="CE29" s="43">
        <v>-1.55E-4</v>
      </c>
      <c r="CF29" s="43">
        <v>-1.46E-4</v>
      </c>
      <c r="CH29" s="30">
        <v>2.933569657680676E-2</v>
      </c>
      <c r="CI29" s="43">
        <v>-3.1799999999999998E-4</v>
      </c>
      <c r="CJ29" s="43">
        <v>-3.1500000000000001E-4</v>
      </c>
      <c r="CK29" s="43">
        <v>-1.47E-4</v>
      </c>
      <c r="CL29" s="30">
        <v>1.8626196676806751E-2</v>
      </c>
      <c r="CM29" s="43">
        <v>-2.8600000000000001E-4</v>
      </c>
      <c r="CN29" s="43">
        <v>-2.8400000000000002E-4</v>
      </c>
      <c r="CO29" s="43">
        <v>-1.7699999999999999E-4</v>
      </c>
      <c r="CQ29" s="30">
        <v>2.933569657680676E-2</v>
      </c>
      <c r="CR29" s="43">
        <v>-2.81E-4</v>
      </c>
      <c r="CS29" s="43">
        <v>-2.7999999999999998E-4</v>
      </c>
      <c r="CT29" s="43">
        <v>-1.7699999999999999E-4</v>
      </c>
      <c r="CU29" s="30">
        <v>1.8626196676806751E-2</v>
      </c>
      <c r="CV29" s="43">
        <v>-2.6200000000000003E-4</v>
      </c>
      <c r="CW29" s="43">
        <v>-2.61E-4</v>
      </c>
      <c r="CX29" s="43">
        <v>-1.95E-4</v>
      </c>
    </row>
    <row r="30" spans="2:102" x14ac:dyDescent="0.25">
      <c r="N30" s="30">
        <v>3.0732587810140096E-2</v>
      </c>
      <c r="O30" s="43">
        <v>-1.8200000000000001E-4</v>
      </c>
      <c r="P30" s="43">
        <v>-1.7799999999999999E-4</v>
      </c>
      <c r="Q30" s="43">
        <v>-4.5000000000000003E-5</v>
      </c>
      <c r="R30" s="30">
        <v>1.8626196676806751E-2</v>
      </c>
      <c r="S30" s="43">
        <v>-1.55E-4</v>
      </c>
      <c r="T30" s="43">
        <v>-1.5200000000000001E-4</v>
      </c>
      <c r="U30" s="43">
        <v>-7.4999999999999993E-5</v>
      </c>
      <c r="W30" s="30">
        <v>3.0732587810140096E-2</v>
      </c>
      <c r="X30" s="43">
        <v>-1.8699999999999999E-4</v>
      </c>
      <c r="Y30" s="43">
        <v>-1.83E-4</v>
      </c>
      <c r="Z30" s="43">
        <v>-3.6000000000000001E-5</v>
      </c>
      <c r="AA30" s="30">
        <v>1.8626196676806751E-2</v>
      </c>
      <c r="AB30" s="43">
        <v>-1.7100000000000001E-4</v>
      </c>
      <c r="AC30" s="43">
        <v>-1.6699999999999999E-4</v>
      </c>
      <c r="AD30" s="43">
        <v>-5.5999999999999999E-5</v>
      </c>
      <c r="AF30" s="30">
        <v>3.0732587810140096E-2</v>
      </c>
      <c r="AG30" s="43">
        <v>-3.0699999999999998E-4</v>
      </c>
      <c r="AH30" s="43">
        <v>-3.0200000000000002E-4</v>
      </c>
      <c r="AI30" s="43">
        <v>-1.5300000000000001E-4</v>
      </c>
      <c r="AJ30" s="30">
        <v>1.8626196676806751E-2</v>
      </c>
      <c r="AK30" s="43">
        <v>-2.7500000000000002E-4</v>
      </c>
      <c r="AL30" s="43">
        <v>-2.72E-4</v>
      </c>
      <c r="AM30" s="43">
        <v>-1.8200000000000001E-4</v>
      </c>
      <c r="AO30" s="30">
        <v>3.0732587810140096E-2</v>
      </c>
      <c r="AP30" s="43">
        <v>-2.7099999999999997E-4</v>
      </c>
      <c r="AQ30" s="43">
        <v>-2.6800000000000001E-4</v>
      </c>
      <c r="AR30" s="43">
        <v>-1.8200000000000001E-4</v>
      </c>
      <c r="AS30" s="30">
        <v>1.8626196676806751E-2</v>
      </c>
      <c r="AT30" s="43">
        <v>-2.5300000000000002E-4</v>
      </c>
      <c r="AU30" s="43">
        <v>-2.5099999999999998E-4</v>
      </c>
      <c r="AV30" s="43">
        <v>-1.9900000000000001E-4</v>
      </c>
      <c r="AX30" s="30">
        <v>3.0732587810140096E-2</v>
      </c>
      <c r="AY30" s="43">
        <v>-3.0699999999999998E-4</v>
      </c>
      <c r="AZ30" s="43">
        <v>-3.0200000000000002E-4</v>
      </c>
      <c r="BA30" s="43">
        <v>-1.5300000000000001E-4</v>
      </c>
      <c r="BB30" s="30">
        <v>1.8626196676806751E-2</v>
      </c>
      <c r="BC30" s="43">
        <v>-2.7500000000000002E-4</v>
      </c>
      <c r="BD30" s="43">
        <v>-2.72E-4</v>
      </c>
      <c r="BE30" s="43">
        <v>-1.8200000000000001E-4</v>
      </c>
      <c r="BG30" s="30">
        <v>3.0732587810140096E-2</v>
      </c>
      <c r="BH30" s="43">
        <v>-2.7099999999999997E-4</v>
      </c>
      <c r="BI30" s="43">
        <v>-2.6800000000000001E-4</v>
      </c>
      <c r="BJ30" s="43">
        <v>-1.8200000000000001E-4</v>
      </c>
      <c r="BK30" s="30">
        <v>1.8626196676806751E-2</v>
      </c>
      <c r="BL30" s="43">
        <v>-2.5300000000000002E-4</v>
      </c>
      <c r="BM30" s="43">
        <v>-2.5099999999999998E-4</v>
      </c>
      <c r="BN30" s="43">
        <v>-1.9900000000000001E-4</v>
      </c>
      <c r="BP30" s="30">
        <v>3.0732587810140096E-2</v>
      </c>
      <c r="BQ30" s="43">
        <v>-2.4499999999999999E-4</v>
      </c>
      <c r="BR30" s="43">
        <v>-2.3900000000000001E-4</v>
      </c>
      <c r="BS30" s="43">
        <v>-7.1000000000000005E-5</v>
      </c>
      <c r="BT30" s="30">
        <v>1.8626196676806751E-2</v>
      </c>
      <c r="BU30" s="43">
        <v>-2.12E-4</v>
      </c>
      <c r="BV30" s="43">
        <v>-2.0799999999999999E-4</v>
      </c>
      <c r="BW30" s="43">
        <v>-9.7E-5</v>
      </c>
      <c r="BY30" s="30">
        <v>3.0732587810140096E-2</v>
      </c>
      <c r="BZ30" s="43">
        <v>-1.76E-4</v>
      </c>
      <c r="CA30" s="43">
        <v>-1.75E-4</v>
      </c>
      <c r="CB30" s="43">
        <v>-1.3100000000000001E-4</v>
      </c>
      <c r="CC30" s="30">
        <v>1.8626196676806751E-2</v>
      </c>
      <c r="CD30" s="43">
        <v>-1.55E-4</v>
      </c>
      <c r="CE30" s="43">
        <v>-1.55E-4</v>
      </c>
      <c r="CF30" s="43">
        <v>-1.46E-4</v>
      </c>
      <c r="CH30" s="30">
        <v>3.0732587810140096E-2</v>
      </c>
      <c r="CI30" s="43">
        <v>-3.2200000000000002E-4</v>
      </c>
      <c r="CJ30" s="43">
        <v>-3.19E-4</v>
      </c>
      <c r="CK30" s="43">
        <v>-1.4300000000000001E-4</v>
      </c>
      <c r="CL30" s="30">
        <v>1.8626196676806751E-2</v>
      </c>
      <c r="CM30" s="43">
        <v>-2.8600000000000001E-4</v>
      </c>
      <c r="CN30" s="43">
        <v>-2.8400000000000002E-4</v>
      </c>
      <c r="CO30" s="43">
        <v>-1.7699999999999999E-4</v>
      </c>
      <c r="CQ30" s="30">
        <v>3.0732587810140096E-2</v>
      </c>
      <c r="CR30" s="43">
        <v>-2.8400000000000002E-4</v>
      </c>
      <c r="CS30" s="43">
        <v>-2.8200000000000002E-4</v>
      </c>
      <c r="CT30" s="43">
        <v>-1.75E-4</v>
      </c>
      <c r="CU30" s="30">
        <v>1.8626196676806751E-2</v>
      </c>
      <c r="CV30" s="43">
        <v>-2.6200000000000003E-4</v>
      </c>
      <c r="CW30" s="43">
        <v>-2.61E-4</v>
      </c>
      <c r="CX30" s="43">
        <v>-1.95E-4</v>
      </c>
    </row>
    <row r="31" spans="2:102" x14ac:dyDescent="0.25">
      <c r="N31" s="30">
        <v>3.2129479043473429E-2</v>
      </c>
      <c r="O31" s="43">
        <v>-1.8599999999999999E-4</v>
      </c>
      <c r="P31" s="43">
        <v>-1.8100000000000001E-4</v>
      </c>
      <c r="Q31" s="43">
        <v>-4.1E-5</v>
      </c>
      <c r="R31" s="30">
        <v>1.9557457476806751E-2</v>
      </c>
      <c r="S31" s="43">
        <v>-1.5699999999999999E-4</v>
      </c>
      <c r="T31" s="43">
        <v>-1.54E-4</v>
      </c>
      <c r="U31" s="43">
        <v>-7.2999999999999999E-5</v>
      </c>
      <c r="W31" s="30">
        <v>3.2129479043473429E-2</v>
      </c>
      <c r="X31" s="43">
        <v>-1.8900000000000001E-4</v>
      </c>
      <c r="Y31" s="43">
        <v>-1.85E-4</v>
      </c>
      <c r="Z31" s="43">
        <v>-3.4E-5</v>
      </c>
      <c r="AA31" s="30">
        <v>1.9557457476806751E-2</v>
      </c>
      <c r="AB31" s="43">
        <v>-1.7200000000000001E-4</v>
      </c>
      <c r="AC31" s="43">
        <v>-1.6899999999999999E-4</v>
      </c>
      <c r="AD31" s="43">
        <v>-5.3999999999999998E-5</v>
      </c>
      <c r="AF31" s="30">
        <v>3.2129479043473429E-2</v>
      </c>
      <c r="AG31" s="43">
        <v>-3.1100000000000002E-4</v>
      </c>
      <c r="AH31" s="43">
        <v>-3.0600000000000001E-4</v>
      </c>
      <c r="AI31" s="43">
        <v>-1.4999999999999999E-4</v>
      </c>
      <c r="AJ31" s="30">
        <v>1.9557457476806751E-2</v>
      </c>
      <c r="AK31" s="43">
        <v>-2.7799999999999998E-4</v>
      </c>
      <c r="AL31" s="43">
        <v>-2.7500000000000002E-4</v>
      </c>
      <c r="AM31" s="43">
        <v>-1.8000000000000001E-4</v>
      </c>
      <c r="AO31" s="30">
        <v>3.2129479043473429E-2</v>
      </c>
      <c r="AP31" s="43">
        <v>-2.7300000000000002E-4</v>
      </c>
      <c r="AQ31" s="43">
        <v>-2.7E-4</v>
      </c>
      <c r="AR31" s="43">
        <v>-1.8000000000000001E-4</v>
      </c>
      <c r="AS31" s="30">
        <v>1.9557457476806751E-2</v>
      </c>
      <c r="AT31" s="43">
        <v>-2.5399999999999999E-4</v>
      </c>
      <c r="AU31" s="43">
        <v>-2.52E-4</v>
      </c>
      <c r="AV31" s="43">
        <v>-1.9799999999999999E-4</v>
      </c>
      <c r="AX31" s="30">
        <v>3.2129479043473429E-2</v>
      </c>
      <c r="AY31" s="43">
        <v>-3.1E-4</v>
      </c>
      <c r="AZ31" s="43">
        <v>-3.0499999999999999E-4</v>
      </c>
      <c r="BA31" s="43">
        <v>-1.4999999999999999E-4</v>
      </c>
      <c r="BB31" s="30">
        <v>1.9557457476806751E-2</v>
      </c>
      <c r="BC31" s="43">
        <v>-2.7799999999999998E-4</v>
      </c>
      <c r="BD31" s="43">
        <v>-2.7500000000000002E-4</v>
      </c>
      <c r="BE31" s="43">
        <v>-1.8000000000000001E-4</v>
      </c>
      <c r="BG31" s="30">
        <v>3.2129479043473429E-2</v>
      </c>
      <c r="BH31" s="43">
        <v>-2.7300000000000002E-4</v>
      </c>
      <c r="BI31" s="43">
        <v>-2.7E-4</v>
      </c>
      <c r="BJ31" s="43">
        <v>-1.8000000000000001E-4</v>
      </c>
      <c r="BK31" s="30">
        <v>1.9557457476806751E-2</v>
      </c>
      <c r="BL31" s="43">
        <v>-2.5399999999999999E-4</v>
      </c>
      <c r="BM31" s="43">
        <v>-2.52E-4</v>
      </c>
      <c r="BN31" s="43">
        <v>-1.9799999999999999E-4</v>
      </c>
      <c r="BP31" s="30">
        <v>3.2129479043473429E-2</v>
      </c>
      <c r="BQ31" s="43">
        <v>-2.4899999999999998E-4</v>
      </c>
      <c r="BR31" s="43">
        <v>-2.43E-4</v>
      </c>
      <c r="BS31" s="43">
        <v>-6.7999999999999999E-5</v>
      </c>
      <c r="BT31" s="30">
        <v>1.9557457476806751E-2</v>
      </c>
      <c r="BU31" s="43">
        <v>-2.14E-4</v>
      </c>
      <c r="BV31" s="43">
        <v>-2.1000000000000001E-4</v>
      </c>
      <c r="BW31" s="43">
        <v>-9.5000000000000005E-5</v>
      </c>
      <c r="BY31" s="30">
        <v>3.2129479043473429E-2</v>
      </c>
      <c r="BZ31" s="43">
        <v>-1.7799999999999999E-4</v>
      </c>
      <c r="CA31" s="43">
        <v>-1.7699999999999999E-4</v>
      </c>
      <c r="CB31" s="43">
        <v>-1.2899999999999999E-4</v>
      </c>
      <c r="CC31" s="30">
        <v>1.9557457476806751E-2</v>
      </c>
      <c r="CD31" s="43">
        <v>-1.5699999999999999E-4</v>
      </c>
      <c r="CE31" s="43">
        <v>-1.56E-4</v>
      </c>
      <c r="CF31" s="43">
        <v>-1.45E-4</v>
      </c>
      <c r="CH31" s="30">
        <v>3.2129479043473429E-2</v>
      </c>
      <c r="CI31" s="43">
        <v>-3.2600000000000001E-4</v>
      </c>
      <c r="CJ31" s="43">
        <v>-3.2299999999999999E-4</v>
      </c>
      <c r="CK31" s="43">
        <v>-1.3899999999999999E-4</v>
      </c>
      <c r="CL31" s="30">
        <v>1.9557457476806751E-2</v>
      </c>
      <c r="CM31" s="43">
        <v>-2.8800000000000001E-4</v>
      </c>
      <c r="CN31" s="43">
        <v>-2.8600000000000001E-4</v>
      </c>
      <c r="CO31" s="43">
        <v>-1.74E-4</v>
      </c>
      <c r="CQ31" s="30">
        <v>3.2129479043473429E-2</v>
      </c>
      <c r="CR31" s="43">
        <v>-2.8600000000000001E-4</v>
      </c>
      <c r="CS31" s="43">
        <v>-2.8400000000000002E-4</v>
      </c>
      <c r="CT31" s="43">
        <v>-1.7200000000000001E-4</v>
      </c>
      <c r="CU31" s="30">
        <v>1.9557457476806751E-2</v>
      </c>
      <c r="CV31" s="43">
        <v>-2.6400000000000002E-4</v>
      </c>
      <c r="CW31" s="43">
        <v>-2.63E-4</v>
      </c>
      <c r="CX31" s="43">
        <v>-1.94E-4</v>
      </c>
    </row>
    <row r="32" spans="2:102" x14ac:dyDescent="0.25">
      <c r="H32" s="1"/>
      <c r="I32" s="1"/>
      <c r="N32" s="30">
        <v>3.3526370276806765E-2</v>
      </c>
      <c r="O32" s="43">
        <v>-1.8900000000000001E-4</v>
      </c>
      <c r="P32" s="43">
        <v>-1.84E-4</v>
      </c>
      <c r="Q32" s="43">
        <v>-3.8000000000000002E-5</v>
      </c>
      <c r="R32" s="30">
        <v>2.0488718276806751E-2</v>
      </c>
      <c r="S32" s="43">
        <v>-1.5899999999999999E-4</v>
      </c>
      <c r="T32" s="43">
        <v>-1.56E-4</v>
      </c>
      <c r="U32" s="43">
        <v>-6.9999999999999994E-5</v>
      </c>
      <c r="W32" s="30">
        <v>3.3526370276806765E-2</v>
      </c>
      <c r="X32" s="43">
        <v>-1.9100000000000001E-4</v>
      </c>
      <c r="Y32" s="43">
        <v>-1.8699999999999999E-4</v>
      </c>
      <c r="Z32" s="43">
        <v>-3.1999999999999999E-5</v>
      </c>
      <c r="AA32" s="30">
        <v>2.0488718276806751E-2</v>
      </c>
      <c r="AB32" s="43">
        <v>-1.73E-4</v>
      </c>
      <c r="AC32" s="43">
        <v>-1.7000000000000001E-4</v>
      </c>
      <c r="AD32" s="43">
        <v>-5.3000000000000001E-5</v>
      </c>
      <c r="AF32" s="30">
        <v>3.3526370276806765E-2</v>
      </c>
      <c r="AG32" s="43">
        <v>-3.1399999999999999E-4</v>
      </c>
      <c r="AH32" s="43">
        <v>-3.0899999999999998E-4</v>
      </c>
      <c r="AI32" s="43">
        <v>-1.46E-4</v>
      </c>
      <c r="AJ32" s="30">
        <v>2.0488718276806751E-2</v>
      </c>
      <c r="AK32" s="43">
        <v>-2.7999999999999998E-4</v>
      </c>
      <c r="AL32" s="43">
        <v>-2.7700000000000001E-4</v>
      </c>
      <c r="AM32" s="43">
        <v>-1.7799999999999999E-4</v>
      </c>
      <c r="AO32" s="30">
        <v>3.3526370276806765E-2</v>
      </c>
      <c r="AP32" s="43">
        <v>-2.7500000000000002E-4</v>
      </c>
      <c r="AQ32" s="43">
        <v>-2.72E-4</v>
      </c>
      <c r="AR32" s="43">
        <v>-1.7799999999999999E-4</v>
      </c>
      <c r="AS32" s="30">
        <v>2.0488718276806751E-2</v>
      </c>
      <c r="AT32" s="43">
        <v>-2.5500000000000002E-4</v>
      </c>
      <c r="AU32" s="43">
        <v>-2.5399999999999999E-4</v>
      </c>
      <c r="AV32" s="43">
        <v>-1.9599999999999999E-4</v>
      </c>
      <c r="AX32" s="30">
        <v>3.3526370276806765E-2</v>
      </c>
      <c r="AY32" s="43">
        <v>-3.1399999999999999E-4</v>
      </c>
      <c r="AZ32" s="43">
        <v>-3.0899999999999998E-4</v>
      </c>
      <c r="BA32" s="43">
        <v>-1.47E-4</v>
      </c>
      <c r="BB32" s="30">
        <v>2.0488718276806751E-2</v>
      </c>
      <c r="BC32" s="43">
        <v>-2.7999999999999998E-4</v>
      </c>
      <c r="BD32" s="43">
        <v>-2.7700000000000001E-4</v>
      </c>
      <c r="BE32" s="43">
        <v>-1.7799999999999999E-4</v>
      </c>
      <c r="BG32" s="30">
        <v>3.3526370276806765E-2</v>
      </c>
      <c r="BH32" s="43">
        <v>-2.7500000000000002E-4</v>
      </c>
      <c r="BI32" s="43">
        <v>-2.72E-4</v>
      </c>
      <c r="BJ32" s="43">
        <v>-1.7799999999999999E-4</v>
      </c>
      <c r="BK32" s="30">
        <v>2.0488718276806751E-2</v>
      </c>
      <c r="BL32" s="43">
        <v>-2.5500000000000002E-4</v>
      </c>
      <c r="BM32" s="43">
        <v>-2.5399999999999999E-4</v>
      </c>
      <c r="BN32" s="43">
        <v>-1.9599999999999999E-4</v>
      </c>
      <c r="BP32" s="30">
        <v>3.3526370276806765E-2</v>
      </c>
      <c r="BQ32" s="43">
        <v>-2.5300000000000002E-4</v>
      </c>
      <c r="BR32" s="43">
        <v>-2.4699999999999999E-4</v>
      </c>
      <c r="BS32" s="43">
        <v>-6.4999999999999994E-5</v>
      </c>
      <c r="BT32" s="30">
        <v>2.0488718276806751E-2</v>
      </c>
      <c r="BU32" s="43">
        <v>-2.1699999999999999E-4</v>
      </c>
      <c r="BV32" s="43">
        <v>-2.13E-4</v>
      </c>
      <c r="BW32" s="43">
        <v>-9.2999999999999997E-5</v>
      </c>
      <c r="BY32" s="30">
        <v>3.3526370276806765E-2</v>
      </c>
      <c r="BZ32" s="43">
        <v>-1.8100000000000001E-4</v>
      </c>
      <c r="CA32" s="43">
        <v>-1.7899999999999999E-4</v>
      </c>
      <c r="CB32" s="43">
        <v>-1.27E-4</v>
      </c>
      <c r="CC32" s="30">
        <v>2.0488718276806751E-2</v>
      </c>
      <c r="CD32" s="43">
        <v>-1.5799999999999999E-4</v>
      </c>
      <c r="CE32" s="43">
        <v>-1.5799999999999999E-4</v>
      </c>
      <c r="CF32" s="43">
        <v>-1.44E-4</v>
      </c>
      <c r="CH32" s="30">
        <v>3.3526370276806765E-2</v>
      </c>
      <c r="CI32" s="43">
        <v>-3.3E-4</v>
      </c>
      <c r="CJ32" s="43">
        <v>-3.2699999999999998E-4</v>
      </c>
      <c r="CK32" s="43">
        <v>-1.35E-4</v>
      </c>
      <c r="CL32" s="30">
        <v>2.0488718276806751E-2</v>
      </c>
      <c r="CM32" s="43">
        <v>-2.9100000000000003E-4</v>
      </c>
      <c r="CN32" s="43">
        <v>-2.8899999999999998E-4</v>
      </c>
      <c r="CO32" s="43">
        <v>-1.7200000000000001E-4</v>
      </c>
      <c r="CQ32" s="30">
        <v>3.3526370276806765E-2</v>
      </c>
      <c r="CR32" s="43">
        <v>-2.8899999999999998E-4</v>
      </c>
      <c r="CS32" s="43">
        <v>-2.8699999999999998E-4</v>
      </c>
      <c r="CT32" s="43">
        <v>-1.7000000000000001E-4</v>
      </c>
      <c r="CU32" s="30">
        <v>2.0488718276806751E-2</v>
      </c>
      <c r="CV32" s="43">
        <v>-2.6499999999999999E-4</v>
      </c>
      <c r="CW32" s="43">
        <v>-2.6400000000000002E-4</v>
      </c>
      <c r="CX32" s="43">
        <v>-1.92E-4</v>
      </c>
    </row>
    <row r="33" spans="2:102" x14ac:dyDescent="0.25">
      <c r="H33" s="71"/>
      <c r="I33" s="71"/>
      <c r="N33" s="30">
        <v>3.4923261510140101E-2</v>
      </c>
      <c r="O33" s="43">
        <v>-1.92E-4</v>
      </c>
      <c r="P33" s="43">
        <v>-1.8799999999999999E-4</v>
      </c>
      <c r="Q33" s="43">
        <v>-3.4E-5</v>
      </c>
      <c r="R33" s="30">
        <v>2.1419979076806751E-2</v>
      </c>
      <c r="S33" s="43">
        <v>-1.6100000000000001E-4</v>
      </c>
      <c r="T33" s="43">
        <v>-1.5799999999999999E-4</v>
      </c>
      <c r="U33" s="43">
        <v>-6.7999999999999999E-5</v>
      </c>
      <c r="W33" s="30">
        <v>3.4923261510140101E-2</v>
      </c>
      <c r="X33" s="43">
        <v>-1.93E-4</v>
      </c>
      <c r="Y33" s="43">
        <v>-1.8799999999999999E-4</v>
      </c>
      <c r="Z33" s="43">
        <v>-2.9E-5</v>
      </c>
      <c r="AA33" s="30">
        <v>2.1419979076806751E-2</v>
      </c>
      <c r="AB33" s="43">
        <v>-1.75E-4</v>
      </c>
      <c r="AC33" s="43">
        <v>-1.7100000000000001E-4</v>
      </c>
      <c r="AD33" s="43">
        <v>-5.1E-5</v>
      </c>
      <c r="AF33" s="30">
        <v>3.4923261510140101E-2</v>
      </c>
      <c r="AG33" s="43">
        <v>-3.1799999999999998E-4</v>
      </c>
      <c r="AH33" s="43">
        <v>-3.1199999999999999E-4</v>
      </c>
      <c r="AI33" s="43">
        <v>-1.4300000000000001E-4</v>
      </c>
      <c r="AJ33" s="30">
        <v>2.1419979076806751E-2</v>
      </c>
      <c r="AK33" s="43">
        <v>-2.8299999999999999E-4</v>
      </c>
      <c r="AL33" s="43">
        <v>-2.7900000000000001E-4</v>
      </c>
      <c r="AM33" s="43">
        <v>-1.75E-4</v>
      </c>
      <c r="AO33" s="30">
        <v>3.4923261510140101E-2</v>
      </c>
      <c r="AP33" s="43">
        <v>-2.7700000000000001E-4</v>
      </c>
      <c r="AQ33" s="43">
        <v>-2.7399999999999999E-4</v>
      </c>
      <c r="AR33" s="43">
        <v>-1.7699999999999999E-4</v>
      </c>
      <c r="AS33" s="30">
        <v>2.1419979076806751E-2</v>
      </c>
      <c r="AT33" s="43">
        <v>-2.5700000000000001E-4</v>
      </c>
      <c r="AU33" s="43">
        <v>-2.5500000000000002E-4</v>
      </c>
      <c r="AV33" s="43">
        <v>-1.95E-4</v>
      </c>
      <c r="AX33" s="30">
        <v>3.4923261510140101E-2</v>
      </c>
      <c r="AY33" s="43">
        <v>-3.1799999999999998E-4</v>
      </c>
      <c r="AZ33" s="43">
        <v>-3.1199999999999999E-4</v>
      </c>
      <c r="BA33" s="43">
        <v>-1.4300000000000001E-4</v>
      </c>
      <c r="BB33" s="30">
        <v>2.1419979076806751E-2</v>
      </c>
      <c r="BC33" s="43">
        <v>-2.8299999999999999E-4</v>
      </c>
      <c r="BD33" s="43">
        <v>-2.7900000000000001E-4</v>
      </c>
      <c r="BE33" s="43">
        <v>-1.76E-4</v>
      </c>
      <c r="BG33" s="30">
        <v>3.4923261510140101E-2</v>
      </c>
      <c r="BH33" s="43">
        <v>-2.7700000000000001E-4</v>
      </c>
      <c r="BI33" s="43">
        <v>-2.7399999999999999E-4</v>
      </c>
      <c r="BJ33" s="43">
        <v>-1.7699999999999999E-4</v>
      </c>
      <c r="BK33" s="30">
        <v>2.1419979076806751E-2</v>
      </c>
      <c r="BL33" s="43">
        <v>-2.5700000000000001E-4</v>
      </c>
      <c r="BM33" s="43">
        <v>-2.5500000000000002E-4</v>
      </c>
      <c r="BN33" s="43">
        <v>-1.95E-4</v>
      </c>
      <c r="BP33" s="30">
        <v>3.4923261510140101E-2</v>
      </c>
      <c r="BQ33" s="43">
        <v>-2.5700000000000001E-4</v>
      </c>
      <c r="BR33" s="43">
        <v>-2.5000000000000001E-4</v>
      </c>
      <c r="BS33" s="43">
        <v>-6.2000000000000003E-5</v>
      </c>
      <c r="BT33" s="30">
        <v>2.1419979076806751E-2</v>
      </c>
      <c r="BU33" s="43">
        <v>-2.1900000000000001E-4</v>
      </c>
      <c r="BV33" s="43">
        <v>-2.1499999999999999E-4</v>
      </c>
      <c r="BW33" s="43">
        <v>-9.1000000000000003E-5</v>
      </c>
      <c r="BY33" s="30">
        <v>3.4923261510140101E-2</v>
      </c>
      <c r="BZ33" s="43">
        <v>-1.83E-4</v>
      </c>
      <c r="CA33" s="43">
        <v>-1.8100000000000001E-4</v>
      </c>
      <c r="CB33" s="43">
        <v>-1.25E-4</v>
      </c>
      <c r="CC33" s="30">
        <v>2.1419979076806751E-2</v>
      </c>
      <c r="CD33" s="43">
        <v>-1.6000000000000001E-4</v>
      </c>
      <c r="CE33" s="43">
        <v>-1.5899999999999999E-4</v>
      </c>
      <c r="CF33" s="43">
        <v>-1.4200000000000001E-4</v>
      </c>
      <c r="CH33" s="30">
        <v>3.4923261510140101E-2</v>
      </c>
      <c r="CI33" s="43">
        <v>-3.3399999999999999E-4</v>
      </c>
      <c r="CJ33" s="43">
        <v>-3.3100000000000002E-4</v>
      </c>
      <c r="CK33" s="43">
        <v>-1.3100000000000001E-4</v>
      </c>
      <c r="CL33" s="30">
        <v>2.1419979076806751E-2</v>
      </c>
      <c r="CM33" s="43">
        <v>-2.9399999999999999E-4</v>
      </c>
      <c r="CN33" s="43">
        <v>-2.92E-4</v>
      </c>
      <c r="CO33" s="43">
        <v>-1.6899999999999999E-4</v>
      </c>
      <c r="CQ33" s="30">
        <v>3.4923261510140101E-2</v>
      </c>
      <c r="CR33" s="43">
        <v>-2.9100000000000003E-4</v>
      </c>
      <c r="CS33" s="43">
        <v>-2.8899999999999998E-4</v>
      </c>
      <c r="CT33" s="43">
        <v>-1.6699999999999999E-4</v>
      </c>
      <c r="CU33" s="30">
        <v>2.1419979076806751E-2</v>
      </c>
      <c r="CV33" s="43">
        <v>-2.6699999999999998E-4</v>
      </c>
      <c r="CW33" s="43">
        <v>-2.6600000000000001E-4</v>
      </c>
      <c r="CX33" s="43">
        <v>-1.9000000000000001E-4</v>
      </c>
    </row>
    <row r="34" spans="2:102" ht="14.45" customHeight="1" x14ac:dyDescent="0.25">
      <c r="B34" s="77" t="s">
        <v>80</v>
      </c>
      <c r="C34" s="77"/>
      <c r="H34" s="1"/>
      <c r="I34" s="1"/>
      <c r="N34" s="30">
        <v>3.6320152743473437E-2</v>
      </c>
      <c r="O34" s="43">
        <v>-1.95E-4</v>
      </c>
      <c r="P34" s="43">
        <v>-1.9100000000000001E-4</v>
      </c>
      <c r="Q34" s="43">
        <v>-3.1000000000000001E-5</v>
      </c>
      <c r="R34" s="30">
        <v>2.2351239876806751E-2</v>
      </c>
      <c r="S34" s="43">
        <v>-1.63E-4</v>
      </c>
      <c r="T34" s="43">
        <v>-1.6000000000000001E-4</v>
      </c>
      <c r="U34" s="43">
        <v>-6.6000000000000005E-5</v>
      </c>
      <c r="W34" s="30">
        <v>3.6320152743473437E-2</v>
      </c>
      <c r="X34" s="43">
        <v>-1.95E-4</v>
      </c>
      <c r="Y34" s="43">
        <v>-1.9000000000000001E-4</v>
      </c>
      <c r="Z34" s="43">
        <v>-2.6999999999999999E-5</v>
      </c>
      <c r="AA34" s="30">
        <v>2.2351239876806751E-2</v>
      </c>
      <c r="AB34" s="43">
        <v>-1.76E-4</v>
      </c>
      <c r="AC34" s="43">
        <v>-1.7200000000000001E-4</v>
      </c>
      <c r="AD34" s="43">
        <v>-5.0000000000000002E-5</v>
      </c>
      <c r="AF34" s="30">
        <v>3.6320152743473437E-2</v>
      </c>
      <c r="AG34" s="43">
        <v>-3.2200000000000002E-4</v>
      </c>
      <c r="AH34" s="43">
        <v>-3.1599999999999998E-4</v>
      </c>
      <c r="AI34" s="43">
        <v>-1.3999999999999999E-4</v>
      </c>
      <c r="AJ34" s="30">
        <v>2.2351239876806751E-2</v>
      </c>
      <c r="AK34" s="43">
        <v>-2.8499999999999999E-4</v>
      </c>
      <c r="AL34" s="43">
        <v>-2.8200000000000002E-4</v>
      </c>
      <c r="AM34" s="43">
        <v>-1.73E-4</v>
      </c>
      <c r="AO34" s="30">
        <v>3.6320152743473437E-2</v>
      </c>
      <c r="AP34" s="43">
        <v>-2.7900000000000001E-4</v>
      </c>
      <c r="AQ34" s="43">
        <v>-2.7599999999999999E-4</v>
      </c>
      <c r="AR34" s="43">
        <v>-1.75E-4</v>
      </c>
      <c r="AS34" s="30">
        <v>2.2351239876806751E-2</v>
      </c>
      <c r="AT34" s="43">
        <v>-2.5799999999999998E-4</v>
      </c>
      <c r="AU34" s="43">
        <v>-2.5599999999999999E-4</v>
      </c>
      <c r="AV34" s="43">
        <v>-1.94E-4</v>
      </c>
      <c r="AX34" s="30">
        <v>3.6320152743473437E-2</v>
      </c>
      <c r="AY34" s="43">
        <v>-3.21E-4</v>
      </c>
      <c r="AZ34" s="43">
        <v>-3.1599999999999998E-4</v>
      </c>
      <c r="BA34" s="43">
        <v>-1.3999999999999999E-4</v>
      </c>
      <c r="BB34" s="30">
        <v>2.2351239876806751E-2</v>
      </c>
      <c r="BC34" s="43">
        <v>-2.8499999999999999E-4</v>
      </c>
      <c r="BD34" s="43">
        <v>-2.81E-4</v>
      </c>
      <c r="BE34" s="43">
        <v>-1.73E-4</v>
      </c>
      <c r="BG34" s="30">
        <v>3.6320152743473437E-2</v>
      </c>
      <c r="BH34" s="43">
        <v>-2.7900000000000001E-4</v>
      </c>
      <c r="BI34" s="43">
        <v>-2.7599999999999999E-4</v>
      </c>
      <c r="BJ34" s="43">
        <v>-1.75E-4</v>
      </c>
      <c r="BK34" s="30">
        <v>2.2351239876806751E-2</v>
      </c>
      <c r="BL34" s="43">
        <v>-2.5799999999999998E-4</v>
      </c>
      <c r="BM34" s="43">
        <v>-2.5599999999999999E-4</v>
      </c>
      <c r="BN34" s="43">
        <v>-1.94E-4</v>
      </c>
      <c r="BP34" s="30">
        <v>3.6320152743473437E-2</v>
      </c>
      <c r="BQ34" s="43">
        <v>-2.5999999999999998E-4</v>
      </c>
      <c r="BR34" s="43">
        <v>-2.5399999999999999E-4</v>
      </c>
      <c r="BS34" s="43">
        <v>-5.8E-5</v>
      </c>
      <c r="BT34" s="30">
        <v>2.2351239876806751E-2</v>
      </c>
      <c r="BU34" s="43">
        <v>-2.22E-4</v>
      </c>
      <c r="BV34" s="43">
        <v>-2.1800000000000001E-4</v>
      </c>
      <c r="BW34" s="43">
        <v>-8.8999999999999995E-5</v>
      </c>
      <c r="BY34" s="30">
        <v>3.6320152743473437E-2</v>
      </c>
      <c r="BZ34" s="43">
        <v>-1.8599999999999999E-4</v>
      </c>
      <c r="CA34" s="43">
        <v>-1.84E-4</v>
      </c>
      <c r="CB34" s="43">
        <v>-1.2400000000000001E-4</v>
      </c>
      <c r="CC34" s="30">
        <v>2.2351239876806751E-2</v>
      </c>
      <c r="CD34" s="43">
        <v>-1.6200000000000001E-4</v>
      </c>
      <c r="CE34" s="43">
        <v>-1.6100000000000001E-4</v>
      </c>
      <c r="CF34" s="43">
        <v>-1.4100000000000001E-4</v>
      </c>
      <c r="CH34" s="30">
        <v>3.6320152743473437E-2</v>
      </c>
      <c r="CI34" s="43">
        <v>-3.39E-4</v>
      </c>
      <c r="CJ34" s="43">
        <v>-3.3500000000000001E-4</v>
      </c>
      <c r="CK34" s="43">
        <v>-1.27E-4</v>
      </c>
      <c r="CL34" s="30">
        <v>2.2351239876806751E-2</v>
      </c>
      <c r="CM34" s="43">
        <v>-2.9700000000000001E-4</v>
      </c>
      <c r="CN34" s="43">
        <v>-2.9500000000000001E-4</v>
      </c>
      <c r="CO34" s="43">
        <v>-1.66E-4</v>
      </c>
      <c r="CQ34" s="30">
        <v>3.6320152743473437E-2</v>
      </c>
      <c r="CR34" s="43">
        <v>-2.9399999999999999E-4</v>
      </c>
      <c r="CS34" s="43">
        <v>-2.92E-4</v>
      </c>
      <c r="CT34" s="43">
        <v>-1.65E-4</v>
      </c>
      <c r="CU34" s="30">
        <v>2.2351239876806751E-2</v>
      </c>
      <c r="CV34" s="43">
        <v>-2.6899999999999998E-4</v>
      </c>
      <c r="CW34" s="43">
        <v>-2.6699999999999998E-4</v>
      </c>
      <c r="CX34" s="43">
        <v>-1.8900000000000001E-4</v>
      </c>
    </row>
    <row r="35" spans="2:102" ht="14.45" customHeight="1" x14ac:dyDescent="0.25">
      <c r="B35" s="77" t="s">
        <v>45</v>
      </c>
      <c r="C35" s="77"/>
      <c r="H35" s="1"/>
      <c r="I35" s="1"/>
      <c r="N35" s="30">
        <v>3.7717043976806773E-2</v>
      </c>
      <c r="O35" s="43">
        <v>-1.9900000000000001E-4</v>
      </c>
      <c r="P35" s="43">
        <v>-1.94E-4</v>
      </c>
      <c r="Q35" s="43">
        <v>-2.8E-5</v>
      </c>
      <c r="R35" s="30">
        <v>2.3282500676806751E-2</v>
      </c>
      <c r="S35" s="43">
        <v>-1.65E-4</v>
      </c>
      <c r="T35" s="43">
        <v>-1.6200000000000001E-4</v>
      </c>
      <c r="U35" s="43">
        <v>-6.3E-5</v>
      </c>
      <c r="W35" s="30">
        <v>3.7717043976806773E-2</v>
      </c>
      <c r="X35" s="43">
        <v>-1.9699999999999999E-4</v>
      </c>
      <c r="Y35" s="43">
        <v>-1.92E-4</v>
      </c>
      <c r="Z35" s="43">
        <v>-2.5000000000000001E-5</v>
      </c>
      <c r="AA35" s="30">
        <v>2.3282500676806751E-2</v>
      </c>
      <c r="AB35" s="43">
        <v>-1.7699999999999999E-4</v>
      </c>
      <c r="AC35" s="43">
        <v>-1.73E-4</v>
      </c>
      <c r="AD35" s="43">
        <v>-4.8000000000000001E-5</v>
      </c>
      <c r="AF35" s="30">
        <v>3.7717043976806773E-2</v>
      </c>
      <c r="AG35" s="43">
        <v>-3.2499999999999999E-4</v>
      </c>
      <c r="AH35" s="43">
        <v>-3.19E-4</v>
      </c>
      <c r="AI35" s="43">
        <v>-1.36E-4</v>
      </c>
      <c r="AJ35" s="30">
        <v>2.3282500676806751E-2</v>
      </c>
      <c r="AK35" s="43">
        <v>-2.8800000000000001E-4</v>
      </c>
      <c r="AL35" s="43">
        <v>-2.8400000000000002E-4</v>
      </c>
      <c r="AM35" s="43">
        <v>-1.7100000000000001E-4</v>
      </c>
      <c r="AO35" s="30">
        <v>3.7717043976806773E-2</v>
      </c>
      <c r="AP35" s="43">
        <v>-2.81E-4</v>
      </c>
      <c r="AQ35" s="43">
        <v>-2.7799999999999998E-4</v>
      </c>
      <c r="AR35" s="43">
        <v>-1.73E-4</v>
      </c>
      <c r="AS35" s="30">
        <v>2.3282500676806751E-2</v>
      </c>
      <c r="AT35" s="43">
        <v>-2.5999999999999998E-4</v>
      </c>
      <c r="AU35" s="43">
        <v>-2.5700000000000001E-4</v>
      </c>
      <c r="AV35" s="43">
        <v>-1.93E-4</v>
      </c>
      <c r="AX35" s="30">
        <v>3.7717043976806773E-2</v>
      </c>
      <c r="AY35" s="43">
        <v>-3.2499999999999999E-4</v>
      </c>
      <c r="AZ35" s="43">
        <v>-3.19E-4</v>
      </c>
      <c r="BA35" s="43">
        <v>-1.37E-4</v>
      </c>
      <c r="BB35" s="30">
        <v>2.3282500676806751E-2</v>
      </c>
      <c r="BC35" s="43">
        <v>-2.8699999999999998E-4</v>
      </c>
      <c r="BD35" s="43">
        <v>-2.8400000000000002E-4</v>
      </c>
      <c r="BE35" s="43">
        <v>-1.7100000000000001E-4</v>
      </c>
      <c r="BG35" s="30">
        <v>3.7717043976806773E-2</v>
      </c>
      <c r="BH35" s="43">
        <v>-2.81E-4</v>
      </c>
      <c r="BI35" s="43">
        <v>-2.7799999999999998E-4</v>
      </c>
      <c r="BJ35" s="43">
        <v>-1.73E-4</v>
      </c>
      <c r="BK35" s="30">
        <v>2.3282500676806751E-2</v>
      </c>
      <c r="BL35" s="43">
        <v>-2.5999999999999998E-4</v>
      </c>
      <c r="BM35" s="43">
        <v>-2.5700000000000001E-4</v>
      </c>
      <c r="BN35" s="43">
        <v>-1.93E-4</v>
      </c>
      <c r="BP35" s="30">
        <v>3.7717043976806773E-2</v>
      </c>
      <c r="BQ35" s="43">
        <v>-2.6400000000000002E-4</v>
      </c>
      <c r="BR35" s="43">
        <v>-2.5799999999999998E-4</v>
      </c>
      <c r="BS35" s="43">
        <v>-5.5000000000000002E-5</v>
      </c>
      <c r="BT35" s="30">
        <v>2.3282500676806751E-2</v>
      </c>
      <c r="BU35" s="43">
        <v>-2.24E-4</v>
      </c>
      <c r="BV35" s="43">
        <v>-2.2000000000000001E-4</v>
      </c>
      <c r="BW35" s="43">
        <v>-8.7000000000000001E-5</v>
      </c>
      <c r="BY35" s="30">
        <v>3.7717043976806773E-2</v>
      </c>
      <c r="BZ35" s="43">
        <v>-1.8799999999999999E-4</v>
      </c>
      <c r="CA35" s="43">
        <v>-1.8599999999999999E-4</v>
      </c>
      <c r="CB35" s="43">
        <v>-1.22E-4</v>
      </c>
      <c r="CC35" s="30">
        <v>2.3282500676806751E-2</v>
      </c>
      <c r="CD35" s="43">
        <v>-1.63E-4</v>
      </c>
      <c r="CE35" s="43">
        <v>-1.6200000000000001E-4</v>
      </c>
      <c r="CF35" s="43">
        <v>-1.3999999999999999E-4</v>
      </c>
      <c r="CH35" s="30">
        <v>3.7717043976806773E-2</v>
      </c>
      <c r="CI35" s="43">
        <v>-3.4299999999999999E-4</v>
      </c>
      <c r="CJ35" s="43">
        <v>-3.39E-4</v>
      </c>
      <c r="CK35" s="43">
        <v>-1.2300000000000001E-4</v>
      </c>
      <c r="CL35" s="30">
        <v>2.3282500676806751E-2</v>
      </c>
      <c r="CM35" s="43">
        <v>-2.9999999999999997E-4</v>
      </c>
      <c r="CN35" s="43">
        <v>-2.9700000000000001E-4</v>
      </c>
      <c r="CO35" s="43">
        <v>-1.64E-4</v>
      </c>
      <c r="CQ35" s="30">
        <v>3.7717043976806773E-2</v>
      </c>
      <c r="CR35" s="43">
        <v>-2.9599999999999998E-4</v>
      </c>
      <c r="CS35" s="43">
        <v>-2.9399999999999999E-4</v>
      </c>
      <c r="CT35" s="43">
        <v>-1.63E-4</v>
      </c>
      <c r="CU35" s="30">
        <v>2.3282500676806751E-2</v>
      </c>
      <c r="CV35" s="43">
        <v>-2.7E-4</v>
      </c>
      <c r="CW35" s="43">
        <v>-2.6899999999999998E-4</v>
      </c>
      <c r="CX35" s="43">
        <v>-1.8699999999999999E-4</v>
      </c>
    </row>
    <row r="36" spans="2:102" ht="14.45" customHeight="1" x14ac:dyDescent="0.25">
      <c r="B36" s="77" t="s">
        <v>81</v>
      </c>
      <c r="C36" s="77"/>
      <c r="H36" s="71"/>
      <c r="I36" s="71"/>
      <c r="N36" s="30">
        <v>3.9113935210140109E-2</v>
      </c>
      <c r="O36" s="43">
        <v>-2.02E-4</v>
      </c>
      <c r="P36" s="43">
        <v>-1.9699999999999999E-4</v>
      </c>
      <c r="Q36" s="43">
        <v>-2.4000000000000001E-5</v>
      </c>
      <c r="R36" s="30">
        <v>2.4213761476806754E-2</v>
      </c>
      <c r="S36" s="43">
        <v>-1.6699999999999999E-4</v>
      </c>
      <c r="T36" s="43">
        <v>-1.64E-4</v>
      </c>
      <c r="U36" s="43">
        <v>-6.0999999999999999E-5</v>
      </c>
      <c r="W36" s="30">
        <v>3.9113935210140109E-2</v>
      </c>
      <c r="X36" s="43">
        <v>-1.9900000000000001E-4</v>
      </c>
      <c r="Y36" s="43">
        <v>-1.94E-4</v>
      </c>
      <c r="Z36" s="43">
        <v>-2.3E-5</v>
      </c>
      <c r="AA36" s="30">
        <v>2.4213761476806754E-2</v>
      </c>
      <c r="AB36" s="43">
        <v>-1.7899999999999999E-4</v>
      </c>
      <c r="AC36" s="43">
        <v>-1.75E-4</v>
      </c>
      <c r="AD36" s="43">
        <v>-4.6999999999999997E-5</v>
      </c>
      <c r="AF36" s="30">
        <v>3.9113935210140109E-2</v>
      </c>
      <c r="AG36" s="43">
        <v>-3.2899999999999997E-4</v>
      </c>
      <c r="AH36" s="43">
        <v>-3.2299999999999999E-4</v>
      </c>
      <c r="AI36" s="43">
        <v>-1.3300000000000001E-4</v>
      </c>
      <c r="AJ36" s="30">
        <v>2.4213761476806754E-2</v>
      </c>
      <c r="AK36" s="43">
        <v>-2.9E-4</v>
      </c>
      <c r="AL36" s="43">
        <v>-2.8600000000000001E-4</v>
      </c>
      <c r="AM36" s="43">
        <v>-1.6899999999999999E-4</v>
      </c>
      <c r="AO36" s="30">
        <v>3.9113935210140109E-2</v>
      </c>
      <c r="AP36" s="43">
        <v>-2.8299999999999999E-4</v>
      </c>
      <c r="AQ36" s="43">
        <v>-2.7999999999999998E-4</v>
      </c>
      <c r="AR36" s="43">
        <v>-1.7100000000000001E-4</v>
      </c>
      <c r="AS36" s="30">
        <v>2.4213761476806754E-2</v>
      </c>
      <c r="AT36" s="43">
        <v>-2.61E-4</v>
      </c>
      <c r="AU36" s="43">
        <v>-2.5900000000000001E-4</v>
      </c>
      <c r="AV36" s="43">
        <v>-1.9100000000000001E-4</v>
      </c>
      <c r="AX36" s="30">
        <v>3.9113935210140109E-2</v>
      </c>
      <c r="AY36" s="43">
        <v>-3.2899999999999997E-4</v>
      </c>
      <c r="AZ36" s="43">
        <v>-3.2200000000000002E-4</v>
      </c>
      <c r="BA36" s="43">
        <v>-1.3300000000000001E-4</v>
      </c>
      <c r="BB36" s="30">
        <v>2.4213761476806754E-2</v>
      </c>
      <c r="BC36" s="43">
        <v>-2.9E-4</v>
      </c>
      <c r="BD36" s="43">
        <v>-2.8600000000000001E-4</v>
      </c>
      <c r="BE36" s="43">
        <v>-1.6899999999999999E-4</v>
      </c>
      <c r="BG36" s="30">
        <v>3.9113935210140109E-2</v>
      </c>
      <c r="BH36" s="43">
        <v>-2.8299999999999999E-4</v>
      </c>
      <c r="BI36" s="43">
        <v>-2.7999999999999998E-4</v>
      </c>
      <c r="BJ36" s="43">
        <v>-1.7100000000000001E-4</v>
      </c>
      <c r="BK36" s="30">
        <v>2.4213761476806754E-2</v>
      </c>
      <c r="BL36" s="43">
        <v>-2.61E-4</v>
      </c>
      <c r="BM36" s="43">
        <v>-2.5900000000000001E-4</v>
      </c>
      <c r="BN36" s="43">
        <v>-1.9100000000000001E-4</v>
      </c>
      <c r="BP36" s="30">
        <v>3.9113935210140109E-2</v>
      </c>
      <c r="BQ36" s="43">
        <v>-2.6800000000000001E-4</v>
      </c>
      <c r="BR36" s="43">
        <v>-2.61E-4</v>
      </c>
      <c r="BS36" s="43">
        <v>-5.1999999999999997E-5</v>
      </c>
      <c r="BT36" s="30">
        <v>2.4213761476806754E-2</v>
      </c>
      <c r="BU36" s="43">
        <v>-2.2699999999999999E-4</v>
      </c>
      <c r="BV36" s="43">
        <v>-2.22E-4</v>
      </c>
      <c r="BW36" s="43">
        <v>-8.5000000000000006E-5</v>
      </c>
      <c r="BY36" s="30">
        <v>3.9113935210140109E-2</v>
      </c>
      <c r="BZ36" s="43">
        <v>-1.9100000000000001E-4</v>
      </c>
      <c r="CA36" s="43">
        <v>-1.8799999999999999E-4</v>
      </c>
      <c r="CB36" s="43">
        <v>-1.2E-4</v>
      </c>
      <c r="CC36" s="30">
        <v>2.4213761476806754E-2</v>
      </c>
      <c r="CD36" s="43">
        <v>-1.65E-4</v>
      </c>
      <c r="CE36" s="43">
        <v>-1.64E-4</v>
      </c>
      <c r="CF36" s="43">
        <v>-1.3899999999999999E-4</v>
      </c>
      <c r="CH36" s="30">
        <v>3.9113935210140109E-2</v>
      </c>
      <c r="CI36" s="43">
        <v>-3.4699999999999998E-4</v>
      </c>
      <c r="CJ36" s="43">
        <v>-3.4299999999999999E-4</v>
      </c>
      <c r="CK36" s="43">
        <v>-1.1900000000000001E-4</v>
      </c>
      <c r="CL36" s="30">
        <v>2.4213761476806754E-2</v>
      </c>
      <c r="CM36" s="43">
        <v>-3.0200000000000002E-4</v>
      </c>
      <c r="CN36" s="43">
        <v>-2.9999999999999997E-4</v>
      </c>
      <c r="CO36" s="43">
        <v>-1.6100000000000001E-4</v>
      </c>
      <c r="CQ36" s="30">
        <v>3.9113935210140109E-2</v>
      </c>
      <c r="CR36" s="43">
        <v>-2.99E-4</v>
      </c>
      <c r="CS36" s="43">
        <v>-2.9700000000000001E-4</v>
      </c>
      <c r="CT36" s="43">
        <v>-1.6000000000000001E-4</v>
      </c>
      <c r="CU36" s="30">
        <v>2.4213761476806754E-2</v>
      </c>
      <c r="CV36" s="43">
        <v>-2.72E-4</v>
      </c>
      <c r="CW36" s="43">
        <v>-2.7099999999999997E-4</v>
      </c>
      <c r="CX36" s="43">
        <v>-1.8599999999999999E-4</v>
      </c>
    </row>
    <row r="37" spans="2:102" ht="14.45" customHeight="1" x14ac:dyDescent="0.25">
      <c r="B37" s="77" t="s">
        <v>90</v>
      </c>
      <c r="C37" s="77"/>
      <c r="D37" s="77"/>
      <c r="E37" s="3"/>
      <c r="H37" s="1"/>
      <c r="I37" s="1"/>
      <c r="N37" s="30">
        <v>4.0510826443473438E-2</v>
      </c>
      <c r="O37" s="43">
        <v>-2.05E-4</v>
      </c>
      <c r="P37" s="43">
        <v>-2.0000000000000001E-4</v>
      </c>
      <c r="Q37" s="43">
        <v>-2.0999999999999999E-5</v>
      </c>
      <c r="R37" s="30">
        <v>2.5145022276806754E-2</v>
      </c>
      <c r="S37" s="43">
        <v>-1.7000000000000001E-4</v>
      </c>
      <c r="T37" s="43">
        <v>-1.66E-4</v>
      </c>
      <c r="U37" s="43">
        <v>-5.8999999999999998E-5</v>
      </c>
      <c r="W37" s="30">
        <v>4.0510826443473438E-2</v>
      </c>
      <c r="X37" s="43">
        <v>-2.0100000000000001E-4</v>
      </c>
      <c r="Y37" s="43">
        <v>-1.9599999999999999E-4</v>
      </c>
      <c r="Z37" s="43">
        <v>-2.0000000000000002E-5</v>
      </c>
      <c r="AA37" s="30">
        <v>2.5145022276806754E-2</v>
      </c>
      <c r="AB37" s="43">
        <v>-1.8000000000000001E-4</v>
      </c>
      <c r="AC37" s="43">
        <v>-1.76E-4</v>
      </c>
      <c r="AD37" s="43">
        <v>-4.5000000000000003E-5</v>
      </c>
      <c r="AF37" s="30">
        <v>4.0510826443473438E-2</v>
      </c>
      <c r="AG37" s="43">
        <v>-3.3300000000000002E-4</v>
      </c>
      <c r="AH37" s="43">
        <v>-3.2600000000000001E-4</v>
      </c>
      <c r="AI37" s="43">
        <v>-1.2999999999999999E-4</v>
      </c>
      <c r="AJ37" s="30">
        <v>2.5145022276806754E-2</v>
      </c>
      <c r="AK37" s="43">
        <v>-2.92E-4</v>
      </c>
      <c r="AL37" s="43">
        <v>-2.8800000000000001E-4</v>
      </c>
      <c r="AM37" s="43">
        <v>-1.6699999999999999E-4</v>
      </c>
      <c r="AO37" s="30">
        <v>4.0510826443473438E-2</v>
      </c>
      <c r="AP37" s="43">
        <v>-2.8600000000000001E-4</v>
      </c>
      <c r="AQ37" s="43">
        <v>-2.8200000000000002E-4</v>
      </c>
      <c r="AR37" s="43">
        <v>-1.6899999999999999E-4</v>
      </c>
      <c r="AS37" s="30">
        <v>2.5145022276806754E-2</v>
      </c>
      <c r="AT37" s="43">
        <v>-2.6200000000000003E-4</v>
      </c>
      <c r="AU37" s="43">
        <v>-2.5999999999999998E-4</v>
      </c>
      <c r="AV37" s="43">
        <v>-1.9000000000000001E-4</v>
      </c>
      <c r="AX37" s="30">
        <v>4.0510826443473438E-2</v>
      </c>
      <c r="AY37" s="43">
        <v>-3.3199999999999999E-4</v>
      </c>
      <c r="AZ37" s="43">
        <v>-3.2600000000000001E-4</v>
      </c>
      <c r="BA37" s="43">
        <v>-1.2999999999999999E-4</v>
      </c>
      <c r="BB37" s="30">
        <v>2.5145022276806754E-2</v>
      </c>
      <c r="BC37" s="43">
        <v>-2.92E-4</v>
      </c>
      <c r="BD37" s="43">
        <v>-2.8800000000000001E-4</v>
      </c>
      <c r="BE37" s="43">
        <v>-1.6699999999999999E-4</v>
      </c>
      <c r="BG37" s="30">
        <v>4.0510826443473438E-2</v>
      </c>
      <c r="BH37" s="43">
        <v>-2.8499999999999999E-4</v>
      </c>
      <c r="BI37" s="43">
        <v>-2.8200000000000002E-4</v>
      </c>
      <c r="BJ37" s="43">
        <v>-1.6899999999999999E-4</v>
      </c>
      <c r="BK37" s="30">
        <v>2.5145022276806754E-2</v>
      </c>
      <c r="BL37" s="43">
        <v>-2.6200000000000003E-4</v>
      </c>
      <c r="BM37" s="43">
        <v>-2.5999999999999998E-4</v>
      </c>
      <c r="BN37" s="43">
        <v>-1.9000000000000001E-4</v>
      </c>
      <c r="BP37" s="30">
        <v>4.0510826443473438E-2</v>
      </c>
      <c r="BQ37" s="43">
        <v>-2.72E-4</v>
      </c>
      <c r="BR37" s="43">
        <v>-2.6499999999999999E-4</v>
      </c>
      <c r="BS37" s="43">
        <v>-4.8999999999999998E-5</v>
      </c>
      <c r="BT37" s="30">
        <v>2.5145022276806754E-2</v>
      </c>
      <c r="BU37" s="43">
        <v>-2.3000000000000001E-4</v>
      </c>
      <c r="BV37" s="43">
        <v>-2.2499999999999999E-4</v>
      </c>
      <c r="BW37" s="43">
        <v>-8.2999999999999998E-5</v>
      </c>
      <c r="BY37" s="30">
        <v>4.0510826443473438E-2</v>
      </c>
      <c r="BZ37" s="43">
        <v>-1.93E-4</v>
      </c>
      <c r="CA37" s="43">
        <v>-1.9100000000000001E-4</v>
      </c>
      <c r="CB37" s="43">
        <v>-1.18E-4</v>
      </c>
      <c r="CC37" s="30">
        <v>2.5145022276806754E-2</v>
      </c>
      <c r="CD37" s="43">
        <v>-1.66E-4</v>
      </c>
      <c r="CE37" s="43">
        <v>-1.65E-4</v>
      </c>
      <c r="CF37" s="43">
        <v>-1.3799999999999999E-4</v>
      </c>
      <c r="CH37" s="30">
        <v>4.0510826443473438E-2</v>
      </c>
      <c r="CI37" s="43">
        <v>-3.5100000000000002E-4</v>
      </c>
      <c r="CJ37" s="43">
        <v>-3.4699999999999998E-4</v>
      </c>
      <c r="CK37" s="43">
        <v>-1.15E-4</v>
      </c>
      <c r="CL37" s="30">
        <v>2.5145022276806754E-2</v>
      </c>
      <c r="CM37" s="43">
        <v>-3.0499999999999999E-4</v>
      </c>
      <c r="CN37" s="43">
        <v>-3.0299999999999999E-4</v>
      </c>
      <c r="CO37" s="43">
        <v>-1.5899999999999999E-4</v>
      </c>
      <c r="CQ37" s="30">
        <v>4.0510826443473438E-2</v>
      </c>
      <c r="CR37" s="43">
        <v>-3.01E-4</v>
      </c>
      <c r="CS37" s="43">
        <v>-2.99E-4</v>
      </c>
      <c r="CT37" s="43">
        <v>-1.5799999999999999E-4</v>
      </c>
      <c r="CU37" s="30">
        <v>2.5145022276806754E-2</v>
      </c>
      <c r="CV37" s="43">
        <v>-2.7399999999999999E-4</v>
      </c>
      <c r="CW37" s="43">
        <v>-2.72E-4</v>
      </c>
      <c r="CX37" s="43">
        <v>-1.84E-4</v>
      </c>
    </row>
    <row r="38" spans="2:102" x14ac:dyDescent="0.25">
      <c r="H38" s="1"/>
      <c r="I38" s="1"/>
      <c r="N38" s="30">
        <v>4.1907717676806774E-2</v>
      </c>
      <c r="O38" s="43">
        <v>-2.0799999999999999E-4</v>
      </c>
      <c r="P38" s="43">
        <v>-2.03E-4</v>
      </c>
      <c r="Q38" s="43">
        <v>-1.7E-5</v>
      </c>
      <c r="R38" s="30">
        <v>2.6076283076806754E-2</v>
      </c>
      <c r="S38" s="43">
        <v>-1.7200000000000001E-4</v>
      </c>
      <c r="T38" s="43">
        <v>-1.6799999999999999E-4</v>
      </c>
      <c r="U38" s="43">
        <v>-5.7000000000000003E-5</v>
      </c>
      <c r="W38" s="30">
        <v>4.1907717676806774E-2</v>
      </c>
      <c r="X38" s="43">
        <v>-2.03E-4</v>
      </c>
      <c r="Y38" s="43">
        <v>-1.9699999999999999E-4</v>
      </c>
      <c r="Z38" s="43">
        <v>-1.8E-5</v>
      </c>
      <c r="AA38" s="30">
        <v>2.6076283076806754E-2</v>
      </c>
      <c r="AB38" s="43">
        <v>-1.8100000000000001E-4</v>
      </c>
      <c r="AC38" s="43">
        <v>-1.7699999999999999E-4</v>
      </c>
      <c r="AD38" s="43">
        <v>-4.3999999999999999E-5</v>
      </c>
      <c r="AF38" s="30">
        <v>4.1907717676806774E-2</v>
      </c>
      <c r="AG38" s="43">
        <v>-3.3599999999999998E-4</v>
      </c>
      <c r="AH38" s="43">
        <v>-3.3E-4</v>
      </c>
      <c r="AI38" s="43">
        <v>-1.26E-4</v>
      </c>
      <c r="AJ38" s="30">
        <v>2.6076283076806754E-2</v>
      </c>
      <c r="AK38" s="43">
        <v>-2.9500000000000001E-4</v>
      </c>
      <c r="AL38" s="43">
        <v>-2.9100000000000003E-4</v>
      </c>
      <c r="AM38" s="43">
        <v>-1.64E-4</v>
      </c>
      <c r="AO38" s="30">
        <v>4.1907717676806774E-2</v>
      </c>
      <c r="AP38" s="43">
        <v>-2.8800000000000001E-4</v>
      </c>
      <c r="AQ38" s="43">
        <v>-2.8400000000000002E-4</v>
      </c>
      <c r="AR38" s="43">
        <v>-1.6699999999999999E-4</v>
      </c>
      <c r="AS38" s="30">
        <v>2.6076283076806754E-2</v>
      </c>
      <c r="AT38" s="43">
        <v>-2.6400000000000002E-4</v>
      </c>
      <c r="AU38" s="43">
        <v>-2.61E-4</v>
      </c>
      <c r="AV38" s="43">
        <v>-1.8900000000000001E-4</v>
      </c>
      <c r="AX38" s="30">
        <v>4.1907717676806774E-2</v>
      </c>
      <c r="AY38" s="43">
        <v>-3.3599999999999998E-4</v>
      </c>
      <c r="AZ38" s="43">
        <v>-3.2899999999999997E-4</v>
      </c>
      <c r="BA38" s="43">
        <v>-1.26E-4</v>
      </c>
      <c r="BB38" s="30">
        <v>2.6076283076806754E-2</v>
      </c>
      <c r="BC38" s="43">
        <v>-2.9500000000000001E-4</v>
      </c>
      <c r="BD38" s="43">
        <v>-2.9100000000000003E-4</v>
      </c>
      <c r="BE38" s="43">
        <v>-1.64E-4</v>
      </c>
      <c r="BG38" s="30">
        <v>4.1907717676806774E-2</v>
      </c>
      <c r="BH38" s="43">
        <v>-2.8800000000000001E-4</v>
      </c>
      <c r="BI38" s="43">
        <v>-2.8400000000000002E-4</v>
      </c>
      <c r="BJ38" s="43">
        <v>-1.6699999999999999E-4</v>
      </c>
      <c r="BK38" s="30">
        <v>2.6076283076806754E-2</v>
      </c>
      <c r="BL38" s="43">
        <v>-2.6400000000000002E-4</v>
      </c>
      <c r="BM38" s="43">
        <v>-2.61E-4</v>
      </c>
      <c r="BN38" s="43">
        <v>-1.8900000000000001E-4</v>
      </c>
      <c r="BP38" s="30">
        <v>4.1907717676806774E-2</v>
      </c>
      <c r="BQ38" s="43">
        <v>-2.7599999999999999E-4</v>
      </c>
      <c r="BR38" s="43">
        <v>-2.6800000000000001E-4</v>
      </c>
      <c r="BS38" s="43">
        <v>-4.6E-5</v>
      </c>
      <c r="BT38" s="30">
        <v>2.6076283076806754E-2</v>
      </c>
      <c r="BU38" s="43">
        <v>-2.32E-4</v>
      </c>
      <c r="BV38" s="43">
        <v>-2.2699999999999999E-4</v>
      </c>
      <c r="BW38" s="43">
        <v>-8.1000000000000004E-5</v>
      </c>
      <c r="BY38" s="30">
        <v>4.1907717676806774E-2</v>
      </c>
      <c r="BZ38" s="43">
        <v>-1.95E-4</v>
      </c>
      <c r="CA38" s="43">
        <v>-1.93E-4</v>
      </c>
      <c r="CB38" s="43">
        <v>-1.17E-4</v>
      </c>
      <c r="CC38" s="30">
        <v>2.6076283076806754E-2</v>
      </c>
      <c r="CD38" s="43">
        <v>-1.6799999999999999E-4</v>
      </c>
      <c r="CE38" s="43">
        <v>-1.6699999999999999E-4</v>
      </c>
      <c r="CF38" s="43">
        <v>-1.37E-4</v>
      </c>
      <c r="CH38" s="30">
        <v>4.1907717676806774E-2</v>
      </c>
      <c r="CI38" s="43">
        <v>-3.5500000000000001E-4</v>
      </c>
      <c r="CJ38" s="43">
        <v>-3.5100000000000002E-4</v>
      </c>
      <c r="CK38" s="43">
        <v>-1.11E-4</v>
      </c>
      <c r="CL38" s="30">
        <v>2.6076283076806754E-2</v>
      </c>
      <c r="CM38" s="43">
        <v>-3.0800000000000001E-4</v>
      </c>
      <c r="CN38" s="43">
        <v>-3.0499999999999999E-4</v>
      </c>
      <c r="CO38" s="43">
        <v>-1.56E-4</v>
      </c>
      <c r="CQ38" s="30">
        <v>4.1907717676806774E-2</v>
      </c>
      <c r="CR38" s="43">
        <v>-3.0400000000000002E-4</v>
      </c>
      <c r="CS38" s="43">
        <v>-3.01E-4</v>
      </c>
      <c r="CT38" s="43">
        <v>-1.56E-4</v>
      </c>
      <c r="CU38" s="30">
        <v>2.6076283076806754E-2</v>
      </c>
      <c r="CV38" s="43">
        <v>-2.7500000000000002E-4</v>
      </c>
      <c r="CW38" s="43">
        <v>-2.7399999999999999E-4</v>
      </c>
      <c r="CX38" s="43">
        <v>-1.83E-4</v>
      </c>
    </row>
    <row r="39" spans="2:102" x14ac:dyDescent="0.25">
      <c r="H39" s="71"/>
      <c r="I39" s="71"/>
      <c r="N39" s="30">
        <v>4.330460891014011E-2</v>
      </c>
      <c r="O39" s="43">
        <v>-2.1100000000000001E-4</v>
      </c>
      <c r="P39" s="43">
        <v>-2.0599999999999999E-4</v>
      </c>
      <c r="Q39" s="43">
        <v>-1.4E-5</v>
      </c>
      <c r="R39" s="30">
        <v>2.7007543876806754E-2</v>
      </c>
      <c r="S39" s="43">
        <v>-1.74E-4</v>
      </c>
      <c r="T39" s="43">
        <v>-1.7000000000000001E-4</v>
      </c>
      <c r="U39" s="43">
        <v>-5.3999999999999998E-5</v>
      </c>
      <c r="W39" s="30">
        <v>4.330460891014011E-2</v>
      </c>
      <c r="X39" s="43">
        <v>-2.05E-4</v>
      </c>
      <c r="Y39" s="43">
        <v>-1.9900000000000001E-4</v>
      </c>
      <c r="Z39" s="43">
        <v>-1.5999999999999999E-5</v>
      </c>
      <c r="AA39" s="30">
        <v>2.7007543876806754E-2</v>
      </c>
      <c r="AB39" s="43">
        <v>-1.8200000000000001E-4</v>
      </c>
      <c r="AC39" s="43">
        <v>-1.7799999999999999E-4</v>
      </c>
      <c r="AD39" s="43">
        <v>-4.1999999999999998E-5</v>
      </c>
      <c r="AF39" s="30">
        <v>4.330460891014011E-2</v>
      </c>
      <c r="AG39" s="43">
        <v>-3.4000000000000002E-4</v>
      </c>
      <c r="AH39" s="43">
        <v>-3.3300000000000002E-4</v>
      </c>
      <c r="AI39" s="43">
        <v>-1.2300000000000001E-4</v>
      </c>
      <c r="AJ39" s="30">
        <v>2.7007543876806754E-2</v>
      </c>
      <c r="AK39" s="43">
        <v>-2.9700000000000001E-4</v>
      </c>
      <c r="AL39" s="43">
        <v>-2.9300000000000002E-4</v>
      </c>
      <c r="AM39" s="43">
        <v>-1.6200000000000001E-4</v>
      </c>
      <c r="AO39" s="30">
        <v>4.330460891014011E-2</v>
      </c>
      <c r="AP39" s="43">
        <v>-2.9E-4</v>
      </c>
      <c r="AQ39" s="43">
        <v>-2.8600000000000001E-4</v>
      </c>
      <c r="AR39" s="43">
        <v>-1.65E-4</v>
      </c>
      <c r="AS39" s="30">
        <v>2.7007543876806754E-2</v>
      </c>
      <c r="AT39" s="43">
        <v>-2.6499999999999999E-4</v>
      </c>
      <c r="AU39" s="43">
        <v>-2.63E-4</v>
      </c>
      <c r="AV39" s="43">
        <v>-1.8699999999999999E-4</v>
      </c>
      <c r="AX39" s="30">
        <v>4.330460891014011E-2</v>
      </c>
      <c r="AY39" s="43">
        <v>-3.4000000000000002E-4</v>
      </c>
      <c r="AZ39" s="43">
        <v>-3.3300000000000002E-4</v>
      </c>
      <c r="BA39" s="43">
        <v>-1.2300000000000001E-4</v>
      </c>
      <c r="BB39" s="30">
        <v>2.7007543876806754E-2</v>
      </c>
      <c r="BC39" s="43">
        <v>-2.9700000000000001E-4</v>
      </c>
      <c r="BD39" s="43">
        <v>-2.9300000000000002E-4</v>
      </c>
      <c r="BE39" s="43">
        <v>-1.6200000000000001E-4</v>
      </c>
      <c r="BG39" s="30">
        <v>4.330460891014011E-2</v>
      </c>
      <c r="BH39" s="43">
        <v>-2.9E-4</v>
      </c>
      <c r="BI39" s="43">
        <v>-2.8600000000000001E-4</v>
      </c>
      <c r="BJ39" s="43">
        <v>-1.65E-4</v>
      </c>
      <c r="BK39" s="30">
        <v>2.7007543876806754E-2</v>
      </c>
      <c r="BL39" s="43">
        <v>-2.6499999999999999E-4</v>
      </c>
      <c r="BM39" s="43">
        <v>-2.63E-4</v>
      </c>
      <c r="BN39" s="43">
        <v>-1.8699999999999999E-4</v>
      </c>
      <c r="BP39" s="30">
        <v>4.330460891014011E-2</v>
      </c>
      <c r="BQ39" s="43">
        <v>-2.7999999999999998E-4</v>
      </c>
      <c r="BR39" s="43">
        <v>-2.72E-4</v>
      </c>
      <c r="BS39" s="43">
        <v>-4.3000000000000002E-5</v>
      </c>
      <c r="BT39" s="30">
        <v>2.7007543876806754E-2</v>
      </c>
      <c r="BU39" s="43">
        <v>-2.3499999999999999E-4</v>
      </c>
      <c r="BV39" s="43">
        <v>-2.3000000000000001E-4</v>
      </c>
      <c r="BW39" s="43">
        <v>-7.8999999999999996E-5</v>
      </c>
      <c r="BY39" s="30">
        <v>4.330460891014011E-2</v>
      </c>
      <c r="BZ39" s="43">
        <v>-1.9799999999999999E-4</v>
      </c>
      <c r="CA39" s="43">
        <v>-1.95E-4</v>
      </c>
      <c r="CB39" s="43">
        <v>-1.15E-4</v>
      </c>
      <c r="CC39" s="30">
        <v>2.7007543876806754E-2</v>
      </c>
      <c r="CD39" s="43">
        <v>-1.7000000000000001E-4</v>
      </c>
      <c r="CE39" s="43">
        <v>-1.6899999999999999E-4</v>
      </c>
      <c r="CF39" s="43">
        <v>-1.35E-4</v>
      </c>
      <c r="CH39" s="30">
        <v>4.330460891014011E-2</v>
      </c>
      <c r="CI39" s="43">
        <v>-3.6000000000000002E-4</v>
      </c>
      <c r="CJ39" s="43">
        <v>-3.5500000000000001E-4</v>
      </c>
      <c r="CK39" s="43">
        <v>-1.07E-4</v>
      </c>
      <c r="CL39" s="30">
        <v>2.7007543876806754E-2</v>
      </c>
      <c r="CM39" s="43">
        <v>-3.1100000000000002E-4</v>
      </c>
      <c r="CN39" s="43">
        <v>-3.0800000000000001E-4</v>
      </c>
      <c r="CO39" s="43">
        <v>-1.5300000000000001E-4</v>
      </c>
      <c r="CQ39" s="30">
        <v>4.330460891014011E-2</v>
      </c>
      <c r="CR39" s="43">
        <v>-3.0600000000000001E-4</v>
      </c>
      <c r="CS39" s="43">
        <v>-3.0400000000000002E-4</v>
      </c>
      <c r="CT39" s="43">
        <v>-1.5300000000000001E-4</v>
      </c>
      <c r="CU39" s="30">
        <v>2.7007543876806754E-2</v>
      </c>
      <c r="CV39" s="43">
        <v>-2.7700000000000001E-4</v>
      </c>
      <c r="CW39" s="43">
        <v>-2.7500000000000002E-4</v>
      </c>
      <c r="CX39" s="43">
        <v>-1.8100000000000001E-4</v>
      </c>
    </row>
    <row r="40" spans="2:102" x14ac:dyDescent="0.25">
      <c r="H40" s="1"/>
      <c r="I40" s="1"/>
      <c r="N40" s="30">
        <v>4.4701500143473447E-2</v>
      </c>
      <c r="O40" s="43">
        <v>-2.1499999999999999E-4</v>
      </c>
      <c r="P40" s="43">
        <v>-2.0900000000000001E-4</v>
      </c>
      <c r="Q40" s="43">
        <v>-1.0000000000000001E-5</v>
      </c>
      <c r="R40" s="30">
        <v>2.7938804676806751E-2</v>
      </c>
      <c r="S40" s="43">
        <v>-1.76E-4</v>
      </c>
      <c r="T40" s="43">
        <v>-1.7200000000000001E-4</v>
      </c>
      <c r="U40" s="43">
        <v>-5.1999999999999997E-5</v>
      </c>
      <c r="W40" s="30">
        <v>4.4701500143473447E-2</v>
      </c>
      <c r="X40" s="43">
        <v>-2.0699999999999999E-4</v>
      </c>
      <c r="Y40" s="43">
        <v>-2.0100000000000001E-4</v>
      </c>
      <c r="Z40" s="43">
        <v>-1.4E-5</v>
      </c>
      <c r="AA40" s="30">
        <v>2.7938804676806751E-2</v>
      </c>
      <c r="AB40" s="43">
        <v>-1.84E-4</v>
      </c>
      <c r="AC40" s="43">
        <v>-1.7899999999999999E-4</v>
      </c>
      <c r="AD40" s="43">
        <v>-4.1E-5</v>
      </c>
      <c r="AF40" s="30">
        <v>4.4701500143473447E-2</v>
      </c>
      <c r="AG40" s="43">
        <v>-3.4400000000000001E-4</v>
      </c>
      <c r="AH40" s="43">
        <v>-3.3599999999999998E-4</v>
      </c>
      <c r="AI40" s="43">
        <v>-1.2E-4</v>
      </c>
      <c r="AJ40" s="30">
        <v>2.7938804676806751E-2</v>
      </c>
      <c r="AK40" s="43">
        <v>-2.9999999999999997E-4</v>
      </c>
      <c r="AL40" s="43">
        <v>-2.9500000000000001E-4</v>
      </c>
      <c r="AM40" s="43">
        <v>-1.6000000000000001E-4</v>
      </c>
      <c r="AO40" s="30">
        <v>4.4701500143473447E-2</v>
      </c>
      <c r="AP40" s="43">
        <v>-2.92E-4</v>
      </c>
      <c r="AQ40" s="43">
        <v>-2.8800000000000001E-4</v>
      </c>
      <c r="AR40" s="43">
        <v>-1.63E-4</v>
      </c>
      <c r="AS40" s="30">
        <v>2.7938804676806751E-2</v>
      </c>
      <c r="AT40" s="43">
        <v>-2.6699999999999998E-4</v>
      </c>
      <c r="AU40" s="43">
        <v>-2.6400000000000002E-4</v>
      </c>
      <c r="AV40" s="43">
        <v>-1.8599999999999999E-4</v>
      </c>
      <c r="AX40" s="30">
        <v>4.4701500143473447E-2</v>
      </c>
      <c r="AY40" s="43">
        <v>-3.4299999999999999E-4</v>
      </c>
      <c r="AZ40" s="43">
        <v>-3.3599999999999998E-4</v>
      </c>
      <c r="BA40" s="43">
        <v>-1.2E-4</v>
      </c>
      <c r="BB40" s="30">
        <v>2.7938804676806751E-2</v>
      </c>
      <c r="BC40" s="43">
        <v>-2.9999999999999997E-4</v>
      </c>
      <c r="BD40" s="43">
        <v>-2.9500000000000001E-4</v>
      </c>
      <c r="BE40" s="43">
        <v>-1.6000000000000001E-4</v>
      </c>
      <c r="BG40" s="30">
        <v>4.4701500143473447E-2</v>
      </c>
      <c r="BH40" s="43">
        <v>-2.92E-4</v>
      </c>
      <c r="BI40" s="43">
        <v>-2.8800000000000001E-4</v>
      </c>
      <c r="BJ40" s="43">
        <v>-1.63E-4</v>
      </c>
      <c r="BK40" s="30">
        <v>2.7938804676806751E-2</v>
      </c>
      <c r="BL40" s="43">
        <v>-2.6699999999999998E-4</v>
      </c>
      <c r="BM40" s="43">
        <v>-2.6400000000000002E-4</v>
      </c>
      <c r="BN40" s="43">
        <v>-1.8599999999999999E-4</v>
      </c>
      <c r="BP40" s="30">
        <v>4.4701500143473447E-2</v>
      </c>
      <c r="BQ40" s="43">
        <v>-2.8400000000000002E-4</v>
      </c>
      <c r="BR40" s="43">
        <v>-2.7599999999999999E-4</v>
      </c>
      <c r="BS40" s="43">
        <v>-4.0000000000000003E-5</v>
      </c>
      <c r="BT40" s="30">
        <v>2.7938804676806751E-2</v>
      </c>
      <c r="BU40" s="43">
        <v>-2.3699999999999999E-4</v>
      </c>
      <c r="BV40" s="43">
        <v>-2.32E-4</v>
      </c>
      <c r="BW40" s="43">
        <v>-7.7000000000000001E-5</v>
      </c>
      <c r="BY40" s="30">
        <v>4.4701500143473447E-2</v>
      </c>
      <c r="BZ40" s="43">
        <v>-2.0000000000000001E-4</v>
      </c>
      <c r="CA40" s="43">
        <v>-1.9699999999999999E-4</v>
      </c>
      <c r="CB40" s="43">
        <v>-1.13E-4</v>
      </c>
      <c r="CC40" s="30">
        <v>2.7938804676806751E-2</v>
      </c>
      <c r="CD40" s="43">
        <v>-1.7100000000000001E-4</v>
      </c>
      <c r="CE40" s="43">
        <v>-1.7000000000000001E-4</v>
      </c>
      <c r="CF40" s="43">
        <v>-1.34E-4</v>
      </c>
      <c r="CH40" s="30">
        <v>4.4701500143473447E-2</v>
      </c>
      <c r="CI40" s="43">
        <v>-3.6400000000000001E-4</v>
      </c>
      <c r="CJ40" s="43">
        <v>-3.59E-4</v>
      </c>
      <c r="CK40" s="43">
        <v>-1.03E-4</v>
      </c>
      <c r="CL40" s="30">
        <v>2.7938804676806751E-2</v>
      </c>
      <c r="CM40" s="43">
        <v>-3.1399999999999999E-4</v>
      </c>
      <c r="CN40" s="43">
        <v>-3.1100000000000002E-4</v>
      </c>
      <c r="CO40" s="43">
        <v>-1.5100000000000001E-4</v>
      </c>
      <c r="CQ40" s="30">
        <v>4.4701500143473447E-2</v>
      </c>
      <c r="CR40" s="43">
        <v>-3.0899999999999998E-4</v>
      </c>
      <c r="CS40" s="43">
        <v>-3.0600000000000001E-4</v>
      </c>
      <c r="CT40" s="43">
        <v>-1.5100000000000001E-4</v>
      </c>
      <c r="CU40" s="30">
        <v>2.7938804676806751E-2</v>
      </c>
      <c r="CV40" s="43">
        <v>-2.7900000000000001E-4</v>
      </c>
      <c r="CW40" s="43">
        <v>-2.7700000000000001E-4</v>
      </c>
      <c r="CX40" s="43">
        <v>-1.7899999999999999E-4</v>
      </c>
    </row>
    <row r="41" spans="2:102" x14ac:dyDescent="0.25">
      <c r="H41" s="1"/>
      <c r="I41" s="1"/>
      <c r="N41" s="30">
        <v>4.6098391376806783E-2</v>
      </c>
      <c r="O41" s="43">
        <v>-2.1800000000000001E-4</v>
      </c>
      <c r="P41" s="43">
        <v>-2.12E-4</v>
      </c>
      <c r="Q41" s="43">
        <v>-6.9999999999999999E-6</v>
      </c>
      <c r="R41" s="30">
        <v>2.7938804676806751E-2</v>
      </c>
      <c r="S41" s="43">
        <v>-1.76E-4</v>
      </c>
      <c r="T41" s="43">
        <v>-1.7200000000000001E-4</v>
      </c>
      <c r="U41" s="43">
        <v>-5.1999999999999997E-5</v>
      </c>
      <c r="W41" s="30">
        <v>4.6098391376806783E-2</v>
      </c>
      <c r="X41" s="43">
        <v>-2.0900000000000001E-4</v>
      </c>
      <c r="Y41" s="43">
        <v>-2.03E-4</v>
      </c>
      <c r="Z41" s="43">
        <v>-1.1E-5</v>
      </c>
      <c r="AA41" s="30">
        <v>2.7938804676806751E-2</v>
      </c>
      <c r="AB41" s="43">
        <v>-1.84E-4</v>
      </c>
      <c r="AC41" s="43">
        <v>-1.7899999999999999E-4</v>
      </c>
      <c r="AD41" s="43">
        <v>-4.1E-5</v>
      </c>
      <c r="AF41" s="30">
        <v>4.6098391376806783E-2</v>
      </c>
      <c r="AG41" s="43">
        <v>-3.4699999999999998E-4</v>
      </c>
      <c r="AH41" s="43">
        <v>-3.4000000000000002E-4</v>
      </c>
      <c r="AI41" s="43">
        <v>-1.16E-4</v>
      </c>
      <c r="AJ41" s="30">
        <v>2.7938804676806751E-2</v>
      </c>
      <c r="AK41" s="43">
        <v>-2.9999999999999997E-4</v>
      </c>
      <c r="AL41" s="43">
        <v>-2.9500000000000001E-4</v>
      </c>
      <c r="AM41" s="43">
        <v>-1.6000000000000001E-4</v>
      </c>
      <c r="AO41" s="30">
        <v>4.6098391376806783E-2</v>
      </c>
      <c r="AP41" s="43">
        <v>-2.9399999999999999E-4</v>
      </c>
      <c r="AQ41" s="43">
        <v>-2.9E-4</v>
      </c>
      <c r="AR41" s="43">
        <v>-1.6100000000000001E-4</v>
      </c>
      <c r="AS41" s="30">
        <v>2.7938804676806751E-2</v>
      </c>
      <c r="AT41" s="43">
        <v>-2.6699999999999998E-4</v>
      </c>
      <c r="AU41" s="43">
        <v>-2.6400000000000002E-4</v>
      </c>
      <c r="AV41" s="43">
        <v>-1.8599999999999999E-4</v>
      </c>
      <c r="AX41" s="30">
        <v>4.6098391376806783E-2</v>
      </c>
      <c r="AY41" s="43">
        <v>-3.4699999999999998E-4</v>
      </c>
      <c r="AZ41" s="43">
        <v>-3.4000000000000002E-4</v>
      </c>
      <c r="BA41" s="43">
        <v>-1.16E-4</v>
      </c>
      <c r="BB41" s="30">
        <v>2.7938804676806751E-2</v>
      </c>
      <c r="BC41" s="43">
        <v>-2.9999999999999997E-4</v>
      </c>
      <c r="BD41" s="43">
        <v>-2.9500000000000001E-4</v>
      </c>
      <c r="BE41" s="43">
        <v>-1.6000000000000001E-4</v>
      </c>
      <c r="BG41" s="30">
        <v>4.6098391376806783E-2</v>
      </c>
      <c r="BH41" s="43">
        <v>-2.9399999999999999E-4</v>
      </c>
      <c r="BI41" s="43">
        <v>-2.9E-4</v>
      </c>
      <c r="BJ41" s="43">
        <v>-1.6100000000000001E-4</v>
      </c>
      <c r="BK41" s="30">
        <v>2.7938804676806751E-2</v>
      </c>
      <c r="BL41" s="43">
        <v>-2.6699999999999998E-4</v>
      </c>
      <c r="BM41" s="43">
        <v>-2.6400000000000002E-4</v>
      </c>
      <c r="BN41" s="43">
        <v>-1.8599999999999999E-4</v>
      </c>
      <c r="BP41" s="30">
        <v>4.6098391376806783E-2</v>
      </c>
      <c r="BQ41" s="43">
        <v>-2.8699999999999998E-4</v>
      </c>
      <c r="BR41" s="43">
        <v>-2.7900000000000001E-4</v>
      </c>
      <c r="BS41" s="43">
        <v>-3.6999999999999998E-5</v>
      </c>
      <c r="BT41" s="30">
        <v>2.7938804676806751E-2</v>
      </c>
      <c r="BU41" s="43">
        <v>-2.3699999999999999E-4</v>
      </c>
      <c r="BV41" s="43">
        <v>-2.32E-4</v>
      </c>
      <c r="BW41" s="43">
        <v>-7.7000000000000001E-5</v>
      </c>
      <c r="BY41" s="30">
        <v>4.6098391376806783E-2</v>
      </c>
      <c r="BZ41" s="43">
        <v>-2.03E-4</v>
      </c>
      <c r="CA41" s="43">
        <v>-2.0000000000000001E-4</v>
      </c>
      <c r="CB41" s="43">
        <v>-1.11E-4</v>
      </c>
      <c r="CC41" s="30">
        <v>2.7938804676806751E-2</v>
      </c>
      <c r="CD41" s="43">
        <v>-1.7100000000000001E-4</v>
      </c>
      <c r="CE41" s="43">
        <v>-1.7000000000000001E-4</v>
      </c>
      <c r="CF41" s="43">
        <v>-1.34E-4</v>
      </c>
      <c r="CH41" s="30">
        <v>4.6098391376806783E-2</v>
      </c>
      <c r="CI41" s="43">
        <v>-3.68E-4</v>
      </c>
      <c r="CJ41" s="43">
        <v>-3.6299999999999999E-4</v>
      </c>
      <c r="CK41" s="43">
        <v>-9.8999999999999994E-5</v>
      </c>
      <c r="CL41" s="30">
        <v>2.7938804676806751E-2</v>
      </c>
      <c r="CM41" s="43">
        <v>-3.1399999999999999E-4</v>
      </c>
      <c r="CN41" s="43">
        <v>-3.1100000000000002E-4</v>
      </c>
      <c r="CO41" s="43">
        <v>-1.5100000000000001E-4</v>
      </c>
      <c r="CQ41" s="30">
        <v>4.6098391376806783E-2</v>
      </c>
      <c r="CR41" s="43">
        <v>-3.1100000000000002E-4</v>
      </c>
      <c r="CS41" s="43">
        <v>-3.0899999999999998E-4</v>
      </c>
      <c r="CT41" s="43">
        <v>-1.4799999999999999E-4</v>
      </c>
      <c r="CU41" s="30">
        <v>2.7938804676806751E-2</v>
      </c>
      <c r="CV41" s="43">
        <v>-2.7900000000000001E-4</v>
      </c>
      <c r="CW41" s="43">
        <v>-2.7700000000000001E-4</v>
      </c>
      <c r="CX41" s="43">
        <v>-1.7899999999999999E-4</v>
      </c>
    </row>
    <row r="42" spans="2:102" x14ac:dyDescent="0.25">
      <c r="N42" s="30">
        <v>4.7495282610140119E-2</v>
      </c>
      <c r="O42" s="43">
        <v>-2.2100000000000001E-4</v>
      </c>
      <c r="P42" s="43">
        <v>-2.1499999999999999E-4</v>
      </c>
      <c r="Q42" s="43">
        <v>-3.0000000000000001E-6</v>
      </c>
      <c r="R42" s="30">
        <v>2.8870065476806751E-2</v>
      </c>
      <c r="S42" s="43">
        <v>-1.7799999999999999E-4</v>
      </c>
      <c r="T42" s="43">
        <v>-1.74E-4</v>
      </c>
      <c r="U42" s="43">
        <v>-5.0000000000000002E-5</v>
      </c>
      <c r="W42" s="30">
        <v>4.7495282610140119E-2</v>
      </c>
      <c r="X42" s="43">
        <v>-2.1100000000000001E-4</v>
      </c>
      <c r="Y42" s="43">
        <v>-2.05E-4</v>
      </c>
      <c r="Z42" s="43">
        <v>-9.0000000000000002E-6</v>
      </c>
      <c r="AA42" s="30">
        <v>2.8870065476806751E-2</v>
      </c>
      <c r="AB42" s="43">
        <v>-1.85E-4</v>
      </c>
      <c r="AC42" s="43">
        <v>-1.8100000000000001E-4</v>
      </c>
      <c r="AD42" s="43">
        <v>-3.8999999999999999E-5</v>
      </c>
      <c r="AF42" s="30">
        <v>4.7495282610140119E-2</v>
      </c>
      <c r="AG42" s="43">
        <v>-3.5100000000000002E-4</v>
      </c>
      <c r="AH42" s="43">
        <v>-3.4299999999999999E-4</v>
      </c>
      <c r="AI42" s="43">
        <v>-1.13E-4</v>
      </c>
      <c r="AJ42" s="30">
        <v>2.8870065476806751E-2</v>
      </c>
      <c r="AK42" s="43">
        <v>-3.0200000000000002E-4</v>
      </c>
      <c r="AL42" s="43">
        <v>-2.9799999999999998E-4</v>
      </c>
      <c r="AM42" s="43">
        <v>-1.5799999999999999E-4</v>
      </c>
      <c r="AO42" s="30">
        <v>4.7495282610140119E-2</v>
      </c>
      <c r="AP42" s="43">
        <v>-2.9599999999999998E-4</v>
      </c>
      <c r="AQ42" s="43">
        <v>-2.92E-4</v>
      </c>
      <c r="AR42" s="43">
        <v>-1.5899999999999999E-4</v>
      </c>
      <c r="AS42" s="30">
        <v>2.8870065476806751E-2</v>
      </c>
      <c r="AT42" s="43">
        <v>-2.6800000000000001E-4</v>
      </c>
      <c r="AU42" s="43">
        <v>-2.6499999999999999E-4</v>
      </c>
      <c r="AV42" s="43">
        <v>-1.85E-4</v>
      </c>
      <c r="AX42" s="30">
        <v>4.7495282610140119E-2</v>
      </c>
      <c r="AY42" s="43">
        <v>-3.5100000000000002E-4</v>
      </c>
      <c r="AZ42" s="43">
        <v>-3.4299999999999999E-4</v>
      </c>
      <c r="BA42" s="43">
        <v>-1.13E-4</v>
      </c>
      <c r="BB42" s="30">
        <v>2.8870065476806751E-2</v>
      </c>
      <c r="BC42" s="43">
        <v>-3.0200000000000002E-4</v>
      </c>
      <c r="BD42" s="43">
        <v>-2.9700000000000001E-4</v>
      </c>
      <c r="BE42" s="43">
        <v>-1.5799999999999999E-4</v>
      </c>
      <c r="BG42" s="30">
        <v>4.7495282610140119E-2</v>
      </c>
      <c r="BH42" s="43">
        <v>-2.9599999999999998E-4</v>
      </c>
      <c r="BI42" s="43">
        <v>-2.9100000000000003E-4</v>
      </c>
      <c r="BJ42" s="43">
        <v>-1.5899999999999999E-4</v>
      </c>
      <c r="BK42" s="30">
        <v>2.8870065476806751E-2</v>
      </c>
      <c r="BL42" s="43">
        <v>-2.6800000000000001E-4</v>
      </c>
      <c r="BM42" s="43">
        <v>-2.6499999999999999E-4</v>
      </c>
      <c r="BN42" s="43">
        <v>-1.85E-4</v>
      </c>
      <c r="BP42" s="30">
        <v>4.7495282610140119E-2</v>
      </c>
      <c r="BQ42" s="43">
        <v>-2.9100000000000003E-4</v>
      </c>
      <c r="BR42" s="43">
        <v>-2.8299999999999999E-4</v>
      </c>
      <c r="BS42" s="43">
        <v>-3.4E-5</v>
      </c>
      <c r="BT42" s="30">
        <v>2.8870065476806751E-2</v>
      </c>
      <c r="BU42" s="43">
        <v>-2.4000000000000001E-4</v>
      </c>
      <c r="BV42" s="43">
        <v>-2.3499999999999999E-4</v>
      </c>
      <c r="BW42" s="43">
        <v>-7.4999999999999993E-5</v>
      </c>
      <c r="BY42" s="30">
        <v>4.7495282610140119E-2</v>
      </c>
      <c r="BZ42" s="43">
        <v>-2.05E-4</v>
      </c>
      <c r="CA42" s="43">
        <v>-2.02E-4</v>
      </c>
      <c r="CB42" s="43">
        <v>-1.1E-4</v>
      </c>
      <c r="CC42" s="30">
        <v>2.8870065476806751E-2</v>
      </c>
      <c r="CD42" s="43">
        <v>-1.73E-4</v>
      </c>
      <c r="CE42" s="43">
        <v>-1.7200000000000001E-4</v>
      </c>
      <c r="CF42" s="43">
        <v>-1.3300000000000001E-4</v>
      </c>
      <c r="CH42" s="30">
        <v>4.7495282610140119E-2</v>
      </c>
      <c r="CI42" s="43">
        <v>-3.7199999999999999E-4</v>
      </c>
      <c r="CJ42" s="43">
        <v>-3.6699999999999998E-4</v>
      </c>
      <c r="CK42" s="43">
        <v>-9.5000000000000005E-5</v>
      </c>
      <c r="CL42" s="30">
        <v>2.8870065476806751E-2</v>
      </c>
      <c r="CM42" s="43">
        <v>-3.1599999999999998E-4</v>
      </c>
      <c r="CN42" s="43">
        <v>-3.1300000000000002E-4</v>
      </c>
      <c r="CO42" s="43">
        <v>-1.4799999999999999E-4</v>
      </c>
      <c r="CQ42" s="30">
        <v>4.7495282610140119E-2</v>
      </c>
      <c r="CR42" s="43">
        <v>-3.1399999999999999E-4</v>
      </c>
      <c r="CS42" s="43">
        <v>-3.1100000000000002E-4</v>
      </c>
      <c r="CT42" s="43">
        <v>-1.46E-4</v>
      </c>
      <c r="CU42" s="30">
        <v>2.8870065476806751E-2</v>
      </c>
      <c r="CV42" s="43">
        <v>-2.7999999999999998E-4</v>
      </c>
      <c r="CW42" s="43">
        <v>-2.7900000000000001E-4</v>
      </c>
      <c r="CX42" s="43">
        <v>-1.7799999999999999E-4</v>
      </c>
    </row>
    <row r="43" spans="2:102" x14ac:dyDescent="0.25">
      <c r="N43" s="30">
        <v>4.8892173843473455E-2</v>
      </c>
      <c r="O43" s="43">
        <v>-2.24E-4</v>
      </c>
      <c r="P43" s="43">
        <v>-2.1800000000000001E-4</v>
      </c>
      <c r="Q43" s="43">
        <v>4.2870000000000002E-7</v>
      </c>
      <c r="R43" s="30">
        <v>2.9801326276806751E-2</v>
      </c>
      <c r="S43" s="43">
        <v>-1.8000000000000001E-4</v>
      </c>
      <c r="T43" s="43">
        <v>-1.76E-4</v>
      </c>
      <c r="U43" s="43">
        <v>-4.6999999999999997E-5</v>
      </c>
      <c r="W43" s="30">
        <v>4.8892173843473455E-2</v>
      </c>
      <c r="X43" s="43">
        <v>-2.12E-4</v>
      </c>
      <c r="Y43" s="43">
        <v>-2.0599999999999999E-4</v>
      </c>
      <c r="Z43" s="43">
        <v>-6.9999999999999999E-6</v>
      </c>
      <c r="AA43" s="30">
        <v>2.9801326276806751E-2</v>
      </c>
      <c r="AB43" s="43">
        <v>-1.8599999999999999E-4</v>
      </c>
      <c r="AC43" s="43">
        <v>-1.8200000000000001E-4</v>
      </c>
      <c r="AD43" s="43">
        <v>-3.8000000000000002E-5</v>
      </c>
      <c r="AF43" s="30">
        <v>4.8892173843473455E-2</v>
      </c>
      <c r="AG43" s="43">
        <v>-3.5500000000000001E-4</v>
      </c>
      <c r="AH43" s="43">
        <v>-3.4699999999999998E-4</v>
      </c>
      <c r="AI43" s="43">
        <v>-1.0900000000000001E-4</v>
      </c>
      <c r="AJ43" s="30">
        <v>2.9801326276806751E-2</v>
      </c>
      <c r="AK43" s="43">
        <v>-3.0499999999999999E-4</v>
      </c>
      <c r="AL43" s="43">
        <v>-2.9999999999999997E-4</v>
      </c>
      <c r="AM43" s="43">
        <v>-1.55E-4</v>
      </c>
      <c r="AO43" s="30">
        <v>4.8892173843473455E-2</v>
      </c>
      <c r="AP43" s="43">
        <v>-2.9799999999999998E-4</v>
      </c>
      <c r="AQ43" s="43">
        <v>-2.9399999999999999E-4</v>
      </c>
      <c r="AR43" s="43">
        <v>-1.5699999999999999E-4</v>
      </c>
      <c r="AS43" s="30">
        <v>2.9801326276806751E-2</v>
      </c>
      <c r="AT43" s="43">
        <v>-2.6899999999999998E-4</v>
      </c>
      <c r="AU43" s="43">
        <v>-2.6699999999999998E-4</v>
      </c>
      <c r="AV43" s="43">
        <v>-1.84E-4</v>
      </c>
      <c r="AX43" s="30">
        <v>4.8892173843473455E-2</v>
      </c>
      <c r="AY43" s="43">
        <v>-3.5399999999999999E-4</v>
      </c>
      <c r="AZ43" s="43">
        <v>-3.4600000000000001E-4</v>
      </c>
      <c r="BA43" s="43">
        <v>-1.1E-4</v>
      </c>
      <c r="BB43" s="30">
        <v>2.9801326276806751E-2</v>
      </c>
      <c r="BC43" s="43">
        <v>-3.0400000000000002E-4</v>
      </c>
      <c r="BD43" s="43">
        <v>-2.9999999999999997E-4</v>
      </c>
      <c r="BE43" s="43">
        <v>-1.55E-4</v>
      </c>
      <c r="BG43" s="30">
        <v>4.8892173843473455E-2</v>
      </c>
      <c r="BH43" s="43">
        <v>-2.9799999999999998E-4</v>
      </c>
      <c r="BI43" s="43">
        <v>-2.9300000000000002E-4</v>
      </c>
      <c r="BJ43" s="43">
        <v>-1.5699999999999999E-4</v>
      </c>
      <c r="BK43" s="30">
        <v>2.9801326276806751E-2</v>
      </c>
      <c r="BL43" s="43">
        <v>-2.6899999999999998E-4</v>
      </c>
      <c r="BM43" s="43">
        <v>-2.6699999999999998E-4</v>
      </c>
      <c r="BN43" s="43">
        <v>-1.84E-4</v>
      </c>
      <c r="BP43" s="30">
        <v>4.8892173843473455E-2</v>
      </c>
      <c r="BQ43" s="43">
        <v>-2.9500000000000001E-4</v>
      </c>
      <c r="BR43" s="43">
        <v>-2.8699999999999998E-4</v>
      </c>
      <c r="BS43" s="43">
        <v>-3.1000000000000001E-5</v>
      </c>
      <c r="BT43" s="30">
        <v>2.9801326276806751E-2</v>
      </c>
      <c r="BU43" s="43">
        <v>-2.42E-4</v>
      </c>
      <c r="BV43" s="43">
        <v>-2.3699999999999999E-4</v>
      </c>
      <c r="BW43" s="43">
        <v>-7.2999999999999999E-5</v>
      </c>
      <c r="BY43" s="30">
        <v>4.8892173843473455E-2</v>
      </c>
      <c r="BZ43" s="43">
        <v>-2.0699999999999999E-4</v>
      </c>
      <c r="CA43" s="43">
        <v>-2.04E-4</v>
      </c>
      <c r="CB43" s="43">
        <v>-1.08E-4</v>
      </c>
      <c r="CC43" s="30">
        <v>2.9801326276806751E-2</v>
      </c>
      <c r="CD43" s="43">
        <v>-1.74E-4</v>
      </c>
      <c r="CE43" s="43">
        <v>-1.73E-4</v>
      </c>
      <c r="CF43" s="43">
        <v>-1.3200000000000001E-4</v>
      </c>
      <c r="CH43" s="30">
        <v>4.8892173843473455E-2</v>
      </c>
      <c r="CI43" s="43">
        <v>-3.7599999999999998E-4</v>
      </c>
      <c r="CJ43" s="43">
        <v>-3.7199999999999999E-4</v>
      </c>
      <c r="CK43" s="43">
        <v>-9.1000000000000003E-5</v>
      </c>
      <c r="CL43" s="30">
        <v>2.9801326276806751E-2</v>
      </c>
      <c r="CM43" s="43">
        <v>-3.19E-4</v>
      </c>
      <c r="CN43" s="43">
        <v>-3.1599999999999998E-4</v>
      </c>
      <c r="CO43" s="43">
        <v>-1.45E-4</v>
      </c>
      <c r="CQ43" s="30">
        <v>4.8892173843473455E-2</v>
      </c>
      <c r="CR43" s="43">
        <v>-3.1599999999999998E-4</v>
      </c>
      <c r="CS43" s="43">
        <v>-3.1399999999999999E-4</v>
      </c>
      <c r="CT43" s="43">
        <v>-1.44E-4</v>
      </c>
      <c r="CU43" s="30">
        <v>2.9801326276806751E-2</v>
      </c>
      <c r="CV43" s="43">
        <v>-2.8200000000000002E-4</v>
      </c>
      <c r="CW43" s="43">
        <v>-2.7999999999999998E-4</v>
      </c>
      <c r="CX43" s="43">
        <v>-1.76E-4</v>
      </c>
    </row>
    <row r="44" spans="2:102" x14ac:dyDescent="0.25">
      <c r="N44" s="30">
        <v>5.0289065076806784E-2</v>
      </c>
      <c r="O44" s="43">
        <v>-2.2800000000000001E-4</v>
      </c>
      <c r="P44" s="43">
        <v>-2.2100000000000001E-4</v>
      </c>
      <c r="Q44" s="43">
        <v>3.9999999999999998E-6</v>
      </c>
      <c r="R44" s="30">
        <v>3.0732587076806751E-2</v>
      </c>
      <c r="S44" s="43">
        <v>-1.83E-4</v>
      </c>
      <c r="T44" s="43">
        <v>-1.7799999999999999E-4</v>
      </c>
      <c r="U44" s="43">
        <v>-4.5000000000000003E-5</v>
      </c>
      <c r="W44" s="30">
        <v>5.0289065076806784E-2</v>
      </c>
      <c r="X44" s="43">
        <v>-2.14E-4</v>
      </c>
      <c r="Y44" s="43">
        <v>-2.0799999999999999E-4</v>
      </c>
      <c r="Z44" s="43">
        <v>-5.0000000000000004E-6</v>
      </c>
      <c r="AA44" s="30">
        <v>3.0732587076806751E-2</v>
      </c>
      <c r="AB44" s="43">
        <v>-1.8799999999999999E-4</v>
      </c>
      <c r="AC44" s="43">
        <v>-1.83E-4</v>
      </c>
      <c r="AD44" s="43">
        <v>-3.6000000000000001E-5</v>
      </c>
      <c r="AF44" s="30">
        <v>5.0289065076806784E-2</v>
      </c>
      <c r="AG44" s="43">
        <v>-3.5799999999999997E-4</v>
      </c>
      <c r="AH44" s="43">
        <v>-3.5E-4</v>
      </c>
      <c r="AI44" s="43">
        <v>-1.06E-4</v>
      </c>
      <c r="AJ44" s="30">
        <v>3.0732587076806751E-2</v>
      </c>
      <c r="AK44" s="43">
        <v>-3.0699999999999998E-4</v>
      </c>
      <c r="AL44" s="43">
        <v>-3.0200000000000002E-4</v>
      </c>
      <c r="AM44" s="43">
        <v>-1.5300000000000001E-4</v>
      </c>
      <c r="AO44" s="30">
        <v>5.0289065076806784E-2</v>
      </c>
      <c r="AP44" s="43">
        <v>-2.9999999999999997E-4</v>
      </c>
      <c r="AQ44" s="43">
        <v>-2.9599999999999998E-4</v>
      </c>
      <c r="AR44" s="43">
        <v>-1.55E-4</v>
      </c>
      <c r="AS44" s="30">
        <v>3.0732587076806751E-2</v>
      </c>
      <c r="AT44" s="43">
        <v>-2.7099999999999997E-4</v>
      </c>
      <c r="AU44" s="43">
        <v>-2.6800000000000001E-4</v>
      </c>
      <c r="AV44" s="43">
        <v>-1.8200000000000001E-4</v>
      </c>
      <c r="AX44" s="30">
        <v>5.0289065076806784E-2</v>
      </c>
      <c r="AY44" s="43">
        <v>-3.5799999999999997E-4</v>
      </c>
      <c r="AZ44" s="43">
        <v>-3.5E-4</v>
      </c>
      <c r="BA44" s="43">
        <v>-1.06E-4</v>
      </c>
      <c r="BB44" s="30">
        <v>3.0732587076806751E-2</v>
      </c>
      <c r="BC44" s="43">
        <v>-3.0699999999999998E-4</v>
      </c>
      <c r="BD44" s="43">
        <v>-3.0200000000000002E-4</v>
      </c>
      <c r="BE44" s="43">
        <v>-1.5300000000000001E-4</v>
      </c>
      <c r="BG44" s="30">
        <v>5.0289065076806784E-2</v>
      </c>
      <c r="BH44" s="43">
        <v>-2.9999999999999997E-4</v>
      </c>
      <c r="BI44" s="43">
        <v>-2.9500000000000001E-4</v>
      </c>
      <c r="BJ44" s="43">
        <v>-1.55E-4</v>
      </c>
      <c r="BK44" s="30">
        <v>3.0732587076806751E-2</v>
      </c>
      <c r="BL44" s="43">
        <v>-2.7099999999999997E-4</v>
      </c>
      <c r="BM44" s="43">
        <v>-2.6800000000000001E-4</v>
      </c>
      <c r="BN44" s="43">
        <v>-1.8200000000000001E-4</v>
      </c>
      <c r="BP44" s="30">
        <v>5.0289065076806784E-2</v>
      </c>
      <c r="BQ44" s="43">
        <v>-2.99E-4</v>
      </c>
      <c r="BR44" s="43">
        <v>-2.9E-4</v>
      </c>
      <c r="BS44" s="43">
        <v>-2.8E-5</v>
      </c>
      <c r="BT44" s="30">
        <v>3.0732587076806751E-2</v>
      </c>
      <c r="BU44" s="43">
        <v>-2.4499999999999999E-4</v>
      </c>
      <c r="BV44" s="43">
        <v>-2.3900000000000001E-4</v>
      </c>
      <c r="BW44" s="43">
        <v>-7.1000000000000005E-5</v>
      </c>
      <c r="BY44" s="30">
        <v>5.0289065076806784E-2</v>
      </c>
      <c r="BZ44" s="43">
        <v>-2.1000000000000001E-4</v>
      </c>
      <c r="CA44" s="43">
        <v>-2.0699999999999999E-4</v>
      </c>
      <c r="CB44" s="43">
        <v>-1.06E-4</v>
      </c>
      <c r="CC44" s="30">
        <v>3.0732587076806751E-2</v>
      </c>
      <c r="CD44" s="43">
        <v>-1.76E-4</v>
      </c>
      <c r="CE44" s="43">
        <v>-1.75E-4</v>
      </c>
      <c r="CF44" s="43">
        <v>-1.3100000000000001E-4</v>
      </c>
      <c r="CH44" s="30">
        <v>5.0289065076806784E-2</v>
      </c>
      <c r="CI44" s="43">
        <v>-3.8099999999999999E-4</v>
      </c>
      <c r="CJ44" s="43">
        <v>-3.7599999999999998E-4</v>
      </c>
      <c r="CK44" s="43">
        <v>-8.7000000000000001E-5</v>
      </c>
      <c r="CL44" s="30">
        <v>3.0732587076806751E-2</v>
      </c>
      <c r="CM44" s="43">
        <v>-3.2200000000000002E-4</v>
      </c>
      <c r="CN44" s="43">
        <v>-3.19E-4</v>
      </c>
      <c r="CO44" s="43">
        <v>-1.4300000000000001E-4</v>
      </c>
      <c r="CQ44" s="30">
        <v>5.0289065076806784E-2</v>
      </c>
      <c r="CR44" s="43">
        <v>-3.19E-4</v>
      </c>
      <c r="CS44" s="43">
        <v>-3.1599999999999998E-4</v>
      </c>
      <c r="CT44" s="43">
        <v>-1.4100000000000001E-4</v>
      </c>
      <c r="CU44" s="30">
        <v>3.0732587076806751E-2</v>
      </c>
      <c r="CV44" s="43">
        <v>-2.8400000000000002E-4</v>
      </c>
      <c r="CW44" s="43">
        <v>-2.8200000000000002E-4</v>
      </c>
      <c r="CX44" s="43">
        <v>-1.75E-4</v>
      </c>
    </row>
    <row r="45" spans="2:102" x14ac:dyDescent="0.25">
      <c r="N45" s="30">
        <v>5.168595631014012E-2</v>
      </c>
      <c r="O45" s="43">
        <v>-2.31E-4</v>
      </c>
      <c r="P45" s="43">
        <v>-2.24E-4</v>
      </c>
      <c r="Q45" s="43">
        <v>6.9999999999999999E-6</v>
      </c>
      <c r="R45" s="30">
        <v>3.1663847876806754E-2</v>
      </c>
      <c r="S45" s="43">
        <v>-1.85E-4</v>
      </c>
      <c r="T45" s="43">
        <v>-1.8000000000000001E-4</v>
      </c>
      <c r="U45" s="43">
        <v>-4.3000000000000002E-5</v>
      </c>
      <c r="W45" s="30">
        <v>5.168595631014012E-2</v>
      </c>
      <c r="X45" s="43">
        <v>-2.1599999999999999E-4</v>
      </c>
      <c r="Y45" s="43">
        <v>-2.1000000000000001E-4</v>
      </c>
      <c r="Z45" s="43">
        <v>-1.9999999999999999E-6</v>
      </c>
      <c r="AA45" s="30">
        <v>3.1663847876806754E-2</v>
      </c>
      <c r="AB45" s="43">
        <v>-1.8900000000000001E-4</v>
      </c>
      <c r="AC45" s="43">
        <v>-1.84E-4</v>
      </c>
      <c r="AD45" s="43">
        <v>-3.4999999999999997E-5</v>
      </c>
      <c r="AF45" s="30">
        <v>5.168595631014012E-2</v>
      </c>
      <c r="AG45" s="43">
        <v>-3.6200000000000002E-4</v>
      </c>
      <c r="AH45" s="43">
        <v>-3.5399999999999999E-4</v>
      </c>
      <c r="AI45" s="43">
        <v>-1.03E-4</v>
      </c>
      <c r="AJ45" s="30">
        <v>3.1663847876806754E-2</v>
      </c>
      <c r="AK45" s="43">
        <v>-3.1E-4</v>
      </c>
      <c r="AL45" s="43">
        <v>-3.0400000000000002E-4</v>
      </c>
      <c r="AM45" s="43">
        <v>-1.5100000000000001E-4</v>
      </c>
      <c r="AO45" s="30">
        <v>5.168595631014012E-2</v>
      </c>
      <c r="AP45" s="43">
        <v>-3.0200000000000002E-4</v>
      </c>
      <c r="AQ45" s="43">
        <v>-2.9799999999999998E-4</v>
      </c>
      <c r="AR45" s="43">
        <v>-1.5300000000000001E-4</v>
      </c>
      <c r="AS45" s="30">
        <v>3.1663847876806754E-2</v>
      </c>
      <c r="AT45" s="43">
        <v>-2.72E-4</v>
      </c>
      <c r="AU45" s="43">
        <v>-2.6899999999999998E-4</v>
      </c>
      <c r="AV45" s="43">
        <v>-1.8100000000000001E-4</v>
      </c>
      <c r="AX45" s="30">
        <v>5.168595631014012E-2</v>
      </c>
      <c r="AY45" s="43">
        <v>-3.6099999999999999E-4</v>
      </c>
      <c r="AZ45" s="43">
        <v>-3.5300000000000002E-4</v>
      </c>
      <c r="BA45" s="43">
        <v>-1.03E-4</v>
      </c>
      <c r="BB45" s="30">
        <v>3.1663847876806754E-2</v>
      </c>
      <c r="BC45" s="43">
        <v>-3.0899999999999998E-4</v>
      </c>
      <c r="BD45" s="43">
        <v>-3.0400000000000002E-4</v>
      </c>
      <c r="BE45" s="43">
        <v>-1.5100000000000001E-4</v>
      </c>
      <c r="BG45" s="30">
        <v>5.168595631014012E-2</v>
      </c>
      <c r="BH45" s="43">
        <v>-3.0200000000000002E-4</v>
      </c>
      <c r="BI45" s="43">
        <v>-2.9700000000000001E-4</v>
      </c>
      <c r="BJ45" s="43">
        <v>-1.5300000000000001E-4</v>
      </c>
      <c r="BK45" s="30">
        <v>3.1663847876806754E-2</v>
      </c>
      <c r="BL45" s="43">
        <v>-2.72E-4</v>
      </c>
      <c r="BM45" s="43">
        <v>-2.6899999999999998E-4</v>
      </c>
      <c r="BN45" s="43">
        <v>-1.8100000000000001E-4</v>
      </c>
      <c r="BP45" s="30">
        <v>5.168595631014012E-2</v>
      </c>
      <c r="BQ45" s="43">
        <v>-3.0299999999999999E-4</v>
      </c>
      <c r="BR45" s="43">
        <v>-2.9399999999999999E-4</v>
      </c>
      <c r="BS45" s="43">
        <v>-2.5000000000000001E-5</v>
      </c>
      <c r="BT45" s="30">
        <v>3.1663847876806754E-2</v>
      </c>
      <c r="BU45" s="43">
        <v>-2.4800000000000001E-4</v>
      </c>
      <c r="BV45" s="43">
        <v>-2.42E-4</v>
      </c>
      <c r="BW45" s="43">
        <v>-6.8999999999999997E-5</v>
      </c>
      <c r="BY45" s="30">
        <v>5.168595631014012E-2</v>
      </c>
      <c r="BZ45" s="43">
        <v>-2.12E-4</v>
      </c>
      <c r="CA45" s="43">
        <v>-2.0900000000000001E-4</v>
      </c>
      <c r="CB45" s="43">
        <v>-1.0399999999999999E-4</v>
      </c>
      <c r="CC45" s="30">
        <v>3.1663847876806754E-2</v>
      </c>
      <c r="CD45" s="43">
        <v>-1.7799999999999999E-4</v>
      </c>
      <c r="CE45" s="43">
        <v>-1.76E-4</v>
      </c>
      <c r="CF45" s="43">
        <v>-1.2899999999999999E-4</v>
      </c>
      <c r="CH45" s="30">
        <v>5.168595631014012E-2</v>
      </c>
      <c r="CI45" s="43">
        <v>-3.8499999999999998E-4</v>
      </c>
      <c r="CJ45" s="43">
        <v>-3.8000000000000002E-4</v>
      </c>
      <c r="CK45" s="43">
        <v>-8.2999999999999998E-5</v>
      </c>
      <c r="CL45" s="30">
        <v>3.1663847876806754E-2</v>
      </c>
      <c r="CM45" s="43">
        <v>-3.2499999999999999E-4</v>
      </c>
      <c r="CN45" s="43">
        <v>-3.2200000000000002E-4</v>
      </c>
      <c r="CO45" s="43">
        <v>-1.3999999999999999E-4</v>
      </c>
      <c r="CQ45" s="30">
        <v>5.168595631014012E-2</v>
      </c>
      <c r="CR45" s="43">
        <v>-3.21E-4</v>
      </c>
      <c r="CS45" s="43">
        <v>-3.1799999999999998E-4</v>
      </c>
      <c r="CT45" s="43">
        <v>-1.3899999999999999E-4</v>
      </c>
      <c r="CU45" s="30">
        <v>3.1663847876806754E-2</v>
      </c>
      <c r="CV45" s="43">
        <v>-2.8600000000000001E-4</v>
      </c>
      <c r="CW45" s="43">
        <v>-2.8400000000000002E-4</v>
      </c>
      <c r="CX45" s="43">
        <v>-1.73E-4</v>
      </c>
    </row>
    <row r="46" spans="2:102" x14ac:dyDescent="0.25">
      <c r="N46" s="30">
        <v>5.3082847543473456E-2</v>
      </c>
      <c r="O46" s="43">
        <v>-2.34E-4</v>
      </c>
      <c r="P46" s="43">
        <v>-2.2699999999999999E-4</v>
      </c>
      <c r="Q46" s="43">
        <v>1.1E-5</v>
      </c>
      <c r="R46" s="30">
        <v>3.2595108676806754E-2</v>
      </c>
      <c r="S46" s="43">
        <v>-1.8699999999999999E-4</v>
      </c>
      <c r="T46" s="43">
        <v>-1.83E-4</v>
      </c>
      <c r="U46" s="43">
        <v>-4.0000000000000003E-5</v>
      </c>
      <c r="W46" s="30">
        <v>5.3082847543473456E-2</v>
      </c>
      <c r="X46" s="43">
        <v>-2.1800000000000001E-4</v>
      </c>
      <c r="Y46" s="43">
        <v>-2.12E-4</v>
      </c>
      <c r="Z46" s="43">
        <v>2.1959999999999999E-8</v>
      </c>
      <c r="AA46" s="30">
        <v>3.2595108676806754E-2</v>
      </c>
      <c r="AB46" s="43">
        <v>-1.9000000000000001E-4</v>
      </c>
      <c r="AC46" s="43">
        <v>-1.85E-4</v>
      </c>
      <c r="AD46" s="43">
        <v>-3.3000000000000003E-5</v>
      </c>
      <c r="AF46" s="30">
        <v>5.3082847543473456E-2</v>
      </c>
      <c r="AG46" s="43">
        <v>-3.6600000000000001E-4</v>
      </c>
      <c r="AH46" s="43">
        <v>-3.57E-4</v>
      </c>
      <c r="AI46" s="43">
        <v>-9.8999999999999994E-5</v>
      </c>
      <c r="AJ46" s="30">
        <v>3.2595108676806754E-2</v>
      </c>
      <c r="AK46" s="43">
        <v>-3.1199999999999999E-4</v>
      </c>
      <c r="AL46" s="43">
        <v>-3.0699999999999998E-4</v>
      </c>
      <c r="AM46" s="43">
        <v>-1.4899999999999999E-4</v>
      </c>
      <c r="AO46" s="30">
        <v>5.3082847543473456E-2</v>
      </c>
      <c r="AP46" s="43">
        <v>-3.0400000000000002E-4</v>
      </c>
      <c r="AQ46" s="43">
        <v>-2.99E-4</v>
      </c>
      <c r="AR46" s="43">
        <v>-1.5100000000000001E-4</v>
      </c>
      <c r="AS46" s="30">
        <v>3.2595108676806754E-2</v>
      </c>
      <c r="AT46" s="43">
        <v>-2.7399999999999999E-4</v>
      </c>
      <c r="AU46" s="43">
        <v>-2.7099999999999997E-4</v>
      </c>
      <c r="AV46" s="43">
        <v>-1.8000000000000001E-4</v>
      </c>
      <c r="AX46" s="30">
        <v>5.3082847543473456E-2</v>
      </c>
      <c r="AY46" s="43">
        <v>-3.6499999999999998E-4</v>
      </c>
      <c r="AZ46" s="43">
        <v>-3.57E-4</v>
      </c>
      <c r="BA46" s="43">
        <v>-1E-4</v>
      </c>
      <c r="BB46" s="30">
        <v>3.2595108676806754E-2</v>
      </c>
      <c r="BC46" s="43">
        <v>-3.1199999999999999E-4</v>
      </c>
      <c r="BD46" s="43">
        <v>-3.0600000000000001E-4</v>
      </c>
      <c r="BE46" s="43">
        <v>-1.4899999999999999E-4</v>
      </c>
      <c r="BG46" s="30">
        <v>5.3082847543473456E-2</v>
      </c>
      <c r="BH46" s="43">
        <v>-3.0400000000000002E-4</v>
      </c>
      <c r="BI46" s="43">
        <v>-2.99E-4</v>
      </c>
      <c r="BJ46" s="43">
        <v>-1.5200000000000001E-4</v>
      </c>
      <c r="BK46" s="30">
        <v>3.2595108676806754E-2</v>
      </c>
      <c r="BL46" s="43">
        <v>-2.7399999999999999E-4</v>
      </c>
      <c r="BM46" s="43">
        <v>-2.7099999999999997E-4</v>
      </c>
      <c r="BN46" s="43">
        <v>-1.8000000000000001E-4</v>
      </c>
      <c r="BP46" s="30">
        <v>5.3082847543473456E-2</v>
      </c>
      <c r="BQ46" s="43">
        <v>-3.0699999999999998E-4</v>
      </c>
      <c r="BR46" s="43">
        <v>-2.9799999999999998E-4</v>
      </c>
      <c r="BS46" s="43">
        <v>-2.1999999999999999E-5</v>
      </c>
      <c r="BT46" s="30">
        <v>3.2595108676806754E-2</v>
      </c>
      <c r="BU46" s="43">
        <v>-2.5000000000000001E-4</v>
      </c>
      <c r="BV46" s="43">
        <v>-2.4399999999999999E-4</v>
      </c>
      <c r="BW46" s="43">
        <v>-6.7000000000000002E-5</v>
      </c>
      <c r="BY46" s="30">
        <v>5.3082847543473456E-2</v>
      </c>
      <c r="BZ46" s="43">
        <v>-2.1499999999999999E-4</v>
      </c>
      <c r="CA46" s="43">
        <v>-2.1100000000000001E-4</v>
      </c>
      <c r="CB46" s="43">
        <v>-1.02E-4</v>
      </c>
      <c r="CC46" s="30">
        <v>3.2595108676806754E-2</v>
      </c>
      <c r="CD46" s="43">
        <v>-1.7899999999999999E-4</v>
      </c>
      <c r="CE46" s="43">
        <v>-1.7799999999999999E-4</v>
      </c>
      <c r="CF46" s="43">
        <v>-1.2799999999999999E-4</v>
      </c>
      <c r="CH46" s="30">
        <v>5.3082847543473456E-2</v>
      </c>
      <c r="CI46" s="43">
        <v>-3.8900000000000002E-4</v>
      </c>
      <c r="CJ46" s="43">
        <v>-3.8400000000000001E-4</v>
      </c>
      <c r="CK46" s="43">
        <v>-7.8999999999999996E-5</v>
      </c>
      <c r="CL46" s="30">
        <v>3.2595108676806754E-2</v>
      </c>
      <c r="CM46" s="43">
        <v>-3.28E-4</v>
      </c>
      <c r="CN46" s="43">
        <v>-3.2400000000000001E-4</v>
      </c>
      <c r="CO46" s="43">
        <v>-1.37E-4</v>
      </c>
      <c r="CQ46" s="30">
        <v>5.3082847543473456E-2</v>
      </c>
      <c r="CR46" s="43">
        <v>-3.2400000000000001E-4</v>
      </c>
      <c r="CS46" s="43">
        <v>-3.21E-4</v>
      </c>
      <c r="CT46" s="43">
        <v>-1.36E-4</v>
      </c>
      <c r="CU46" s="30">
        <v>3.2595108676806754E-2</v>
      </c>
      <c r="CV46" s="43">
        <v>-2.8699999999999998E-4</v>
      </c>
      <c r="CW46" s="43">
        <v>-2.8499999999999999E-4</v>
      </c>
      <c r="CX46" s="43">
        <v>-1.7100000000000001E-4</v>
      </c>
    </row>
    <row r="47" spans="2:102" x14ac:dyDescent="0.25">
      <c r="N47" s="30">
        <v>5.4479738776806792E-2</v>
      </c>
      <c r="O47" s="43">
        <v>-2.3800000000000001E-4</v>
      </c>
      <c r="P47" s="43">
        <v>-2.3000000000000001E-4</v>
      </c>
      <c r="Q47" s="43">
        <v>1.4E-5</v>
      </c>
      <c r="R47" s="30">
        <v>3.3526369476806747E-2</v>
      </c>
      <c r="S47" s="43">
        <v>-1.8900000000000001E-4</v>
      </c>
      <c r="T47" s="43">
        <v>-1.85E-4</v>
      </c>
      <c r="U47" s="43">
        <v>-3.8000000000000002E-5</v>
      </c>
      <c r="W47" s="30">
        <v>5.4479738776806792E-2</v>
      </c>
      <c r="X47" s="43">
        <v>-2.2000000000000001E-4</v>
      </c>
      <c r="Y47" s="43">
        <v>-2.14E-4</v>
      </c>
      <c r="Z47" s="43">
        <v>1.9999999999999999E-6</v>
      </c>
      <c r="AA47" s="30">
        <v>3.3526369476806747E-2</v>
      </c>
      <c r="AB47" s="43">
        <v>-1.9100000000000001E-4</v>
      </c>
      <c r="AC47" s="43">
        <v>-1.8699999999999999E-4</v>
      </c>
      <c r="AD47" s="43">
        <v>-3.1999999999999999E-5</v>
      </c>
      <c r="AF47" s="30">
        <v>5.4479738776806792E-2</v>
      </c>
      <c r="AG47" s="43">
        <v>-3.6900000000000002E-4</v>
      </c>
      <c r="AH47" s="43">
        <v>-3.6000000000000002E-4</v>
      </c>
      <c r="AI47" s="43">
        <v>-9.6000000000000002E-5</v>
      </c>
      <c r="AJ47" s="30">
        <v>3.3526369476806747E-2</v>
      </c>
      <c r="AK47" s="43">
        <v>-3.1399999999999999E-4</v>
      </c>
      <c r="AL47" s="43">
        <v>-3.0899999999999998E-4</v>
      </c>
      <c r="AM47" s="43">
        <v>-1.46E-4</v>
      </c>
      <c r="AO47" s="30">
        <v>5.4479738776806792E-2</v>
      </c>
      <c r="AP47" s="43">
        <v>-3.0600000000000001E-4</v>
      </c>
      <c r="AQ47" s="43">
        <v>-3.01E-4</v>
      </c>
      <c r="AR47" s="43">
        <v>-1.4999999999999999E-4</v>
      </c>
      <c r="AS47" s="30">
        <v>3.3526369476806747E-2</v>
      </c>
      <c r="AT47" s="43">
        <v>-2.7500000000000002E-4</v>
      </c>
      <c r="AU47" s="43">
        <v>-2.72E-4</v>
      </c>
      <c r="AV47" s="43">
        <v>-1.7799999999999999E-4</v>
      </c>
      <c r="AX47" s="30">
        <v>5.4479738776806792E-2</v>
      </c>
      <c r="AY47" s="43">
        <v>-3.6900000000000002E-4</v>
      </c>
      <c r="AZ47" s="43">
        <v>-3.6000000000000002E-4</v>
      </c>
      <c r="BA47" s="43">
        <v>-9.6000000000000002E-5</v>
      </c>
      <c r="BB47" s="30">
        <v>3.3526369476806747E-2</v>
      </c>
      <c r="BC47" s="43">
        <v>-3.1399999999999999E-4</v>
      </c>
      <c r="BD47" s="43">
        <v>-3.0899999999999998E-4</v>
      </c>
      <c r="BE47" s="43">
        <v>-1.47E-4</v>
      </c>
      <c r="BG47" s="30">
        <v>5.4479738776806792E-2</v>
      </c>
      <c r="BH47" s="43">
        <v>-3.0600000000000001E-4</v>
      </c>
      <c r="BI47" s="43">
        <v>-3.01E-4</v>
      </c>
      <c r="BJ47" s="43">
        <v>-1.4999999999999999E-4</v>
      </c>
      <c r="BK47" s="30">
        <v>3.3526369476806747E-2</v>
      </c>
      <c r="BL47" s="43">
        <v>-2.7500000000000002E-4</v>
      </c>
      <c r="BM47" s="43">
        <v>-2.72E-4</v>
      </c>
      <c r="BN47" s="43">
        <v>-1.7799999999999999E-4</v>
      </c>
      <c r="BP47" s="30">
        <v>5.4479738776806792E-2</v>
      </c>
      <c r="BQ47" s="43">
        <v>-3.1100000000000002E-4</v>
      </c>
      <c r="BR47" s="43">
        <v>-3.01E-4</v>
      </c>
      <c r="BS47" s="43">
        <v>-1.9000000000000001E-5</v>
      </c>
      <c r="BT47" s="30">
        <v>3.3526369476806747E-2</v>
      </c>
      <c r="BU47" s="43">
        <v>-2.5300000000000002E-4</v>
      </c>
      <c r="BV47" s="43">
        <v>-2.4699999999999999E-4</v>
      </c>
      <c r="BW47" s="43">
        <v>-6.4999999999999994E-5</v>
      </c>
      <c r="BY47" s="30">
        <v>5.4479738776806792E-2</v>
      </c>
      <c r="BZ47" s="43">
        <v>-2.1699999999999999E-4</v>
      </c>
      <c r="CA47" s="43">
        <v>-2.13E-4</v>
      </c>
      <c r="CB47" s="43">
        <v>-1.01E-4</v>
      </c>
      <c r="CC47" s="30">
        <v>3.3526369476806747E-2</v>
      </c>
      <c r="CD47" s="43">
        <v>-1.8100000000000001E-4</v>
      </c>
      <c r="CE47" s="43">
        <v>-1.7899999999999999E-4</v>
      </c>
      <c r="CF47" s="43">
        <v>-1.27E-4</v>
      </c>
      <c r="CH47" s="30">
        <v>5.4479738776806792E-2</v>
      </c>
      <c r="CI47" s="43">
        <v>-3.9300000000000001E-4</v>
      </c>
      <c r="CJ47" s="43">
        <v>-3.88E-4</v>
      </c>
      <c r="CK47" s="43">
        <v>-7.4999999999999993E-5</v>
      </c>
      <c r="CL47" s="30">
        <v>3.3526369476806747E-2</v>
      </c>
      <c r="CM47" s="43">
        <v>-3.3E-4</v>
      </c>
      <c r="CN47" s="43">
        <v>-3.2699999999999998E-4</v>
      </c>
      <c r="CO47" s="43">
        <v>-1.35E-4</v>
      </c>
      <c r="CQ47" s="30">
        <v>5.4479738776806792E-2</v>
      </c>
      <c r="CR47" s="43">
        <v>-3.2699999999999998E-4</v>
      </c>
      <c r="CS47" s="43">
        <v>-3.2299999999999999E-4</v>
      </c>
      <c r="CT47" s="43">
        <v>-1.34E-4</v>
      </c>
      <c r="CU47" s="30">
        <v>3.3526369476806747E-2</v>
      </c>
      <c r="CV47" s="43">
        <v>-2.8899999999999998E-4</v>
      </c>
      <c r="CW47" s="43">
        <v>-2.8699999999999998E-4</v>
      </c>
      <c r="CX47" s="43">
        <v>-1.7000000000000001E-4</v>
      </c>
    </row>
    <row r="48" spans="2:102" x14ac:dyDescent="0.25">
      <c r="N48" s="30">
        <v>5.5876630010140128E-2</v>
      </c>
      <c r="O48" s="43">
        <v>-2.41E-4</v>
      </c>
      <c r="P48" s="43">
        <v>-2.33E-4</v>
      </c>
      <c r="Q48" s="43">
        <v>1.8E-5</v>
      </c>
      <c r="R48" s="30">
        <v>3.4457630276806747E-2</v>
      </c>
      <c r="S48" s="43">
        <v>-1.9100000000000001E-4</v>
      </c>
      <c r="T48" s="43">
        <v>-1.8699999999999999E-4</v>
      </c>
      <c r="U48" s="43">
        <v>-3.6000000000000001E-5</v>
      </c>
      <c r="W48" s="30">
        <v>5.5876630010140128E-2</v>
      </c>
      <c r="X48" s="43">
        <v>-2.22E-4</v>
      </c>
      <c r="Y48" s="43">
        <v>-2.1599999999999999E-4</v>
      </c>
      <c r="Z48" s="43">
        <v>5.0000000000000004E-6</v>
      </c>
      <c r="AA48" s="30">
        <v>3.4457630276806747E-2</v>
      </c>
      <c r="AB48" s="43">
        <v>-1.93E-4</v>
      </c>
      <c r="AC48" s="43">
        <v>-1.8799999999999999E-4</v>
      </c>
      <c r="AD48" s="43">
        <v>-3.0000000000000001E-5</v>
      </c>
      <c r="AF48" s="30">
        <v>5.5876630010140128E-2</v>
      </c>
      <c r="AG48" s="43">
        <v>-3.7300000000000001E-4</v>
      </c>
      <c r="AH48" s="43">
        <v>-3.6400000000000001E-4</v>
      </c>
      <c r="AI48" s="43">
        <v>-9.2999999999999997E-5</v>
      </c>
      <c r="AJ48" s="30">
        <v>3.4457630276806747E-2</v>
      </c>
      <c r="AK48" s="43">
        <v>-3.1700000000000001E-4</v>
      </c>
      <c r="AL48" s="43">
        <v>-3.1100000000000002E-4</v>
      </c>
      <c r="AM48" s="43">
        <v>-1.44E-4</v>
      </c>
      <c r="AO48" s="30">
        <v>5.5876630010140128E-2</v>
      </c>
      <c r="AP48" s="43">
        <v>-3.0899999999999998E-4</v>
      </c>
      <c r="AQ48" s="43">
        <v>-3.0299999999999999E-4</v>
      </c>
      <c r="AR48" s="43">
        <v>-1.4799999999999999E-4</v>
      </c>
      <c r="AS48" s="30">
        <v>3.4457630276806747E-2</v>
      </c>
      <c r="AT48" s="43">
        <v>-2.7599999999999999E-4</v>
      </c>
      <c r="AU48" s="43">
        <v>-2.7300000000000002E-4</v>
      </c>
      <c r="AV48" s="43">
        <v>-1.7699999999999999E-4</v>
      </c>
      <c r="AX48" s="30">
        <v>5.5876630010140128E-2</v>
      </c>
      <c r="AY48" s="43">
        <v>-3.7199999999999999E-4</v>
      </c>
      <c r="AZ48" s="43">
        <v>-3.6299999999999999E-4</v>
      </c>
      <c r="BA48" s="43">
        <v>-9.2999999999999997E-5</v>
      </c>
      <c r="BB48" s="30">
        <v>3.4457630276806747E-2</v>
      </c>
      <c r="BC48" s="43">
        <v>-3.1700000000000001E-4</v>
      </c>
      <c r="BD48" s="43">
        <v>-3.1100000000000002E-4</v>
      </c>
      <c r="BE48" s="43">
        <v>-1.44E-4</v>
      </c>
      <c r="BG48" s="30">
        <v>5.5876630010140128E-2</v>
      </c>
      <c r="BH48" s="43">
        <v>-3.0800000000000001E-4</v>
      </c>
      <c r="BI48" s="43">
        <v>-3.0299999999999999E-4</v>
      </c>
      <c r="BJ48" s="43">
        <v>-1.4799999999999999E-4</v>
      </c>
      <c r="BK48" s="30">
        <v>3.4457630276806747E-2</v>
      </c>
      <c r="BL48" s="43">
        <v>-2.7599999999999999E-4</v>
      </c>
      <c r="BM48" s="43">
        <v>-2.7300000000000002E-4</v>
      </c>
      <c r="BN48" s="43">
        <v>-1.7699999999999999E-4</v>
      </c>
      <c r="BP48" s="30">
        <v>5.5876630010140128E-2</v>
      </c>
      <c r="BQ48" s="43">
        <v>-3.1399999999999999E-4</v>
      </c>
      <c r="BR48" s="43">
        <v>-3.0499999999999999E-4</v>
      </c>
      <c r="BS48" s="43">
        <v>-1.5999999999999999E-5</v>
      </c>
      <c r="BT48" s="30">
        <v>3.4457630276806747E-2</v>
      </c>
      <c r="BU48" s="43">
        <v>-2.5500000000000002E-4</v>
      </c>
      <c r="BV48" s="43">
        <v>-2.4899999999999998E-4</v>
      </c>
      <c r="BW48" s="43">
        <v>-6.2000000000000003E-5</v>
      </c>
      <c r="BY48" s="30">
        <v>5.5876630010140128E-2</v>
      </c>
      <c r="BZ48" s="43">
        <v>-2.2000000000000001E-4</v>
      </c>
      <c r="CA48" s="43">
        <v>-2.1599999999999999E-4</v>
      </c>
      <c r="CB48" s="43">
        <v>-9.8999999999999994E-5</v>
      </c>
      <c r="CC48" s="30">
        <v>3.4457630276806747E-2</v>
      </c>
      <c r="CD48" s="43">
        <v>-1.83E-4</v>
      </c>
      <c r="CE48" s="43">
        <v>-1.8100000000000001E-4</v>
      </c>
      <c r="CF48" s="43">
        <v>-1.26E-4</v>
      </c>
      <c r="CH48" s="30">
        <v>5.5876630010140128E-2</v>
      </c>
      <c r="CI48" s="43">
        <v>-3.97E-4</v>
      </c>
      <c r="CJ48" s="43">
        <v>-3.9199999999999999E-4</v>
      </c>
      <c r="CK48" s="43">
        <v>-7.1000000000000005E-5</v>
      </c>
      <c r="CL48" s="30">
        <v>3.4457630276806747E-2</v>
      </c>
      <c r="CM48" s="43">
        <v>-3.3300000000000002E-4</v>
      </c>
      <c r="CN48" s="43">
        <v>-3.3E-4</v>
      </c>
      <c r="CO48" s="43">
        <v>-1.3200000000000001E-4</v>
      </c>
      <c r="CQ48" s="30">
        <v>5.5876630010140128E-2</v>
      </c>
      <c r="CR48" s="43">
        <v>-3.2899999999999997E-4</v>
      </c>
      <c r="CS48" s="43">
        <v>-3.2600000000000001E-4</v>
      </c>
      <c r="CT48" s="43">
        <v>-1.3200000000000001E-4</v>
      </c>
      <c r="CU48" s="30">
        <v>3.4457630276806747E-2</v>
      </c>
      <c r="CV48" s="43">
        <v>-2.9100000000000003E-4</v>
      </c>
      <c r="CW48" s="43">
        <v>-2.8800000000000001E-4</v>
      </c>
      <c r="CX48" s="43">
        <v>-1.6799999999999999E-4</v>
      </c>
    </row>
    <row r="49" spans="14:102" x14ac:dyDescent="0.25">
      <c r="N49" s="30">
        <v>5.7273521243473464E-2</v>
      </c>
      <c r="O49" s="43">
        <v>-2.4399999999999999E-4</v>
      </c>
      <c r="P49" s="43">
        <v>-2.3699999999999999E-4</v>
      </c>
      <c r="Q49" s="43">
        <v>2.0999999999999999E-5</v>
      </c>
      <c r="R49" s="30">
        <v>3.5388891076806747E-2</v>
      </c>
      <c r="S49" s="43">
        <v>-1.93E-4</v>
      </c>
      <c r="T49" s="43">
        <v>-1.8900000000000001E-4</v>
      </c>
      <c r="U49" s="43">
        <v>-3.3000000000000003E-5</v>
      </c>
      <c r="W49" s="30">
        <v>5.7273521243473464E-2</v>
      </c>
      <c r="X49" s="43">
        <v>-2.24E-4</v>
      </c>
      <c r="Y49" s="43">
        <v>-2.1699999999999999E-4</v>
      </c>
      <c r="Z49" s="43">
        <v>6.9999999999999999E-6</v>
      </c>
      <c r="AA49" s="30">
        <v>3.5388891076806747E-2</v>
      </c>
      <c r="AB49" s="43">
        <v>-1.94E-4</v>
      </c>
      <c r="AC49" s="43">
        <v>-1.8900000000000001E-4</v>
      </c>
      <c r="AD49" s="43">
        <v>-2.9E-5</v>
      </c>
      <c r="AF49" s="30">
        <v>5.7273521243473464E-2</v>
      </c>
      <c r="AG49" s="43">
        <v>-3.7599999999999998E-4</v>
      </c>
      <c r="AH49" s="43">
        <v>-3.6699999999999998E-4</v>
      </c>
      <c r="AI49" s="43">
        <v>-8.8999999999999995E-5</v>
      </c>
      <c r="AJ49" s="30">
        <v>3.5388891076806747E-2</v>
      </c>
      <c r="AK49" s="43">
        <v>-3.19E-4</v>
      </c>
      <c r="AL49" s="43">
        <v>-3.1399999999999999E-4</v>
      </c>
      <c r="AM49" s="43">
        <v>-1.4200000000000001E-4</v>
      </c>
      <c r="AO49" s="30">
        <v>5.7273521243473464E-2</v>
      </c>
      <c r="AP49" s="43">
        <v>-3.1100000000000002E-4</v>
      </c>
      <c r="AQ49" s="43">
        <v>-3.0499999999999999E-4</v>
      </c>
      <c r="AR49" s="43">
        <v>-1.46E-4</v>
      </c>
      <c r="AS49" s="30">
        <v>3.5388891076806747E-2</v>
      </c>
      <c r="AT49" s="43">
        <v>-2.7799999999999998E-4</v>
      </c>
      <c r="AU49" s="43">
        <v>-2.7500000000000002E-4</v>
      </c>
      <c r="AV49" s="43">
        <v>-1.76E-4</v>
      </c>
      <c r="AX49" s="30">
        <v>5.7273521243473464E-2</v>
      </c>
      <c r="AY49" s="43">
        <v>-3.7599999999999998E-4</v>
      </c>
      <c r="AZ49" s="43">
        <v>-3.6699999999999998E-4</v>
      </c>
      <c r="BA49" s="43">
        <v>-9.0000000000000006E-5</v>
      </c>
      <c r="BB49" s="30">
        <v>3.5388891076806747E-2</v>
      </c>
      <c r="BC49" s="43">
        <v>-3.19E-4</v>
      </c>
      <c r="BD49" s="43">
        <v>-3.1300000000000002E-4</v>
      </c>
      <c r="BE49" s="43">
        <v>-1.4200000000000001E-4</v>
      </c>
      <c r="BG49" s="30">
        <v>5.7273521243473464E-2</v>
      </c>
      <c r="BH49" s="43">
        <v>-3.1100000000000002E-4</v>
      </c>
      <c r="BI49" s="43">
        <v>-3.0499999999999999E-4</v>
      </c>
      <c r="BJ49" s="43">
        <v>-1.46E-4</v>
      </c>
      <c r="BK49" s="30">
        <v>3.5388891076806747E-2</v>
      </c>
      <c r="BL49" s="43">
        <v>-2.7799999999999998E-4</v>
      </c>
      <c r="BM49" s="43">
        <v>-2.7399999999999999E-4</v>
      </c>
      <c r="BN49" s="43">
        <v>-1.76E-4</v>
      </c>
      <c r="BP49" s="30">
        <v>5.7273521243473464E-2</v>
      </c>
      <c r="BQ49" s="43">
        <v>-3.1799999999999998E-4</v>
      </c>
      <c r="BR49" s="43">
        <v>-3.0800000000000001E-4</v>
      </c>
      <c r="BS49" s="43">
        <v>-1.2999999999999999E-5</v>
      </c>
      <c r="BT49" s="30">
        <v>3.5388891076806747E-2</v>
      </c>
      <c r="BU49" s="43">
        <v>-2.5799999999999998E-4</v>
      </c>
      <c r="BV49" s="43">
        <v>-2.52E-4</v>
      </c>
      <c r="BW49" s="43">
        <v>-6.0000000000000002E-5</v>
      </c>
      <c r="BY49" s="30">
        <v>5.7273521243473464E-2</v>
      </c>
      <c r="BZ49" s="43">
        <v>-2.22E-4</v>
      </c>
      <c r="CA49" s="43">
        <v>-2.1800000000000001E-4</v>
      </c>
      <c r="CB49" s="43">
        <v>-9.7E-5</v>
      </c>
      <c r="CC49" s="30">
        <v>3.5388891076806747E-2</v>
      </c>
      <c r="CD49" s="43">
        <v>-1.84E-4</v>
      </c>
      <c r="CE49" s="43">
        <v>-1.8200000000000001E-4</v>
      </c>
      <c r="CF49" s="43">
        <v>-1.25E-4</v>
      </c>
      <c r="CH49" s="30">
        <v>5.7273521243473464E-2</v>
      </c>
      <c r="CI49" s="43">
        <v>-4.0200000000000001E-4</v>
      </c>
      <c r="CJ49" s="43">
        <v>-3.9599999999999998E-4</v>
      </c>
      <c r="CK49" s="43">
        <v>-6.7000000000000002E-5</v>
      </c>
      <c r="CL49" s="30">
        <v>3.5388891076806747E-2</v>
      </c>
      <c r="CM49" s="43">
        <v>-3.3599999999999998E-4</v>
      </c>
      <c r="CN49" s="43">
        <v>-3.3199999999999999E-4</v>
      </c>
      <c r="CO49" s="43">
        <v>-1.2899999999999999E-4</v>
      </c>
      <c r="CQ49" s="30">
        <v>5.7273521243473464E-2</v>
      </c>
      <c r="CR49" s="43">
        <v>-3.3199999999999999E-4</v>
      </c>
      <c r="CS49" s="43">
        <v>-3.28E-4</v>
      </c>
      <c r="CT49" s="43">
        <v>-1.2899999999999999E-4</v>
      </c>
      <c r="CU49" s="30">
        <v>3.5388891076806747E-2</v>
      </c>
      <c r="CV49" s="43">
        <v>-2.92E-4</v>
      </c>
      <c r="CW49" s="43">
        <v>-2.9E-4</v>
      </c>
      <c r="CX49" s="43">
        <v>-1.6699999999999999E-4</v>
      </c>
    </row>
    <row r="50" spans="14:102" x14ac:dyDescent="0.25">
      <c r="N50" s="30">
        <v>5.8670412476806794E-2</v>
      </c>
      <c r="O50" s="43">
        <v>-2.4800000000000001E-4</v>
      </c>
      <c r="P50" s="43">
        <v>-2.4000000000000001E-4</v>
      </c>
      <c r="Q50" s="43">
        <v>2.5000000000000001E-5</v>
      </c>
      <c r="R50" s="30">
        <v>3.632015187680674E-2</v>
      </c>
      <c r="S50" s="43">
        <v>-1.95E-4</v>
      </c>
      <c r="T50" s="43">
        <v>-1.9100000000000001E-4</v>
      </c>
      <c r="U50" s="43">
        <v>-3.1000000000000001E-5</v>
      </c>
      <c r="W50" s="30">
        <v>5.8670412476806794E-2</v>
      </c>
      <c r="X50" s="43">
        <v>-2.2599999999999999E-4</v>
      </c>
      <c r="Y50" s="43">
        <v>-2.1900000000000001E-4</v>
      </c>
      <c r="Z50" s="43">
        <v>9.0000000000000002E-6</v>
      </c>
      <c r="AA50" s="30">
        <v>3.632015187680674E-2</v>
      </c>
      <c r="AB50" s="43">
        <v>-1.95E-4</v>
      </c>
      <c r="AC50" s="43">
        <v>-1.9000000000000001E-4</v>
      </c>
      <c r="AD50" s="43">
        <v>-2.6999999999999999E-5</v>
      </c>
      <c r="AF50" s="30">
        <v>5.8670412476806794E-2</v>
      </c>
      <c r="AG50" s="43">
        <v>-3.8000000000000002E-4</v>
      </c>
      <c r="AH50" s="43">
        <v>-3.7100000000000002E-4</v>
      </c>
      <c r="AI50" s="43">
        <v>-8.6000000000000003E-5</v>
      </c>
      <c r="AJ50" s="30">
        <v>3.632015187680674E-2</v>
      </c>
      <c r="AK50" s="43">
        <v>-3.2200000000000002E-4</v>
      </c>
      <c r="AL50" s="43">
        <v>-3.1599999999999998E-4</v>
      </c>
      <c r="AM50" s="43">
        <v>-1.3999999999999999E-4</v>
      </c>
      <c r="AO50" s="30">
        <v>5.8670412476806794E-2</v>
      </c>
      <c r="AP50" s="43">
        <v>-3.1300000000000002E-4</v>
      </c>
      <c r="AQ50" s="43">
        <v>-3.0699999999999998E-4</v>
      </c>
      <c r="AR50" s="43">
        <v>-1.44E-4</v>
      </c>
      <c r="AS50" s="30">
        <v>3.632015187680674E-2</v>
      </c>
      <c r="AT50" s="43">
        <v>-2.7900000000000001E-4</v>
      </c>
      <c r="AU50" s="43">
        <v>-2.7599999999999999E-4</v>
      </c>
      <c r="AV50" s="43">
        <v>-1.75E-4</v>
      </c>
      <c r="AX50" s="30">
        <v>5.8670412476806794E-2</v>
      </c>
      <c r="AY50" s="43">
        <v>-3.8000000000000002E-4</v>
      </c>
      <c r="AZ50" s="43">
        <v>-3.6999999999999999E-4</v>
      </c>
      <c r="BA50" s="43">
        <v>-8.6000000000000003E-5</v>
      </c>
      <c r="BB50" s="30">
        <v>3.632015187680674E-2</v>
      </c>
      <c r="BC50" s="43">
        <v>-3.21E-4</v>
      </c>
      <c r="BD50" s="43">
        <v>-3.1599999999999998E-4</v>
      </c>
      <c r="BE50" s="43">
        <v>-1.3999999999999999E-4</v>
      </c>
      <c r="BG50" s="30">
        <v>5.8670412476806794E-2</v>
      </c>
      <c r="BH50" s="43">
        <v>-3.1300000000000002E-4</v>
      </c>
      <c r="BI50" s="43">
        <v>-3.0699999999999998E-4</v>
      </c>
      <c r="BJ50" s="43">
        <v>-1.44E-4</v>
      </c>
      <c r="BK50" s="30">
        <v>3.632015187680674E-2</v>
      </c>
      <c r="BL50" s="43">
        <v>-2.7900000000000001E-4</v>
      </c>
      <c r="BM50" s="43">
        <v>-2.7599999999999999E-4</v>
      </c>
      <c r="BN50" s="43">
        <v>-1.75E-4</v>
      </c>
      <c r="BP50" s="30">
        <v>5.8670412476806794E-2</v>
      </c>
      <c r="BQ50" s="43">
        <v>-3.2200000000000002E-4</v>
      </c>
      <c r="BR50" s="43">
        <v>-3.1199999999999999E-4</v>
      </c>
      <c r="BS50" s="43">
        <v>-1.0000000000000001E-5</v>
      </c>
      <c r="BT50" s="30">
        <v>3.632015187680674E-2</v>
      </c>
      <c r="BU50" s="43">
        <v>-2.5999999999999998E-4</v>
      </c>
      <c r="BV50" s="43">
        <v>-2.5399999999999999E-4</v>
      </c>
      <c r="BW50" s="43">
        <v>-5.8E-5</v>
      </c>
      <c r="BY50" s="30">
        <v>5.8670412476806794E-2</v>
      </c>
      <c r="BZ50" s="43">
        <v>-2.2499999999999999E-4</v>
      </c>
      <c r="CA50" s="43">
        <v>-2.2100000000000001E-4</v>
      </c>
      <c r="CB50" s="43">
        <v>-9.5000000000000005E-5</v>
      </c>
      <c r="CC50" s="30">
        <v>3.632015187680674E-2</v>
      </c>
      <c r="CD50" s="43">
        <v>-1.8599999999999999E-4</v>
      </c>
      <c r="CE50" s="43">
        <v>-1.84E-4</v>
      </c>
      <c r="CF50" s="43">
        <v>-1.2400000000000001E-4</v>
      </c>
      <c r="CH50" s="30">
        <v>5.8670412476806794E-2</v>
      </c>
      <c r="CI50" s="43">
        <v>-4.06E-4</v>
      </c>
      <c r="CJ50" s="43">
        <v>-4.0000000000000002E-4</v>
      </c>
      <c r="CK50" s="43">
        <v>-6.3E-5</v>
      </c>
      <c r="CL50" s="30">
        <v>3.632015187680674E-2</v>
      </c>
      <c r="CM50" s="43">
        <v>-3.39E-4</v>
      </c>
      <c r="CN50" s="43">
        <v>-3.3500000000000001E-4</v>
      </c>
      <c r="CO50" s="43">
        <v>-1.27E-4</v>
      </c>
      <c r="CQ50" s="30">
        <v>5.8670412476806794E-2</v>
      </c>
      <c r="CR50" s="43">
        <v>-3.3399999999999999E-4</v>
      </c>
      <c r="CS50" s="43">
        <v>-3.3100000000000002E-4</v>
      </c>
      <c r="CT50" s="43">
        <v>-1.27E-4</v>
      </c>
      <c r="CU50" s="30">
        <v>3.632015187680674E-2</v>
      </c>
      <c r="CV50" s="43">
        <v>-2.9399999999999999E-4</v>
      </c>
      <c r="CW50" s="43">
        <v>-2.92E-4</v>
      </c>
      <c r="CX50" s="43">
        <v>-1.65E-4</v>
      </c>
    </row>
    <row r="51" spans="14:102" x14ac:dyDescent="0.25">
      <c r="N51" s="30">
        <v>6.006730371014013E-2</v>
      </c>
      <c r="O51" s="43">
        <v>-2.5099999999999998E-4</v>
      </c>
      <c r="P51" s="43">
        <v>-2.43E-4</v>
      </c>
      <c r="Q51" s="43">
        <v>2.8E-5</v>
      </c>
      <c r="R51" s="30">
        <v>3.725141267680674E-2</v>
      </c>
      <c r="S51" s="43">
        <v>-1.9799999999999999E-4</v>
      </c>
      <c r="T51" s="43">
        <v>-1.93E-4</v>
      </c>
      <c r="U51" s="43">
        <v>-2.9E-5</v>
      </c>
      <c r="W51" s="30">
        <v>6.006730371014013E-2</v>
      </c>
      <c r="X51" s="43">
        <v>-2.2800000000000001E-4</v>
      </c>
      <c r="Y51" s="43">
        <v>-2.2100000000000001E-4</v>
      </c>
      <c r="Z51" s="43">
        <v>1.1E-5</v>
      </c>
      <c r="AA51" s="30">
        <v>3.725141267680674E-2</v>
      </c>
      <c r="AB51" s="43">
        <v>-1.9599999999999999E-4</v>
      </c>
      <c r="AC51" s="43">
        <v>-1.9100000000000001E-4</v>
      </c>
      <c r="AD51" s="43">
        <v>-2.5999999999999998E-5</v>
      </c>
      <c r="AF51" s="30">
        <v>6.006730371014013E-2</v>
      </c>
      <c r="AG51" s="43">
        <v>-3.8400000000000001E-4</v>
      </c>
      <c r="AH51" s="43">
        <v>-3.7399999999999998E-4</v>
      </c>
      <c r="AI51" s="43">
        <v>-8.2999999999999998E-5</v>
      </c>
      <c r="AJ51" s="30">
        <v>3.725141267680674E-2</v>
      </c>
      <c r="AK51" s="43">
        <v>-3.2400000000000001E-4</v>
      </c>
      <c r="AL51" s="43">
        <v>-3.1799999999999998E-4</v>
      </c>
      <c r="AM51" s="43">
        <v>-1.37E-4</v>
      </c>
      <c r="AO51" s="30">
        <v>6.006730371014013E-2</v>
      </c>
      <c r="AP51" s="43">
        <v>-3.1500000000000001E-4</v>
      </c>
      <c r="AQ51" s="43">
        <v>-3.0899999999999998E-4</v>
      </c>
      <c r="AR51" s="43">
        <v>-1.4200000000000001E-4</v>
      </c>
      <c r="AS51" s="30">
        <v>3.725141267680674E-2</v>
      </c>
      <c r="AT51" s="43">
        <v>-2.81E-4</v>
      </c>
      <c r="AU51" s="43">
        <v>-2.7700000000000001E-4</v>
      </c>
      <c r="AV51" s="43">
        <v>-1.73E-4</v>
      </c>
      <c r="AX51" s="30">
        <v>6.006730371014013E-2</v>
      </c>
      <c r="AY51" s="43">
        <v>-3.8299999999999999E-4</v>
      </c>
      <c r="AZ51" s="43">
        <v>-3.7399999999999998E-4</v>
      </c>
      <c r="BA51" s="43">
        <v>-8.2999999999999998E-5</v>
      </c>
      <c r="BB51" s="30">
        <v>3.725141267680674E-2</v>
      </c>
      <c r="BC51" s="43">
        <v>-3.2400000000000001E-4</v>
      </c>
      <c r="BD51" s="43">
        <v>-3.1799999999999998E-4</v>
      </c>
      <c r="BE51" s="43">
        <v>-1.3799999999999999E-4</v>
      </c>
      <c r="BG51" s="30">
        <v>6.006730371014013E-2</v>
      </c>
      <c r="BH51" s="43">
        <v>-3.1500000000000001E-4</v>
      </c>
      <c r="BI51" s="43">
        <v>-3.0899999999999998E-4</v>
      </c>
      <c r="BJ51" s="43">
        <v>-1.4200000000000001E-4</v>
      </c>
      <c r="BK51" s="30">
        <v>3.725141267680674E-2</v>
      </c>
      <c r="BL51" s="43">
        <v>-2.81E-4</v>
      </c>
      <c r="BM51" s="43">
        <v>-2.7700000000000001E-4</v>
      </c>
      <c r="BN51" s="43">
        <v>-1.73E-4</v>
      </c>
      <c r="BP51" s="30">
        <v>6.006730371014013E-2</v>
      </c>
      <c r="BQ51" s="43">
        <v>-3.2600000000000001E-4</v>
      </c>
      <c r="BR51" s="43">
        <v>-3.1599999999999998E-4</v>
      </c>
      <c r="BS51" s="43">
        <v>-6.9999999999999999E-6</v>
      </c>
      <c r="BT51" s="30">
        <v>3.725141267680674E-2</v>
      </c>
      <c r="BU51" s="43">
        <v>-2.63E-4</v>
      </c>
      <c r="BV51" s="43">
        <v>-2.5599999999999999E-4</v>
      </c>
      <c r="BW51" s="43">
        <v>-5.5999999999999999E-5</v>
      </c>
      <c r="BY51" s="30">
        <v>6.006730371014013E-2</v>
      </c>
      <c r="BZ51" s="43">
        <v>-2.2699999999999999E-4</v>
      </c>
      <c r="CA51" s="43">
        <v>-2.23E-4</v>
      </c>
      <c r="CB51" s="43">
        <v>-9.3999999999999994E-5</v>
      </c>
      <c r="CC51" s="30">
        <v>3.725141267680674E-2</v>
      </c>
      <c r="CD51" s="43">
        <v>-1.8699999999999999E-4</v>
      </c>
      <c r="CE51" s="43">
        <v>-1.85E-4</v>
      </c>
      <c r="CF51" s="43">
        <v>-1.22E-4</v>
      </c>
      <c r="CH51" s="30">
        <v>6.006730371014013E-2</v>
      </c>
      <c r="CI51" s="43">
        <v>-4.0999999999999999E-4</v>
      </c>
      <c r="CJ51" s="43">
        <v>-4.0400000000000001E-4</v>
      </c>
      <c r="CK51" s="43">
        <v>-5.8999999999999998E-5</v>
      </c>
      <c r="CL51" s="30">
        <v>3.725141267680674E-2</v>
      </c>
      <c r="CM51" s="43">
        <v>-3.4099999999999999E-4</v>
      </c>
      <c r="CN51" s="43">
        <v>-3.3799999999999998E-4</v>
      </c>
      <c r="CO51" s="43">
        <v>-1.2400000000000001E-4</v>
      </c>
      <c r="CQ51" s="30">
        <v>6.006730371014013E-2</v>
      </c>
      <c r="CR51" s="43">
        <v>-3.3700000000000001E-4</v>
      </c>
      <c r="CS51" s="43">
        <v>-3.3300000000000002E-4</v>
      </c>
      <c r="CT51" s="43">
        <v>-1.25E-4</v>
      </c>
      <c r="CU51" s="30">
        <v>3.725141267680674E-2</v>
      </c>
      <c r="CV51" s="43">
        <v>-2.9599999999999998E-4</v>
      </c>
      <c r="CW51" s="43">
        <v>-2.9300000000000002E-4</v>
      </c>
      <c r="CX51" s="43">
        <v>-1.63E-4</v>
      </c>
    </row>
    <row r="52" spans="14:102" x14ac:dyDescent="0.25">
      <c r="N52" s="30">
        <v>6.1464194943473466E-2</v>
      </c>
      <c r="O52" s="43">
        <v>-2.5399999999999999E-4</v>
      </c>
      <c r="P52" s="43">
        <v>-2.4600000000000002E-4</v>
      </c>
      <c r="Q52" s="43">
        <v>3.1999999999999999E-5</v>
      </c>
      <c r="R52" s="30">
        <v>3.725141267680674E-2</v>
      </c>
      <c r="S52" s="43">
        <v>-1.9799999999999999E-4</v>
      </c>
      <c r="T52" s="43">
        <v>-1.93E-4</v>
      </c>
      <c r="U52" s="43">
        <v>-2.9E-5</v>
      </c>
      <c r="W52" s="30">
        <v>6.1464194943473466E-2</v>
      </c>
      <c r="X52" s="43">
        <v>-2.3000000000000001E-4</v>
      </c>
      <c r="Y52" s="43">
        <v>-2.23E-4</v>
      </c>
      <c r="Z52" s="43">
        <v>1.4E-5</v>
      </c>
      <c r="AA52" s="30">
        <v>3.725141267680674E-2</v>
      </c>
      <c r="AB52" s="43">
        <v>-1.9599999999999999E-4</v>
      </c>
      <c r="AC52" s="43">
        <v>-1.9100000000000001E-4</v>
      </c>
      <c r="AD52" s="43">
        <v>-2.5999999999999998E-5</v>
      </c>
      <c r="AF52" s="30">
        <v>6.1464194943473466E-2</v>
      </c>
      <c r="AG52" s="43">
        <v>-3.8699999999999997E-4</v>
      </c>
      <c r="AH52" s="43">
        <v>-3.7800000000000003E-4</v>
      </c>
      <c r="AI52" s="43">
        <v>-7.8999999999999996E-5</v>
      </c>
      <c r="AJ52" s="30">
        <v>3.725141267680674E-2</v>
      </c>
      <c r="AK52" s="43">
        <v>-3.2400000000000001E-4</v>
      </c>
      <c r="AL52" s="43">
        <v>-3.1799999999999998E-4</v>
      </c>
      <c r="AM52" s="43">
        <v>-1.37E-4</v>
      </c>
      <c r="AO52" s="30">
        <v>6.1464194943473466E-2</v>
      </c>
      <c r="AP52" s="43">
        <v>-3.1700000000000001E-4</v>
      </c>
      <c r="AQ52" s="43">
        <v>-3.1100000000000002E-4</v>
      </c>
      <c r="AR52" s="43">
        <v>-1.3999999999999999E-4</v>
      </c>
      <c r="AS52" s="30">
        <v>3.725141267680674E-2</v>
      </c>
      <c r="AT52" s="43">
        <v>-2.81E-4</v>
      </c>
      <c r="AU52" s="43">
        <v>-2.7700000000000001E-4</v>
      </c>
      <c r="AV52" s="43">
        <v>-1.73E-4</v>
      </c>
      <c r="AX52" s="30">
        <v>6.1464194943473466E-2</v>
      </c>
      <c r="AY52" s="43">
        <v>-3.8699999999999997E-4</v>
      </c>
      <c r="AZ52" s="43">
        <v>-3.77E-4</v>
      </c>
      <c r="BA52" s="43">
        <v>-8.0000000000000007E-5</v>
      </c>
      <c r="BB52" s="30">
        <v>3.725141267680674E-2</v>
      </c>
      <c r="BC52" s="43">
        <v>-3.2400000000000001E-4</v>
      </c>
      <c r="BD52" s="43">
        <v>-3.1799999999999998E-4</v>
      </c>
      <c r="BE52" s="43">
        <v>-1.3799999999999999E-4</v>
      </c>
      <c r="BG52" s="30">
        <v>6.1464194943473466E-2</v>
      </c>
      <c r="BH52" s="43">
        <v>-3.1700000000000001E-4</v>
      </c>
      <c r="BI52" s="43">
        <v>-3.1100000000000002E-4</v>
      </c>
      <c r="BJ52" s="43">
        <v>-1.3999999999999999E-4</v>
      </c>
      <c r="BK52" s="30">
        <v>3.725141267680674E-2</v>
      </c>
      <c r="BL52" s="43">
        <v>-2.81E-4</v>
      </c>
      <c r="BM52" s="43">
        <v>-2.7700000000000001E-4</v>
      </c>
      <c r="BN52" s="43">
        <v>-1.73E-4</v>
      </c>
      <c r="BP52" s="30">
        <v>6.1464194943473466E-2</v>
      </c>
      <c r="BQ52" s="43">
        <v>-3.3E-4</v>
      </c>
      <c r="BR52" s="43">
        <v>-3.19E-4</v>
      </c>
      <c r="BS52" s="43">
        <v>-3.9999999999999998E-6</v>
      </c>
      <c r="BT52" s="30">
        <v>3.725141267680674E-2</v>
      </c>
      <c r="BU52" s="43">
        <v>-2.63E-4</v>
      </c>
      <c r="BV52" s="43">
        <v>-2.5599999999999999E-4</v>
      </c>
      <c r="BW52" s="43">
        <v>-5.5999999999999999E-5</v>
      </c>
      <c r="BY52" s="30">
        <v>6.1464194943473466E-2</v>
      </c>
      <c r="BZ52" s="43">
        <v>-2.3000000000000001E-4</v>
      </c>
      <c r="CA52" s="43">
        <v>-2.2499999999999999E-4</v>
      </c>
      <c r="CB52" s="43">
        <v>-9.2E-5</v>
      </c>
      <c r="CC52" s="30">
        <v>3.725141267680674E-2</v>
      </c>
      <c r="CD52" s="43">
        <v>-1.8699999999999999E-4</v>
      </c>
      <c r="CE52" s="43">
        <v>-1.85E-4</v>
      </c>
      <c r="CF52" s="43">
        <v>-1.22E-4</v>
      </c>
      <c r="CH52" s="30">
        <v>6.1464194943473466E-2</v>
      </c>
      <c r="CI52" s="43">
        <v>-4.1399999999999998E-4</v>
      </c>
      <c r="CJ52" s="43">
        <v>-4.08E-4</v>
      </c>
      <c r="CK52" s="43">
        <v>-5.5000000000000002E-5</v>
      </c>
      <c r="CL52" s="30">
        <v>3.725141267680674E-2</v>
      </c>
      <c r="CM52" s="43">
        <v>-3.4099999999999999E-4</v>
      </c>
      <c r="CN52" s="43">
        <v>-3.3799999999999998E-4</v>
      </c>
      <c r="CO52" s="43">
        <v>-1.2400000000000001E-4</v>
      </c>
      <c r="CQ52" s="30">
        <v>6.1464194943473466E-2</v>
      </c>
      <c r="CR52" s="43">
        <v>-3.39E-4</v>
      </c>
      <c r="CS52" s="43">
        <v>-3.3500000000000001E-4</v>
      </c>
      <c r="CT52" s="43">
        <v>-1.22E-4</v>
      </c>
      <c r="CU52" s="30">
        <v>3.725141267680674E-2</v>
      </c>
      <c r="CV52" s="43">
        <v>-2.9599999999999998E-4</v>
      </c>
      <c r="CW52" s="43">
        <v>-2.9300000000000002E-4</v>
      </c>
      <c r="CX52" s="43">
        <v>-1.63E-4</v>
      </c>
    </row>
    <row r="53" spans="14:102" x14ac:dyDescent="0.25">
      <c r="N53" s="30">
        <v>6.2861086176806802E-2</v>
      </c>
      <c r="O53" s="43">
        <v>-2.5700000000000001E-4</v>
      </c>
      <c r="P53" s="43">
        <v>-2.4899999999999998E-4</v>
      </c>
      <c r="Q53" s="43">
        <v>3.4999999999999997E-5</v>
      </c>
      <c r="R53" s="30">
        <v>3.8182673476806733E-2</v>
      </c>
      <c r="S53" s="43">
        <v>-2.0000000000000001E-4</v>
      </c>
      <c r="T53" s="43">
        <v>-1.95E-4</v>
      </c>
      <c r="U53" s="43">
        <v>-2.5999999999999998E-5</v>
      </c>
      <c r="W53" s="30">
        <v>6.2861086176806802E-2</v>
      </c>
      <c r="X53" s="43">
        <v>-2.32E-4</v>
      </c>
      <c r="Y53" s="43">
        <v>-2.2499999999999999E-4</v>
      </c>
      <c r="Z53" s="43">
        <v>1.5999999999999999E-5</v>
      </c>
      <c r="AA53" s="30">
        <v>3.8182673476806733E-2</v>
      </c>
      <c r="AB53" s="43">
        <v>-1.9799999999999999E-4</v>
      </c>
      <c r="AC53" s="43">
        <v>-1.93E-4</v>
      </c>
      <c r="AD53" s="43">
        <v>-2.4000000000000001E-5</v>
      </c>
      <c r="AF53" s="30">
        <v>6.2861086176806802E-2</v>
      </c>
      <c r="AG53" s="43">
        <v>-3.9100000000000002E-4</v>
      </c>
      <c r="AH53" s="43">
        <v>-3.8099999999999999E-4</v>
      </c>
      <c r="AI53" s="43">
        <v>-7.6000000000000004E-5</v>
      </c>
      <c r="AJ53" s="30">
        <v>3.8182673476806733E-2</v>
      </c>
      <c r="AK53" s="43">
        <v>-3.2699999999999998E-4</v>
      </c>
      <c r="AL53" s="43">
        <v>-3.2000000000000003E-4</v>
      </c>
      <c r="AM53" s="43">
        <v>-1.35E-4</v>
      </c>
      <c r="AO53" s="30">
        <v>6.2861086176806802E-2</v>
      </c>
      <c r="AP53" s="43">
        <v>-3.19E-4</v>
      </c>
      <c r="AQ53" s="43">
        <v>-3.1300000000000002E-4</v>
      </c>
      <c r="AR53" s="43">
        <v>-1.3799999999999999E-4</v>
      </c>
      <c r="AS53" s="30">
        <v>3.8182673476806733E-2</v>
      </c>
      <c r="AT53" s="43">
        <v>-2.8200000000000002E-4</v>
      </c>
      <c r="AU53" s="43">
        <v>-2.7799999999999998E-4</v>
      </c>
      <c r="AV53" s="43">
        <v>-1.7200000000000001E-4</v>
      </c>
      <c r="AX53" s="30">
        <v>6.2861086176806802E-2</v>
      </c>
      <c r="AY53" s="43">
        <v>-3.9100000000000002E-4</v>
      </c>
      <c r="AZ53" s="43">
        <v>-3.8099999999999999E-4</v>
      </c>
      <c r="BA53" s="43">
        <v>-7.6000000000000004E-5</v>
      </c>
      <c r="BB53" s="30">
        <v>3.8182673476806733E-2</v>
      </c>
      <c r="BC53" s="43">
        <v>-3.2600000000000001E-4</v>
      </c>
      <c r="BD53" s="43">
        <v>-3.2000000000000003E-4</v>
      </c>
      <c r="BE53" s="43">
        <v>-1.35E-4</v>
      </c>
      <c r="BG53" s="30">
        <v>6.2861086176806802E-2</v>
      </c>
      <c r="BH53" s="43">
        <v>-3.19E-4</v>
      </c>
      <c r="BI53" s="43">
        <v>-3.1300000000000002E-4</v>
      </c>
      <c r="BJ53" s="43">
        <v>-1.3799999999999999E-4</v>
      </c>
      <c r="BK53" s="30">
        <v>3.8182673476806733E-2</v>
      </c>
      <c r="BL53" s="43">
        <v>-2.8200000000000002E-4</v>
      </c>
      <c r="BM53" s="43">
        <v>-2.7799999999999998E-4</v>
      </c>
      <c r="BN53" s="43">
        <v>-1.7200000000000001E-4</v>
      </c>
      <c r="BP53" s="30">
        <v>6.2861086176806802E-2</v>
      </c>
      <c r="BQ53" s="43">
        <v>-3.3399999999999999E-4</v>
      </c>
      <c r="BR53" s="43">
        <v>-3.2299999999999999E-4</v>
      </c>
      <c r="BS53" s="43">
        <v>-9.9999999999999995E-7</v>
      </c>
      <c r="BT53" s="30">
        <v>3.8182673476806733E-2</v>
      </c>
      <c r="BU53" s="43">
        <v>-2.6600000000000001E-4</v>
      </c>
      <c r="BV53" s="43">
        <v>-2.5900000000000001E-4</v>
      </c>
      <c r="BW53" s="43">
        <v>-5.3999999999999998E-5</v>
      </c>
      <c r="BY53" s="30">
        <v>6.2861086176806802E-2</v>
      </c>
      <c r="BZ53" s="43">
        <v>-2.32E-4</v>
      </c>
      <c r="CA53" s="43">
        <v>-2.2800000000000001E-4</v>
      </c>
      <c r="CB53" s="43">
        <v>-9.0000000000000006E-5</v>
      </c>
      <c r="CC53" s="30">
        <v>3.8182673476806733E-2</v>
      </c>
      <c r="CD53" s="43">
        <v>-1.8900000000000001E-4</v>
      </c>
      <c r="CE53" s="43">
        <v>-1.8699999999999999E-4</v>
      </c>
      <c r="CF53" s="43">
        <v>-1.21E-4</v>
      </c>
      <c r="CH53" s="30">
        <v>6.2861086176806802E-2</v>
      </c>
      <c r="CI53" s="43">
        <v>-4.1800000000000002E-4</v>
      </c>
      <c r="CJ53" s="43">
        <v>-4.1199999999999999E-4</v>
      </c>
      <c r="CK53" s="43">
        <v>-5.1E-5</v>
      </c>
      <c r="CL53" s="30">
        <v>3.8182673476806733E-2</v>
      </c>
      <c r="CM53" s="43">
        <v>-3.4400000000000001E-4</v>
      </c>
      <c r="CN53" s="43">
        <v>-3.4000000000000002E-4</v>
      </c>
      <c r="CO53" s="43">
        <v>-1.21E-4</v>
      </c>
      <c r="CQ53" s="30">
        <v>6.2861086176806802E-2</v>
      </c>
      <c r="CR53" s="43">
        <v>-3.4200000000000002E-4</v>
      </c>
      <c r="CS53" s="43">
        <v>-3.3799999999999998E-4</v>
      </c>
      <c r="CT53" s="43">
        <v>-1.2E-4</v>
      </c>
      <c r="CU53" s="30">
        <v>3.8182673476806733E-2</v>
      </c>
      <c r="CV53" s="43">
        <v>-2.9700000000000001E-4</v>
      </c>
      <c r="CW53" s="43">
        <v>-2.9500000000000001E-4</v>
      </c>
      <c r="CX53" s="43">
        <v>-1.6200000000000001E-4</v>
      </c>
    </row>
    <row r="54" spans="14:102" x14ac:dyDescent="0.25">
      <c r="N54" s="30">
        <v>6.4257977410140124E-2</v>
      </c>
      <c r="O54" s="43">
        <v>-2.61E-4</v>
      </c>
      <c r="P54" s="43">
        <v>-2.52E-4</v>
      </c>
      <c r="Q54" s="43">
        <v>3.8999999999999999E-5</v>
      </c>
      <c r="R54" s="30">
        <v>3.9113934276806733E-2</v>
      </c>
      <c r="S54" s="43">
        <v>-2.02E-4</v>
      </c>
      <c r="T54" s="43">
        <v>-1.9699999999999999E-4</v>
      </c>
      <c r="U54" s="43">
        <v>-2.4000000000000001E-5</v>
      </c>
      <c r="W54" s="30">
        <v>6.4257977410140124E-2</v>
      </c>
      <c r="X54" s="43">
        <v>-2.34E-4</v>
      </c>
      <c r="Y54" s="43">
        <v>-2.2699999999999999E-4</v>
      </c>
      <c r="Z54" s="43">
        <v>1.8E-5</v>
      </c>
      <c r="AA54" s="30">
        <v>3.9113934276806733E-2</v>
      </c>
      <c r="AB54" s="43">
        <v>-1.9900000000000001E-4</v>
      </c>
      <c r="AC54" s="43">
        <v>-1.94E-4</v>
      </c>
      <c r="AD54" s="43">
        <v>-2.3E-5</v>
      </c>
      <c r="AF54" s="30">
        <v>6.4257977410140124E-2</v>
      </c>
      <c r="AG54" s="43">
        <v>-3.9500000000000001E-4</v>
      </c>
      <c r="AH54" s="43">
        <v>-3.8400000000000001E-4</v>
      </c>
      <c r="AI54" s="43">
        <v>-7.2999999999999999E-5</v>
      </c>
      <c r="AJ54" s="30">
        <v>3.9113934276806733E-2</v>
      </c>
      <c r="AK54" s="43">
        <v>-3.2899999999999997E-4</v>
      </c>
      <c r="AL54" s="43">
        <v>-3.2299999999999999E-4</v>
      </c>
      <c r="AM54" s="43">
        <v>-1.3300000000000001E-4</v>
      </c>
      <c r="AO54" s="30">
        <v>6.4257977410140124E-2</v>
      </c>
      <c r="AP54" s="43">
        <v>-3.21E-4</v>
      </c>
      <c r="AQ54" s="43">
        <v>-3.1500000000000001E-4</v>
      </c>
      <c r="AR54" s="43">
        <v>-1.36E-4</v>
      </c>
      <c r="AS54" s="30">
        <v>3.9113934276806733E-2</v>
      </c>
      <c r="AT54" s="43">
        <v>-2.8299999999999999E-4</v>
      </c>
      <c r="AU54" s="43">
        <v>-2.7999999999999998E-4</v>
      </c>
      <c r="AV54" s="43">
        <v>-1.7100000000000001E-4</v>
      </c>
      <c r="AX54" s="30">
        <v>6.4257977410140124E-2</v>
      </c>
      <c r="AY54" s="43">
        <v>-3.9399999999999998E-4</v>
      </c>
      <c r="AZ54" s="43">
        <v>-3.8400000000000001E-4</v>
      </c>
      <c r="BA54" s="43">
        <v>-7.2999999999999999E-5</v>
      </c>
      <c r="BB54" s="30">
        <v>3.9113934276806733E-2</v>
      </c>
      <c r="BC54" s="43">
        <v>-3.2899999999999997E-4</v>
      </c>
      <c r="BD54" s="43">
        <v>-3.2200000000000002E-4</v>
      </c>
      <c r="BE54" s="43">
        <v>-1.3300000000000001E-4</v>
      </c>
      <c r="BG54" s="30">
        <v>6.4257977410140124E-2</v>
      </c>
      <c r="BH54" s="43">
        <v>-3.21E-4</v>
      </c>
      <c r="BI54" s="43">
        <v>-3.1500000000000001E-4</v>
      </c>
      <c r="BJ54" s="43">
        <v>-1.36E-4</v>
      </c>
      <c r="BK54" s="30">
        <v>3.9113934276806733E-2</v>
      </c>
      <c r="BL54" s="43">
        <v>-2.8299999999999999E-4</v>
      </c>
      <c r="BM54" s="43">
        <v>-2.7999999999999998E-4</v>
      </c>
      <c r="BN54" s="43">
        <v>-1.7100000000000001E-4</v>
      </c>
      <c r="BP54" s="30">
        <v>6.4257977410140124E-2</v>
      </c>
      <c r="BQ54" s="43">
        <v>-3.3799999999999998E-4</v>
      </c>
      <c r="BR54" s="43">
        <v>-3.2699999999999998E-4</v>
      </c>
      <c r="BS54" s="43">
        <v>1.9999999999999999E-6</v>
      </c>
      <c r="BT54" s="30">
        <v>3.9113934276806733E-2</v>
      </c>
      <c r="BU54" s="43">
        <v>-2.6800000000000001E-4</v>
      </c>
      <c r="BV54" s="43">
        <v>-2.61E-4</v>
      </c>
      <c r="BW54" s="43">
        <v>-5.1999999999999997E-5</v>
      </c>
      <c r="BY54" s="30">
        <v>6.4257977410140124E-2</v>
      </c>
      <c r="BZ54" s="43">
        <v>-2.3499999999999999E-4</v>
      </c>
      <c r="CA54" s="43">
        <v>-2.3000000000000001E-4</v>
      </c>
      <c r="CB54" s="43">
        <v>-8.7999999999999998E-5</v>
      </c>
      <c r="CC54" s="30">
        <v>3.9113934276806733E-2</v>
      </c>
      <c r="CD54" s="43">
        <v>-1.9100000000000001E-4</v>
      </c>
      <c r="CE54" s="43">
        <v>-1.8799999999999999E-4</v>
      </c>
      <c r="CF54" s="43">
        <v>-1.2E-4</v>
      </c>
      <c r="CH54" s="30">
        <v>6.4257977410140124E-2</v>
      </c>
      <c r="CI54" s="43">
        <v>-4.2200000000000001E-4</v>
      </c>
      <c r="CJ54" s="43">
        <v>-4.1599999999999997E-4</v>
      </c>
      <c r="CK54" s="43">
        <v>-4.6999999999999997E-5</v>
      </c>
      <c r="CL54" s="30">
        <v>3.9113934276806733E-2</v>
      </c>
      <c r="CM54" s="43">
        <v>-3.4699999999999998E-4</v>
      </c>
      <c r="CN54" s="43">
        <v>-3.4299999999999999E-4</v>
      </c>
      <c r="CO54" s="43">
        <v>-1.1900000000000001E-4</v>
      </c>
      <c r="CQ54" s="30">
        <v>6.4257977410140124E-2</v>
      </c>
      <c r="CR54" s="43">
        <v>-3.4400000000000001E-4</v>
      </c>
      <c r="CS54" s="43">
        <v>-3.4000000000000002E-4</v>
      </c>
      <c r="CT54" s="43">
        <v>-1.17E-4</v>
      </c>
      <c r="CU54" s="30">
        <v>3.9113934276806733E-2</v>
      </c>
      <c r="CV54" s="43">
        <v>-2.99E-4</v>
      </c>
      <c r="CW54" s="43">
        <v>-2.9700000000000001E-4</v>
      </c>
      <c r="CX54" s="43">
        <v>-1.6000000000000001E-4</v>
      </c>
    </row>
    <row r="55" spans="14:102" x14ac:dyDescent="0.25">
      <c r="N55" s="30">
        <v>6.565486864347346E-2</v>
      </c>
      <c r="O55" s="43">
        <v>-2.6400000000000002E-4</v>
      </c>
      <c r="P55" s="43">
        <v>-2.5500000000000002E-4</v>
      </c>
      <c r="Q55" s="43">
        <v>4.1999999999999998E-5</v>
      </c>
      <c r="R55" s="30">
        <v>4.0045195076806726E-2</v>
      </c>
      <c r="S55" s="43">
        <v>-2.04E-4</v>
      </c>
      <c r="T55" s="43">
        <v>-1.9900000000000001E-4</v>
      </c>
      <c r="U55" s="43">
        <v>-2.1999999999999999E-5</v>
      </c>
      <c r="W55" s="30">
        <v>6.565486864347346E-2</v>
      </c>
      <c r="X55" s="43">
        <v>-2.3599999999999999E-4</v>
      </c>
      <c r="Y55" s="43">
        <v>-2.2900000000000001E-4</v>
      </c>
      <c r="Z55" s="43">
        <v>2.0999999999999999E-5</v>
      </c>
      <c r="AA55" s="30">
        <v>4.0045195076806726E-2</v>
      </c>
      <c r="AB55" s="43">
        <v>-2.0000000000000001E-4</v>
      </c>
      <c r="AC55" s="43">
        <v>-1.95E-4</v>
      </c>
      <c r="AD55" s="43">
        <v>-2.0999999999999999E-5</v>
      </c>
      <c r="AF55" s="30">
        <v>6.565486864347346E-2</v>
      </c>
      <c r="AG55" s="43">
        <v>-3.9800000000000002E-4</v>
      </c>
      <c r="AH55" s="43">
        <v>-3.88E-4</v>
      </c>
      <c r="AI55" s="43">
        <v>-6.8999999999999997E-5</v>
      </c>
      <c r="AJ55" s="30">
        <v>4.0045195076806726E-2</v>
      </c>
      <c r="AK55" s="43">
        <v>-3.3100000000000002E-4</v>
      </c>
      <c r="AL55" s="43">
        <v>-3.2499999999999999E-4</v>
      </c>
      <c r="AM55" s="43">
        <v>-1.3100000000000001E-4</v>
      </c>
      <c r="AO55" s="30">
        <v>6.565486864347346E-2</v>
      </c>
      <c r="AP55" s="43">
        <v>-3.2299999999999999E-4</v>
      </c>
      <c r="AQ55" s="43">
        <v>-3.1700000000000001E-4</v>
      </c>
      <c r="AR55" s="43">
        <v>-1.34E-4</v>
      </c>
      <c r="AS55" s="30">
        <v>4.0045195076806726E-2</v>
      </c>
      <c r="AT55" s="43">
        <v>-2.8499999999999999E-4</v>
      </c>
      <c r="AU55" s="43">
        <v>-2.81E-4</v>
      </c>
      <c r="AV55" s="43">
        <v>-1.6899999999999999E-4</v>
      </c>
      <c r="AX55" s="30">
        <v>6.565486864347346E-2</v>
      </c>
      <c r="AY55" s="43">
        <v>-3.9800000000000002E-4</v>
      </c>
      <c r="AZ55" s="43">
        <v>-3.8699999999999997E-4</v>
      </c>
      <c r="BA55" s="43">
        <v>-6.9999999999999994E-5</v>
      </c>
      <c r="BB55" s="30">
        <v>4.0045195076806726E-2</v>
      </c>
      <c r="BC55" s="43">
        <v>-3.3100000000000002E-4</v>
      </c>
      <c r="BD55" s="43">
        <v>-3.2499999999999999E-4</v>
      </c>
      <c r="BE55" s="43">
        <v>-1.3100000000000001E-4</v>
      </c>
      <c r="BG55" s="30">
        <v>6.565486864347346E-2</v>
      </c>
      <c r="BH55" s="43">
        <v>-3.2299999999999999E-4</v>
      </c>
      <c r="BI55" s="43">
        <v>-3.1700000000000001E-4</v>
      </c>
      <c r="BJ55" s="43">
        <v>-1.34E-4</v>
      </c>
      <c r="BK55" s="30">
        <v>4.0045195076806726E-2</v>
      </c>
      <c r="BL55" s="43">
        <v>-2.8499999999999999E-4</v>
      </c>
      <c r="BM55" s="43">
        <v>-2.81E-4</v>
      </c>
      <c r="BN55" s="43">
        <v>-1.7000000000000001E-4</v>
      </c>
      <c r="BP55" s="30">
        <v>6.565486864347346E-2</v>
      </c>
      <c r="BQ55" s="43">
        <v>-3.4099999999999999E-4</v>
      </c>
      <c r="BR55" s="43">
        <v>-3.3E-4</v>
      </c>
      <c r="BS55" s="43">
        <v>5.0000000000000004E-6</v>
      </c>
      <c r="BT55" s="30">
        <v>4.0045195076806726E-2</v>
      </c>
      <c r="BU55" s="43">
        <v>-2.7099999999999997E-4</v>
      </c>
      <c r="BV55" s="43">
        <v>-2.6400000000000002E-4</v>
      </c>
      <c r="BW55" s="43">
        <v>-5.0000000000000002E-5</v>
      </c>
      <c r="BY55" s="30">
        <v>6.565486864347346E-2</v>
      </c>
      <c r="BZ55" s="43">
        <v>-2.3699999999999999E-4</v>
      </c>
      <c r="CA55" s="43">
        <v>-2.32E-4</v>
      </c>
      <c r="CB55" s="43">
        <v>-8.6000000000000003E-5</v>
      </c>
      <c r="CC55" s="30">
        <v>4.0045195076806726E-2</v>
      </c>
      <c r="CD55" s="43">
        <v>-1.92E-4</v>
      </c>
      <c r="CE55" s="43">
        <v>-1.9000000000000001E-4</v>
      </c>
      <c r="CF55" s="43">
        <v>-1.1900000000000001E-4</v>
      </c>
      <c r="CH55" s="30">
        <v>6.565486864347346E-2</v>
      </c>
      <c r="CI55" s="43">
        <v>-4.2700000000000002E-4</v>
      </c>
      <c r="CJ55" s="43">
        <v>-4.2000000000000002E-4</v>
      </c>
      <c r="CK55" s="43">
        <v>-4.3000000000000002E-5</v>
      </c>
      <c r="CL55" s="30">
        <v>4.0045195076806726E-2</v>
      </c>
      <c r="CM55" s="43">
        <v>-3.5E-4</v>
      </c>
      <c r="CN55" s="43">
        <v>-3.4600000000000001E-4</v>
      </c>
      <c r="CO55" s="43">
        <v>-1.16E-4</v>
      </c>
      <c r="CQ55" s="30">
        <v>6.565486864347346E-2</v>
      </c>
      <c r="CR55" s="43">
        <v>-3.4699999999999998E-4</v>
      </c>
      <c r="CS55" s="43">
        <v>-3.4299999999999999E-4</v>
      </c>
      <c r="CT55" s="43">
        <v>-1.15E-4</v>
      </c>
      <c r="CU55" s="30">
        <v>4.0045195076806726E-2</v>
      </c>
      <c r="CV55" s="43">
        <v>-3.01E-4</v>
      </c>
      <c r="CW55" s="43">
        <v>-2.9799999999999998E-4</v>
      </c>
      <c r="CX55" s="43">
        <v>-1.5899999999999999E-4</v>
      </c>
    </row>
    <row r="56" spans="14:102" x14ac:dyDescent="0.25">
      <c r="N56" s="30">
        <v>6.7051759876806796E-2</v>
      </c>
      <c r="O56" s="43">
        <v>-2.6699999999999998E-4</v>
      </c>
      <c r="P56" s="43">
        <v>-2.5799999999999998E-4</v>
      </c>
      <c r="Q56" s="43">
        <v>4.5000000000000003E-5</v>
      </c>
      <c r="R56" s="30">
        <v>4.0976455876806726E-2</v>
      </c>
      <c r="S56" s="43">
        <v>-2.0599999999999999E-4</v>
      </c>
      <c r="T56" s="43">
        <v>-2.0100000000000001E-4</v>
      </c>
      <c r="U56" s="43">
        <v>-1.9000000000000001E-5</v>
      </c>
      <c r="W56" s="30">
        <v>6.7051759876806796E-2</v>
      </c>
      <c r="X56" s="43">
        <v>-2.3800000000000001E-4</v>
      </c>
      <c r="Y56" s="43">
        <v>-2.3000000000000001E-4</v>
      </c>
      <c r="Z56" s="43">
        <v>2.3E-5</v>
      </c>
      <c r="AA56" s="30">
        <v>4.0976455876806726E-2</v>
      </c>
      <c r="AB56" s="43">
        <v>-2.02E-4</v>
      </c>
      <c r="AC56" s="43">
        <v>-1.9599999999999999E-4</v>
      </c>
      <c r="AD56" s="43">
        <v>-2.0000000000000002E-5</v>
      </c>
      <c r="AF56" s="30">
        <v>6.7051759876806796E-2</v>
      </c>
      <c r="AG56" s="43">
        <v>-4.0200000000000001E-4</v>
      </c>
      <c r="AH56" s="43">
        <v>-3.9100000000000002E-4</v>
      </c>
      <c r="AI56" s="43">
        <v>-6.6000000000000005E-5</v>
      </c>
      <c r="AJ56" s="30">
        <v>4.0976455876806726E-2</v>
      </c>
      <c r="AK56" s="43">
        <v>-3.3399999999999999E-4</v>
      </c>
      <c r="AL56" s="43">
        <v>-3.2699999999999998E-4</v>
      </c>
      <c r="AM56" s="43">
        <v>-1.2799999999999999E-4</v>
      </c>
      <c r="AO56" s="30">
        <v>6.7051759876806796E-2</v>
      </c>
      <c r="AP56" s="43">
        <v>-3.2499999999999999E-4</v>
      </c>
      <c r="AQ56" s="43">
        <v>-3.19E-4</v>
      </c>
      <c r="AR56" s="43">
        <v>-1.3200000000000001E-4</v>
      </c>
      <c r="AS56" s="30">
        <v>4.0976455876806726E-2</v>
      </c>
      <c r="AT56" s="43">
        <v>-2.8600000000000001E-4</v>
      </c>
      <c r="AU56" s="43">
        <v>-2.8200000000000002E-4</v>
      </c>
      <c r="AV56" s="43">
        <v>-1.6799999999999999E-4</v>
      </c>
      <c r="AX56" s="30">
        <v>6.7051759876806796E-2</v>
      </c>
      <c r="AY56" s="43">
        <v>-4.0200000000000001E-4</v>
      </c>
      <c r="AZ56" s="43">
        <v>-3.9100000000000002E-4</v>
      </c>
      <c r="BA56" s="43">
        <v>-6.6000000000000005E-5</v>
      </c>
      <c r="BB56" s="30">
        <v>4.0976455876806726E-2</v>
      </c>
      <c r="BC56" s="43">
        <v>-3.3399999999999999E-4</v>
      </c>
      <c r="BD56" s="43">
        <v>-3.2699999999999998E-4</v>
      </c>
      <c r="BE56" s="43">
        <v>-1.2899999999999999E-4</v>
      </c>
      <c r="BG56" s="30">
        <v>6.7051759876806796E-2</v>
      </c>
      <c r="BH56" s="43">
        <v>-3.2499999999999999E-4</v>
      </c>
      <c r="BI56" s="43">
        <v>-3.19E-4</v>
      </c>
      <c r="BJ56" s="43">
        <v>-1.3200000000000001E-4</v>
      </c>
      <c r="BK56" s="30">
        <v>4.0976455876806726E-2</v>
      </c>
      <c r="BL56" s="43">
        <v>-2.8600000000000001E-4</v>
      </c>
      <c r="BM56" s="43">
        <v>-2.8200000000000002E-4</v>
      </c>
      <c r="BN56" s="43">
        <v>-1.6799999999999999E-4</v>
      </c>
      <c r="BP56" s="30">
        <v>6.7051759876806796E-2</v>
      </c>
      <c r="BQ56" s="43">
        <v>-3.4499999999999998E-4</v>
      </c>
      <c r="BR56" s="43">
        <v>-3.3399999999999999E-4</v>
      </c>
      <c r="BS56" s="43">
        <v>7.9999999999999996E-6</v>
      </c>
      <c r="BT56" s="30">
        <v>4.0976455876806726E-2</v>
      </c>
      <c r="BU56" s="43">
        <v>-2.7300000000000002E-4</v>
      </c>
      <c r="BV56" s="43">
        <v>-2.6600000000000001E-4</v>
      </c>
      <c r="BW56" s="43">
        <v>-4.8000000000000001E-5</v>
      </c>
      <c r="BY56" s="30">
        <v>6.7051759876806796E-2</v>
      </c>
      <c r="BZ56" s="43">
        <v>-2.4000000000000001E-4</v>
      </c>
      <c r="CA56" s="43">
        <v>-2.3499999999999999E-4</v>
      </c>
      <c r="CB56" s="43">
        <v>-8.5000000000000006E-5</v>
      </c>
      <c r="CC56" s="30">
        <v>4.0976455876806726E-2</v>
      </c>
      <c r="CD56" s="43">
        <v>-1.94E-4</v>
      </c>
      <c r="CE56" s="43">
        <v>-1.9100000000000001E-4</v>
      </c>
      <c r="CF56" s="43">
        <v>-1.18E-4</v>
      </c>
      <c r="CH56" s="30">
        <v>6.7051759876806796E-2</v>
      </c>
      <c r="CI56" s="43">
        <v>-4.3100000000000001E-4</v>
      </c>
      <c r="CJ56" s="43">
        <v>-4.2400000000000001E-4</v>
      </c>
      <c r="CK56" s="43">
        <v>-3.8999999999999999E-5</v>
      </c>
      <c r="CL56" s="30">
        <v>4.0976455876806726E-2</v>
      </c>
      <c r="CM56" s="43">
        <v>-3.5300000000000002E-4</v>
      </c>
      <c r="CN56" s="43">
        <v>-3.4900000000000003E-4</v>
      </c>
      <c r="CO56" s="43">
        <v>-1.13E-4</v>
      </c>
      <c r="CQ56" s="30">
        <v>6.7051759876806796E-2</v>
      </c>
      <c r="CR56" s="43">
        <v>-3.4900000000000003E-4</v>
      </c>
      <c r="CS56" s="43">
        <v>-3.4499999999999998E-4</v>
      </c>
      <c r="CT56" s="43">
        <v>-1.13E-4</v>
      </c>
      <c r="CU56" s="30">
        <v>4.0976455876806726E-2</v>
      </c>
      <c r="CV56" s="43">
        <v>-3.0200000000000002E-4</v>
      </c>
      <c r="CW56" s="43">
        <v>-2.9999999999999997E-4</v>
      </c>
      <c r="CX56" s="43">
        <v>-1.5699999999999999E-4</v>
      </c>
    </row>
    <row r="57" spans="14:102" x14ac:dyDescent="0.25">
      <c r="N57" s="30">
        <v>6.8448651110140132E-2</v>
      </c>
      <c r="O57" s="43">
        <v>-2.7099999999999997E-4</v>
      </c>
      <c r="P57" s="43">
        <v>-2.61E-4</v>
      </c>
      <c r="Q57" s="43">
        <v>4.8999999999999998E-5</v>
      </c>
      <c r="R57" s="30">
        <v>4.1907716676806719E-2</v>
      </c>
      <c r="S57" s="43">
        <v>-2.0799999999999999E-4</v>
      </c>
      <c r="T57" s="43">
        <v>-2.03E-4</v>
      </c>
      <c r="U57" s="43">
        <v>-1.7E-5</v>
      </c>
      <c r="W57" s="30">
        <v>6.8448651110140132E-2</v>
      </c>
      <c r="X57" s="43">
        <v>-2.4000000000000001E-4</v>
      </c>
      <c r="Y57" s="43">
        <v>-2.32E-4</v>
      </c>
      <c r="Z57" s="43">
        <v>2.5000000000000001E-5</v>
      </c>
      <c r="AA57" s="30">
        <v>4.1907716676806719E-2</v>
      </c>
      <c r="AB57" s="43">
        <v>-2.03E-4</v>
      </c>
      <c r="AC57" s="43">
        <v>-1.9699999999999999E-4</v>
      </c>
      <c r="AD57" s="43">
        <v>-1.8E-5</v>
      </c>
      <c r="AF57" s="30">
        <v>6.8448651110140132E-2</v>
      </c>
      <c r="AG57" s="43">
        <v>-4.06E-4</v>
      </c>
      <c r="AH57" s="43">
        <v>-3.9500000000000001E-4</v>
      </c>
      <c r="AI57" s="43">
        <v>-6.2000000000000003E-5</v>
      </c>
      <c r="AJ57" s="30">
        <v>4.1907716676806719E-2</v>
      </c>
      <c r="AK57" s="43">
        <v>-3.3599999999999998E-4</v>
      </c>
      <c r="AL57" s="43">
        <v>-3.3E-4</v>
      </c>
      <c r="AM57" s="43">
        <v>-1.26E-4</v>
      </c>
      <c r="AO57" s="30">
        <v>6.8448651110140132E-2</v>
      </c>
      <c r="AP57" s="43">
        <v>-3.2699999999999998E-4</v>
      </c>
      <c r="AQ57" s="43">
        <v>-3.21E-4</v>
      </c>
      <c r="AR57" s="43">
        <v>-1.2999999999999999E-4</v>
      </c>
      <c r="AS57" s="30">
        <v>4.1907716676806719E-2</v>
      </c>
      <c r="AT57" s="43">
        <v>-2.8800000000000001E-4</v>
      </c>
      <c r="AU57" s="43">
        <v>-2.8400000000000002E-4</v>
      </c>
      <c r="AV57" s="43">
        <v>-1.6699999999999999E-4</v>
      </c>
      <c r="AX57" s="30">
        <v>6.8448651110140132E-2</v>
      </c>
      <c r="AY57" s="43">
        <v>-4.0499999999999998E-4</v>
      </c>
      <c r="AZ57" s="43">
        <v>-3.9399999999999998E-4</v>
      </c>
      <c r="BA57" s="43">
        <v>-6.3E-5</v>
      </c>
      <c r="BB57" s="30">
        <v>4.1907716676806719E-2</v>
      </c>
      <c r="BC57" s="43">
        <v>-3.3599999999999998E-4</v>
      </c>
      <c r="BD57" s="43">
        <v>-3.2899999999999997E-4</v>
      </c>
      <c r="BE57" s="43">
        <v>-1.26E-4</v>
      </c>
      <c r="BG57" s="30">
        <v>6.8448651110140132E-2</v>
      </c>
      <c r="BH57" s="43">
        <v>-3.2699999999999998E-4</v>
      </c>
      <c r="BI57" s="43">
        <v>-3.21E-4</v>
      </c>
      <c r="BJ57" s="43">
        <v>-1.2999999999999999E-4</v>
      </c>
      <c r="BK57" s="30">
        <v>4.1907716676806719E-2</v>
      </c>
      <c r="BL57" s="43">
        <v>-2.8800000000000001E-4</v>
      </c>
      <c r="BM57" s="43">
        <v>-2.8400000000000002E-4</v>
      </c>
      <c r="BN57" s="43">
        <v>-1.6699999999999999E-4</v>
      </c>
      <c r="BP57" s="30">
        <v>6.8448651110140132E-2</v>
      </c>
      <c r="BQ57" s="43">
        <v>-3.4900000000000003E-4</v>
      </c>
      <c r="BR57" s="43">
        <v>-3.3799999999999998E-4</v>
      </c>
      <c r="BS57" s="43">
        <v>1.1E-5</v>
      </c>
      <c r="BT57" s="30">
        <v>4.1907716676806719E-2</v>
      </c>
      <c r="BU57" s="43">
        <v>-2.7599999999999999E-4</v>
      </c>
      <c r="BV57" s="43">
        <v>-2.6800000000000001E-4</v>
      </c>
      <c r="BW57" s="43">
        <v>-4.6E-5</v>
      </c>
      <c r="BY57" s="30">
        <v>6.8448651110140132E-2</v>
      </c>
      <c r="BZ57" s="43">
        <v>-2.42E-4</v>
      </c>
      <c r="CA57" s="43">
        <v>-2.3699999999999999E-4</v>
      </c>
      <c r="CB57" s="43">
        <v>-8.2999999999999998E-5</v>
      </c>
      <c r="CC57" s="30">
        <v>4.1907716676806719E-2</v>
      </c>
      <c r="CD57" s="43">
        <v>-1.95E-4</v>
      </c>
      <c r="CE57" s="43">
        <v>-1.93E-4</v>
      </c>
      <c r="CF57" s="43">
        <v>-1.17E-4</v>
      </c>
      <c r="CH57" s="30">
        <v>6.8448651110140132E-2</v>
      </c>
      <c r="CI57" s="43">
        <v>-4.35E-4</v>
      </c>
      <c r="CJ57" s="43">
        <v>-4.28E-4</v>
      </c>
      <c r="CK57" s="43">
        <v>-3.4999999999999997E-5</v>
      </c>
      <c r="CL57" s="30">
        <v>4.1907716676806719E-2</v>
      </c>
      <c r="CM57" s="43">
        <v>-3.5500000000000001E-4</v>
      </c>
      <c r="CN57" s="43">
        <v>-3.5100000000000002E-4</v>
      </c>
      <c r="CO57" s="43">
        <v>-1.11E-4</v>
      </c>
      <c r="CQ57" s="30">
        <v>6.8448651110140132E-2</v>
      </c>
      <c r="CR57" s="43">
        <v>-3.5199999999999999E-4</v>
      </c>
      <c r="CS57" s="43">
        <v>-3.48E-4</v>
      </c>
      <c r="CT57" s="43">
        <v>-1.1E-4</v>
      </c>
      <c r="CU57" s="30">
        <v>4.1907716676806719E-2</v>
      </c>
      <c r="CV57" s="43">
        <v>-3.0400000000000002E-4</v>
      </c>
      <c r="CW57" s="43">
        <v>-3.01E-4</v>
      </c>
      <c r="CX57" s="43">
        <v>-1.56E-4</v>
      </c>
    </row>
    <row r="58" spans="14:102" x14ac:dyDescent="0.25">
      <c r="N58" s="30">
        <v>6.9845542343473468E-2</v>
      </c>
      <c r="O58" s="43">
        <v>-2.7399999999999999E-4</v>
      </c>
      <c r="P58" s="43">
        <v>-2.6400000000000002E-4</v>
      </c>
      <c r="Q58" s="43">
        <v>5.1999999999999997E-5</v>
      </c>
      <c r="R58" s="30">
        <v>4.2838977476806719E-2</v>
      </c>
      <c r="S58" s="43">
        <v>-2.1000000000000001E-4</v>
      </c>
      <c r="T58" s="43">
        <v>-2.05E-4</v>
      </c>
      <c r="U58" s="43">
        <v>-1.5E-5</v>
      </c>
      <c r="W58" s="30">
        <v>6.9845542343473468E-2</v>
      </c>
      <c r="X58" s="43">
        <v>-2.42E-4</v>
      </c>
      <c r="Y58" s="43">
        <v>-2.34E-4</v>
      </c>
      <c r="Z58" s="43">
        <v>2.6999999999999999E-5</v>
      </c>
      <c r="AA58" s="30">
        <v>4.2838977476806719E-2</v>
      </c>
      <c r="AB58" s="43">
        <v>-2.04E-4</v>
      </c>
      <c r="AC58" s="43">
        <v>-1.9900000000000001E-4</v>
      </c>
      <c r="AD58" s="43">
        <v>-1.7E-5</v>
      </c>
      <c r="AF58" s="30">
        <v>6.9845542343473468E-2</v>
      </c>
      <c r="AG58" s="43">
        <v>-4.0900000000000002E-4</v>
      </c>
      <c r="AH58" s="43">
        <v>-3.9800000000000002E-4</v>
      </c>
      <c r="AI58" s="43">
        <v>-5.8999999999999998E-5</v>
      </c>
      <c r="AJ58" s="30">
        <v>4.2838977476806719E-2</v>
      </c>
      <c r="AK58" s="43">
        <v>-3.39E-4</v>
      </c>
      <c r="AL58" s="43">
        <v>-3.3199999999999999E-4</v>
      </c>
      <c r="AM58" s="43">
        <v>-1.2400000000000001E-4</v>
      </c>
      <c r="AO58" s="30">
        <v>6.9845542343473468E-2</v>
      </c>
      <c r="AP58" s="43">
        <v>-3.3E-4</v>
      </c>
      <c r="AQ58" s="43">
        <v>-3.2299999999999999E-4</v>
      </c>
      <c r="AR58" s="43">
        <v>-1.2799999999999999E-4</v>
      </c>
      <c r="AS58" s="30">
        <v>4.2838977476806719E-2</v>
      </c>
      <c r="AT58" s="43">
        <v>-2.8899999999999998E-4</v>
      </c>
      <c r="AU58" s="43">
        <v>-2.8499999999999999E-4</v>
      </c>
      <c r="AV58" s="43">
        <v>-1.66E-4</v>
      </c>
      <c r="AX58" s="30">
        <v>6.9845542343473468E-2</v>
      </c>
      <c r="AY58" s="43">
        <v>-4.0900000000000002E-4</v>
      </c>
      <c r="AZ58" s="43">
        <v>-3.9800000000000002E-4</v>
      </c>
      <c r="BA58" s="43">
        <v>-6.0000000000000002E-5</v>
      </c>
      <c r="BB58" s="30">
        <v>4.2838977476806719E-2</v>
      </c>
      <c r="BC58" s="43">
        <v>-3.3799999999999998E-4</v>
      </c>
      <c r="BD58" s="43">
        <v>-3.3199999999999999E-4</v>
      </c>
      <c r="BE58" s="43">
        <v>-1.2400000000000001E-4</v>
      </c>
      <c r="BG58" s="30">
        <v>6.9845542343473468E-2</v>
      </c>
      <c r="BH58" s="43">
        <v>-3.2899999999999997E-4</v>
      </c>
      <c r="BI58" s="43">
        <v>-3.2299999999999999E-4</v>
      </c>
      <c r="BJ58" s="43">
        <v>-1.2799999999999999E-4</v>
      </c>
      <c r="BK58" s="30">
        <v>4.2838977476806719E-2</v>
      </c>
      <c r="BL58" s="43">
        <v>-2.8899999999999998E-4</v>
      </c>
      <c r="BM58" s="43">
        <v>-2.8499999999999999E-4</v>
      </c>
      <c r="BN58" s="43">
        <v>-1.66E-4</v>
      </c>
      <c r="BP58" s="30">
        <v>6.9845542343473468E-2</v>
      </c>
      <c r="BQ58" s="43">
        <v>-3.5300000000000002E-4</v>
      </c>
      <c r="BR58" s="43">
        <v>-3.4099999999999999E-4</v>
      </c>
      <c r="BS58" s="43">
        <v>1.4E-5</v>
      </c>
      <c r="BT58" s="30">
        <v>4.2838977476806719E-2</v>
      </c>
      <c r="BU58" s="43">
        <v>-2.7799999999999998E-4</v>
      </c>
      <c r="BV58" s="43">
        <v>-2.7099999999999997E-4</v>
      </c>
      <c r="BW58" s="43">
        <v>-4.3999999999999999E-5</v>
      </c>
      <c r="BY58" s="30">
        <v>6.9845542343473468E-2</v>
      </c>
      <c r="BZ58" s="43">
        <v>-2.4499999999999999E-4</v>
      </c>
      <c r="CA58" s="43">
        <v>-2.3900000000000001E-4</v>
      </c>
      <c r="CB58" s="43">
        <v>-8.1000000000000004E-5</v>
      </c>
      <c r="CC58" s="30">
        <v>4.2838977476806719E-2</v>
      </c>
      <c r="CD58" s="43">
        <v>-1.9699999999999999E-4</v>
      </c>
      <c r="CE58" s="43">
        <v>-1.94E-4</v>
      </c>
      <c r="CF58" s="43">
        <v>-1.15E-4</v>
      </c>
      <c r="CH58" s="30">
        <v>6.9845542343473468E-2</v>
      </c>
      <c r="CI58" s="43">
        <v>-4.3899999999999999E-4</v>
      </c>
      <c r="CJ58" s="43">
        <v>-4.3199999999999998E-4</v>
      </c>
      <c r="CK58" s="43">
        <v>-3.1000000000000001E-5</v>
      </c>
      <c r="CL58" s="30">
        <v>4.2838977476806719E-2</v>
      </c>
      <c r="CM58" s="43">
        <v>-3.5799999999999997E-4</v>
      </c>
      <c r="CN58" s="43">
        <v>-3.5399999999999999E-4</v>
      </c>
      <c r="CO58" s="43">
        <v>-1.08E-4</v>
      </c>
      <c r="CQ58" s="30">
        <v>6.9845542343473468E-2</v>
      </c>
      <c r="CR58" s="43">
        <v>-3.5399999999999999E-4</v>
      </c>
      <c r="CS58" s="43">
        <v>-3.5E-4</v>
      </c>
      <c r="CT58" s="43">
        <v>-1.08E-4</v>
      </c>
      <c r="CU58" s="30">
        <v>4.2838977476806719E-2</v>
      </c>
      <c r="CV58" s="43">
        <v>-3.0600000000000001E-4</v>
      </c>
      <c r="CW58" s="43">
        <v>-3.0299999999999999E-4</v>
      </c>
      <c r="CX58" s="43">
        <v>-1.54E-4</v>
      </c>
    </row>
    <row r="59" spans="14:102" x14ac:dyDescent="0.25">
      <c r="N59" s="30">
        <v>7.1242433576806805E-2</v>
      </c>
      <c r="O59" s="43">
        <v>-2.7700000000000001E-4</v>
      </c>
      <c r="P59" s="43">
        <v>-2.6699999999999998E-4</v>
      </c>
      <c r="Q59" s="43">
        <v>5.5999999999999999E-5</v>
      </c>
      <c r="R59" s="30">
        <v>4.3770238276806719E-2</v>
      </c>
      <c r="S59" s="43">
        <v>-2.13E-4</v>
      </c>
      <c r="T59" s="43">
        <v>-2.0699999999999999E-4</v>
      </c>
      <c r="U59" s="43">
        <v>-1.2E-5</v>
      </c>
      <c r="W59" s="30">
        <v>7.1242433576806805E-2</v>
      </c>
      <c r="X59" s="43">
        <v>-2.4399999999999999E-4</v>
      </c>
      <c r="Y59" s="43">
        <v>-2.3599999999999999E-4</v>
      </c>
      <c r="Z59" s="43">
        <v>3.0000000000000001E-5</v>
      </c>
      <c r="AA59" s="30">
        <v>4.3770238276806719E-2</v>
      </c>
      <c r="AB59" s="43">
        <v>-2.05E-4</v>
      </c>
      <c r="AC59" s="43">
        <v>-2.0000000000000001E-4</v>
      </c>
      <c r="AD59" s="43">
        <v>-1.5E-5</v>
      </c>
      <c r="AF59" s="30">
        <v>7.1242433576806805E-2</v>
      </c>
      <c r="AG59" s="43">
        <v>-4.1300000000000001E-4</v>
      </c>
      <c r="AH59" s="43">
        <v>-4.0200000000000001E-4</v>
      </c>
      <c r="AI59" s="43">
        <v>-5.5999999999999999E-5</v>
      </c>
      <c r="AJ59" s="30">
        <v>4.3770238276806719E-2</v>
      </c>
      <c r="AK59" s="43">
        <v>-3.4099999999999999E-4</v>
      </c>
      <c r="AL59" s="43">
        <v>-3.3399999999999999E-4</v>
      </c>
      <c r="AM59" s="43">
        <v>-1.22E-4</v>
      </c>
      <c r="AO59" s="30">
        <v>7.1242433576806805E-2</v>
      </c>
      <c r="AP59" s="43">
        <v>-3.3199999999999999E-4</v>
      </c>
      <c r="AQ59" s="43">
        <v>-3.2499999999999999E-4</v>
      </c>
      <c r="AR59" s="43">
        <v>-1.26E-4</v>
      </c>
      <c r="AS59" s="30">
        <v>4.3770238276806719E-2</v>
      </c>
      <c r="AT59" s="43">
        <v>-2.9E-4</v>
      </c>
      <c r="AU59" s="43">
        <v>-2.8600000000000001E-4</v>
      </c>
      <c r="AV59" s="43">
        <v>-1.64E-4</v>
      </c>
      <c r="AX59" s="30">
        <v>7.1242433576806805E-2</v>
      </c>
      <c r="AY59" s="43">
        <v>-4.1199999999999999E-4</v>
      </c>
      <c r="AZ59" s="43">
        <v>-4.0099999999999999E-4</v>
      </c>
      <c r="BA59" s="43">
        <v>-5.5999999999999999E-5</v>
      </c>
      <c r="BB59" s="30">
        <v>4.3770238276806719E-2</v>
      </c>
      <c r="BC59" s="43">
        <v>-3.4099999999999999E-4</v>
      </c>
      <c r="BD59" s="43">
        <v>-3.3399999999999999E-4</v>
      </c>
      <c r="BE59" s="43">
        <v>-1.22E-4</v>
      </c>
      <c r="BG59" s="30">
        <v>7.1242433576806805E-2</v>
      </c>
      <c r="BH59" s="43">
        <v>-3.3100000000000002E-4</v>
      </c>
      <c r="BI59" s="43">
        <v>-3.2499999999999999E-4</v>
      </c>
      <c r="BJ59" s="43">
        <v>-1.27E-4</v>
      </c>
      <c r="BK59" s="30">
        <v>4.3770238276806719E-2</v>
      </c>
      <c r="BL59" s="43">
        <v>-2.9E-4</v>
      </c>
      <c r="BM59" s="43">
        <v>-2.8600000000000001E-4</v>
      </c>
      <c r="BN59" s="43">
        <v>-1.64E-4</v>
      </c>
      <c r="BP59" s="30">
        <v>7.1242433576806805E-2</v>
      </c>
      <c r="BQ59" s="43">
        <v>-3.57E-4</v>
      </c>
      <c r="BR59" s="43">
        <v>-3.4499999999999998E-4</v>
      </c>
      <c r="BS59" s="43">
        <v>1.7E-5</v>
      </c>
      <c r="BT59" s="30">
        <v>4.3770238276806719E-2</v>
      </c>
      <c r="BU59" s="43">
        <v>-2.81E-4</v>
      </c>
      <c r="BV59" s="43">
        <v>-2.7300000000000002E-4</v>
      </c>
      <c r="BW59" s="43">
        <v>-4.1999999999999998E-5</v>
      </c>
      <c r="BY59" s="30">
        <v>7.1242433576806805E-2</v>
      </c>
      <c r="BZ59" s="43">
        <v>-2.4699999999999999E-4</v>
      </c>
      <c r="CA59" s="43">
        <v>-2.42E-4</v>
      </c>
      <c r="CB59" s="43">
        <v>-7.8999999999999996E-5</v>
      </c>
      <c r="CC59" s="30">
        <v>4.3770238276806719E-2</v>
      </c>
      <c r="CD59" s="43">
        <v>-1.9900000000000001E-4</v>
      </c>
      <c r="CE59" s="43">
        <v>-1.9599999999999999E-4</v>
      </c>
      <c r="CF59" s="43">
        <v>-1.1400000000000001E-4</v>
      </c>
      <c r="CH59" s="30">
        <v>7.1242433576806805E-2</v>
      </c>
      <c r="CI59" s="43">
        <v>-4.4299999999999998E-4</v>
      </c>
      <c r="CJ59" s="43">
        <v>-4.3600000000000003E-4</v>
      </c>
      <c r="CK59" s="43">
        <v>-2.6999999999999999E-5</v>
      </c>
      <c r="CL59" s="30">
        <v>4.3770238276806719E-2</v>
      </c>
      <c r="CM59" s="43">
        <v>-3.6099999999999999E-4</v>
      </c>
      <c r="CN59" s="43">
        <v>-3.57E-4</v>
      </c>
      <c r="CO59" s="43">
        <v>-1.06E-4</v>
      </c>
      <c r="CQ59" s="30">
        <v>7.1242433576806805E-2</v>
      </c>
      <c r="CR59" s="43">
        <v>-3.57E-4</v>
      </c>
      <c r="CS59" s="43">
        <v>-3.5199999999999999E-4</v>
      </c>
      <c r="CT59" s="43">
        <v>-1.05E-4</v>
      </c>
      <c r="CU59" s="30">
        <v>4.3770238276806719E-2</v>
      </c>
      <c r="CV59" s="43">
        <v>-3.0699999999999998E-4</v>
      </c>
      <c r="CW59" s="43">
        <v>-3.0499999999999999E-4</v>
      </c>
      <c r="CX59" s="43">
        <v>-1.5200000000000001E-4</v>
      </c>
    </row>
    <row r="60" spans="14:102" x14ac:dyDescent="0.25">
      <c r="N60" s="30">
        <v>7.2639324810140141E-2</v>
      </c>
      <c r="O60" s="43">
        <v>-2.81E-4</v>
      </c>
      <c r="P60" s="43">
        <v>-2.7099999999999997E-4</v>
      </c>
      <c r="Q60" s="43">
        <v>5.8999999999999998E-5</v>
      </c>
      <c r="R60" s="30">
        <v>4.4701499076806712E-2</v>
      </c>
      <c r="S60" s="43">
        <v>-2.1499999999999999E-4</v>
      </c>
      <c r="T60" s="43">
        <v>-2.0900000000000001E-4</v>
      </c>
      <c r="U60" s="43">
        <v>-1.0000000000000001E-5</v>
      </c>
      <c r="W60" s="30">
        <v>7.2639324810140141E-2</v>
      </c>
      <c r="X60" s="43">
        <v>-2.4600000000000002E-4</v>
      </c>
      <c r="Y60" s="43">
        <v>-2.3800000000000001E-4</v>
      </c>
      <c r="Z60" s="43">
        <v>3.1999999999999999E-5</v>
      </c>
      <c r="AA60" s="30">
        <v>4.4701499076806712E-2</v>
      </c>
      <c r="AB60" s="43">
        <v>-2.0699999999999999E-4</v>
      </c>
      <c r="AC60" s="43">
        <v>-2.0100000000000001E-4</v>
      </c>
      <c r="AD60" s="43">
        <v>-1.4E-5</v>
      </c>
      <c r="AF60" s="30">
        <v>7.2639324810140141E-2</v>
      </c>
      <c r="AG60" s="43">
        <v>-4.17E-4</v>
      </c>
      <c r="AH60" s="43">
        <v>-4.0499999999999998E-4</v>
      </c>
      <c r="AI60" s="43">
        <v>-5.1999999999999997E-5</v>
      </c>
      <c r="AJ60" s="30">
        <v>4.4701499076806712E-2</v>
      </c>
      <c r="AK60" s="43">
        <v>-3.4400000000000001E-4</v>
      </c>
      <c r="AL60" s="43">
        <v>-3.3599999999999998E-4</v>
      </c>
      <c r="AM60" s="43">
        <v>-1.1900000000000001E-4</v>
      </c>
      <c r="AO60" s="30">
        <v>7.2639324810140141E-2</v>
      </c>
      <c r="AP60" s="43">
        <v>-3.3399999999999999E-4</v>
      </c>
      <c r="AQ60" s="43">
        <v>-3.2699999999999998E-4</v>
      </c>
      <c r="AR60" s="43">
        <v>-1.2400000000000001E-4</v>
      </c>
      <c r="AS60" s="30">
        <v>4.4701499076806712E-2</v>
      </c>
      <c r="AT60" s="43">
        <v>-2.92E-4</v>
      </c>
      <c r="AU60" s="43">
        <v>-2.8800000000000001E-4</v>
      </c>
      <c r="AV60" s="43">
        <v>-1.63E-4</v>
      </c>
      <c r="AX60" s="30">
        <v>7.2639324810140141E-2</v>
      </c>
      <c r="AY60" s="43">
        <v>-4.1599999999999997E-4</v>
      </c>
      <c r="AZ60" s="43">
        <v>-4.0400000000000001E-4</v>
      </c>
      <c r="BA60" s="43">
        <v>-5.3000000000000001E-5</v>
      </c>
      <c r="BB60" s="30">
        <v>4.4701499076806712E-2</v>
      </c>
      <c r="BC60" s="43">
        <v>-3.4299999999999999E-4</v>
      </c>
      <c r="BD60" s="43">
        <v>-3.3599999999999998E-4</v>
      </c>
      <c r="BE60" s="43">
        <v>-1.2E-4</v>
      </c>
      <c r="BG60" s="30">
        <v>7.2639324810140141E-2</v>
      </c>
      <c r="BH60" s="43">
        <v>-3.3399999999999999E-4</v>
      </c>
      <c r="BI60" s="43">
        <v>-3.2699999999999998E-4</v>
      </c>
      <c r="BJ60" s="43">
        <v>-1.25E-4</v>
      </c>
      <c r="BK60" s="30">
        <v>4.4701499076806712E-2</v>
      </c>
      <c r="BL60" s="43">
        <v>-2.92E-4</v>
      </c>
      <c r="BM60" s="43">
        <v>-2.8800000000000001E-4</v>
      </c>
      <c r="BN60" s="43">
        <v>-1.63E-4</v>
      </c>
      <c r="BP60" s="30">
        <v>7.2639324810140141E-2</v>
      </c>
      <c r="BQ60" s="43">
        <v>-3.6099999999999999E-4</v>
      </c>
      <c r="BR60" s="43">
        <v>-3.48E-4</v>
      </c>
      <c r="BS60" s="43">
        <v>2.0000000000000002E-5</v>
      </c>
      <c r="BT60" s="30">
        <v>4.4701499076806712E-2</v>
      </c>
      <c r="BU60" s="43">
        <v>-2.8400000000000002E-4</v>
      </c>
      <c r="BV60" s="43">
        <v>-2.7599999999999999E-4</v>
      </c>
      <c r="BW60" s="43">
        <v>-4.0000000000000003E-5</v>
      </c>
      <c r="BY60" s="30">
        <v>7.2639324810140141E-2</v>
      </c>
      <c r="BZ60" s="43">
        <v>-2.5000000000000001E-4</v>
      </c>
      <c r="CA60" s="43">
        <v>-2.4399999999999999E-4</v>
      </c>
      <c r="CB60" s="43">
        <v>-7.7999999999999999E-5</v>
      </c>
      <c r="CC60" s="30">
        <v>4.4701499076806712E-2</v>
      </c>
      <c r="CD60" s="43">
        <v>-2.0000000000000001E-4</v>
      </c>
      <c r="CE60" s="43">
        <v>-1.9699999999999999E-4</v>
      </c>
      <c r="CF60" s="43">
        <v>-1.13E-4</v>
      </c>
      <c r="CH60" s="30">
        <v>7.2639324810140141E-2</v>
      </c>
      <c r="CI60" s="43">
        <v>-4.4799999999999999E-4</v>
      </c>
      <c r="CJ60" s="43">
        <v>-4.4000000000000002E-4</v>
      </c>
      <c r="CK60" s="43">
        <v>-2.3E-5</v>
      </c>
      <c r="CL60" s="30">
        <v>4.4701499076806712E-2</v>
      </c>
      <c r="CM60" s="43">
        <v>-3.6400000000000001E-4</v>
      </c>
      <c r="CN60" s="43">
        <v>-3.59E-4</v>
      </c>
      <c r="CO60" s="43">
        <v>-1.03E-4</v>
      </c>
      <c r="CQ60" s="30">
        <v>7.2639324810140141E-2</v>
      </c>
      <c r="CR60" s="43">
        <v>-3.59E-4</v>
      </c>
      <c r="CS60" s="43">
        <v>-3.5500000000000001E-4</v>
      </c>
      <c r="CT60" s="43">
        <v>-1.03E-4</v>
      </c>
      <c r="CU60" s="30">
        <v>4.4701499076806712E-2</v>
      </c>
      <c r="CV60" s="43">
        <v>-3.0899999999999998E-4</v>
      </c>
      <c r="CW60" s="43">
        <v>-3.0600000000000001E-4</v>
      </c>
      <c r="CX60" s="43">
        <v>-1.5100000000000001E-4</v>
      </c>
    </row>
    <row r="61" spans="14:102" x14ac:dyDescent="0.25">
      <c r="N61" s="30">
        <v>7.4036216043473477E-2</v>
      </c>
      <c r="O61" s="43">
        <v>-2.8400000000000002E-4</v>
      </c>
      <c r="P61" s="43">
        <v>-2.7399999999999999E-4</v>
      </c>
      <c r="Q61" s="43">
        <v>6.2000000000000003E-5</v>
      </c>
      <c r="R61" s="30">
        <v>4.5632759876806712E-2</v>
      </c>
      <c r="S61" s="43">
        <v>-2.1699999999999999E-4</v>
      </c>
      <c r="T61" s="43">
        <v>-2.1100000000000001E-4</v>
      </c>
      <c r="U61" s="43">
        <v>-7.9999999999999996E-6</v>
      </c>
      <c r="W61" s="30">
        <v>7.4036216043473477E-2</v>
      </c>
      <c r="X61" s="43">
        <v>-2.4800000000000001E-4</v>
      </c>
      <c r="Y61" s="43">
        <v>-2.4000000000000001E-4</v>
      </c>
      <c r="Z61" s="43">
        <v>3.4E-5</v>
      </c>
      <c r="AA61" s="30">
        <v>4.5632759876806712E-2</v>
      </c>
      <c r="AB61" s="43">
        <v>-2.0799999999999999E-4</v>
      </c>
      <c r="AC61" s="43">
        <v>-2.02E-4</v>
      </c>
      <c r="AD61" s="43">
        <v>-1.2E-5</v>
      </c>
      <c r="AF61" s="30">
        <v>7.4036216043473477E-2</v>
      </c>
      <c r="AG61" s="43">
        <v>-4.2000000000000002E-4</v>
      </c>
      <c r="AH61" s="43">
        <v>-4.08E-4</v>
      </c>
      <c r="AI61" s="43">
        <v>-4.8999999999999998E-5</v>
      </c>
      <c r="AJ61" s="30">
        <v>4.5632759876806712E-2</v>
      </c>
      <c r="AK61" s="43">
        <v>-3.4600000000000001E-4</v>
      </c>
      <c r="AL61" s="43">
        <v>-3.39E-4</v>
      </c>
      <c r="AM61" s="43">
        <v>-1.17E-4</v>
      </c>
      <c r="AO61" s="30">
        <v>7.4036216043473477E-2</v>
      </c>
      <c r="AP61" s="43">
        <v>-3.3599999999999998E-4</v>
      </c>
      <c r="AQ61" s="43">
        <v>-3.2899999999999997E-4</v>
      </c>
      <c r="AR61" s="43">
        <v>-1.2300000000000001E-4</v>
      </c>
      <c r="AS61" s="30">
        <v>4.5632759876806712E-2</v>
      </c>
      <c r="AT61" s="43">
        <v>-2.9300000000000002E-4</v>
      </c>
      <c r="AU61" s="43">
        <v>-2.8899999999999998E-4</v>
      </c>
      <c r="AV61" s="43">
        <v>-1.6200000000000001E-4</v>
      </c>
      <c r="AX61" s="30">
        <v>7.4036216043473477E-2</v>
      </c>
      <c r="AY61" s="43">
        <v>-4.2000000000000002E-4</v>
      </c>
      <c r="AZ61" s="43">
        <v>-4.08E-4</v>
      </c>
      <c r="BA61" s="43">
        <v>-5.0000000000000002E-5</v>
      </c>
      <c r="BB61" s="30">
        <v>4.5632759876806712E-2</v>
      </c>
      <c r="BC61" s="43">
        <v>-3.4600000000000001E-4</v>
      </c>
      <c r="BD61" s="43">
        <v>-3.3799999999999998E-4</v>
      </c>
      <c r="BE61" s="43">
        <v>-1.18E-4</v>
      </c>
      <c r="BG61" s="30">
        <v>7.4036216043473477E-2</v>
      </c>
      <c r="BH61" s="43">
        <v>-3.3599999999999998E-4</v>
      </c>
      <c r="BI61" s="43">
        <v>-3.2899999999999997E-4</v>
      </c>
      <c r="BJ61" s="43">
        <v>-1.2300000000000001E-4</v>
      </c>
      <c r="BK61" s="30">
        <v>4.5632759876806712E-2</v>
      </c>
      <c r="BL61" s="43">
        <v>-2.9300000000000002E-4</v>
      </c>
      <c r="BM61" s="43">
        <v>-2.8899999999999998E-4</v>
      </c>
      <c r="BN61" s="43">
        <v>-1.6200000000000001E-4</v>
      </c>
      <c r="BP61" s="30">
        <v>7.4036216043473477E-2</v>
      </c>
      <c r="BQ61" s="43">
        <v>-3.6400000000000001E-4</v>
      </c>
      <c r="BR61" s="43">
        <v>-3.5199999999999999E-4</v>
      </c>
      <c r="BS61" s="43">
        <v>2.3E-5</v>
      </c>
      <c r="BT61" s="30">
        <v>4.5632759876806712E-2</v>
      </c>
      <c r="BU61" s="43">
        <v>-2.8600000000000001E-4</v>
      </c>
      <c r="BV61" s="43">
        <v>-2.7799999999999998E-4</v>
      </c>
      <c r="BW61" s="43">
        <v>-3.8000000000000002E-5</v>
      </c>
      <c r="BY61" s="30">
        <v>7.4036216043473477E-2</v>
      </c>
      <c r="BZ61" s="43">
        <v>-2.52E-4</v>
      </c>
      <c r="CA61" s="43">
        <v>-2.4600000000000002E-4</v>
      </c>
      <c r="CB61" s="43">
        <v>-7.6000000000000004E-5</v>
      </c>
      <c r="CC61" s="30">
        <v>4.5632759876806712E-2</v>
      </c>
      <c r="CD61" s="43">
        <v>-2.02E-4</v>
      </c>
      <c r="CE61" s="43">
        <v>-1.9900000000000001E-4</v>
      </c>
      <c r="CF61" s="43">
        <v>-1.12E-4</v>
      </c>
      <c r="CH61" s="30">
        <v>7.4036216043473477E-2</v>
      </c>
      <c r="CI61" s="43">
        <v>-4.5199999999999998E-4</v>
      </c>
      <c r="CJ61" s="43">
        <v>-4.44E-4</v>
      </c>
      <c r="CK61" s="43">
        <v>-1.9000000000000001E-5</v>
      </c>
      <c r="CL61" s="30">
        <v>4.5632759876806712E-2</v>
      </c>
      <c r="CM61" s="43">
        <v>-3.6699999999999998E-4</v>
      </c>
      <c r="CN61" s="43">
        <v>-3.6200000000000002E-4</v>
      </c>
      <c r="CO61" s="43">
        <v>-1E-4</v>
      </c>
      <c r="CQ61" s="30">
        <v>7.4036216043473477E-2</v>
      </c>
      <c r="CR61" s="43">
        <v>-3.6200000000000002E-4</v>
      </c>
      <c r="CS61" s="43">
        <v>-3.57E-4</v>
      </c>
      <c r="CT61" s="43">
        <v>-1.01E-4</v>
      </c>
      <c r="CU61" s="30">
        <v>4.5632759876806712E-2</v>
      </c>
      <c r="CV61" s="43">
        <v>-3.1100000000000002E-4</v>
      </c>
      <c r="CW61" s="43">
        <v>-3.0800000000000001E-4</v>
      </c>
      <c r="CX61" s="43">
        <v>-1.4899999999999999E-4</v>
      </c>
    </row>
    <row r="62" spans="14:102" x14ac:dyDescent="0.25">
      <c r="N62" s="30">
        <v>7.5433107276806813E-2</v>
      </c>
      <c r="O62" s="43">
        <v>-2.8699999999999998E-4</v>
      </c>
      <c r="P62" s="43">
        <v>-2.7700000000000001E-4</v>
      </c>
      <c r="Q62" s="43">
        <v>6.6000000000000005E-5</v>
      </c>
      <c r="R62" s="30">
        <v>4.6564020676806706E-2</v>
      </c>
      <c r="S62" s="43">
        <v>-2.1900000000000001E-4</v>
      </c>
      <c r="T62" s="43">
        <v>-2.13E-4</v>
      </c>
      <c r="U62" s="43">
        <v>-5.0000000000000004E-6</v>
      </c>
      <c r="W62" s="30">
        <v>7.5433107276806813E-2</v>
      </c>
      <c r="X62" s="43">
        <v>-2.5000000000000001E-4</v>
      </c>
      <c r="Y62" s="43">
        <v>-2.41E-4</v>
      </c>
      <c r="Z62" s="43">
        <v>3.6000000000000001E-5</v>
      </c>
      <c r="AA62" s="30">
        <v>4.6564020676806706E-2</v>
      </c>
      <c r="AB62" s="43">
        <v>-2.0900000000000001E-4</v>
      </c>
      <c r="AC62" s="43">
        <v>-2.03E-4</v>
      </c>
      <c r="AD62" s="43">
        <v>-1.1E-5</v>
      </c>
      <c r="AF62" s="30">
        <v>7.5433107276806813E-2</v>
      </c>
      <c r="AG62" s="43">
        <v>-4.2400000000000001E-4</v>
      </c>
      <c r="AH62" s="43">
        <v>-4.1199999999999999E-4</v>
      </c>
      <c r="AI62" s="43">
        <v>-4.6E-5</v>
      </c>
      <c r="AJ62" s="30">
        <v>4.6564020676806706E-2</v>
      </c>
      <c r="AK62" s="43">
        <v>-3.4900000000000003E-4</v>
      </c>
      <c r="AL62" s="43">
        <v>-3.4099999999999999E-4</v>
      </c>
      <c r="AM62" s="43">
        <v>-1.15E-4</v>
      </c>
      <c r="AO62" s="30">
        <v>7.5433107276806813E-2</v>
      </c>
      <c r="AP62" s="43">
        <v>-3.3799999999999998E-4</v>
      </c>
      <c r="AQ62" s="43">
        <v>-3.3100000000000002E-4</v>
      </c>
      <c r="AR62" s="43">
        <v>-1.21E-4</v>
      </c>
      <c r="AS62" s="30">
        <v>4.6564020676806706E-2</v>
      </c>
      <c r="AT62" s="43">
        <v>-2.9500000000000001E-4</v>
      </c>
      <c r="AU62" s="43">
        <v>-2.9E-4</v>
      </c>
      <c r="AV62" s="43">
        <v>-1.6000000000000001E-4</v>
      </c>
      <c r="AX62" s="30">
        <v>7.5433107276806813E-2</v>
      </c>
      <c r="AY62" s="43">
        <v>-4.2299999999999998E-4</v>
      </c>
      <c r="AZ62" s="43">
        <v>-4.1100000000000002E-4</v>
      </c>
      <c r="BA62" s="43">
        <v>-4.6E-5</v>
      </c>
      <c r="BB62" s="30">
        <v>4.6564020676806706E-2</v>
      </c>
      <c r="BC62" s="43">
        <v>-3.48E-4</v>
      </c>
      <c r="BD62" s="43">
        <v>-3.4099999999999999E-4</v>
      </c>
      <c r="BE62" s="43">
        <v>-1.15E-4</v>
      </c>
      <c r="BG62" s="30">
        <v>7.5433107276806813E-2</v>
      </c>
      <c r="BH62" s="43">
        <v>-3.3799999999999998E-4</v>
      </c>
      <c r="BI62" s="43">
        <v>-3.3100000000000002E-4</v>
      </c>
      <c r="BJ62" s="43">
        <v>-1.21E-4</v>
      </c>
      <c r="BK62" s="30">
        <v>4.6564020676806706E-2</v>
      </c>
      <c r="BL62" s="43">
        <v>-2.9399999999999999E-4</v>
      </c>
      <c r="BM62" s="43">
        <v>-2.9E-4</v>
      </c>
      <c r="BN62" s="43">
        <v>-1.6100000000000001E-4</v>
      </c>
      <c r="BP62" s="30">
        <v>7.5433107276806813E-2</v>
      </c>
      <c r="BQ62" s="43">
        <v>-3.68E-4</v>
      </c>
      <c r="BR62" s="43">
        <v>-3.5599999999999998E-4</v>
      </c>
      <c r="BS62" s="43">
        <v>2.5999999999999998E-5</v>
      </c>
      <c r="BT62" s="30">
        <v>4.6564020676806706E-2</v>
      </c>
      <c r="BU62" s="43">
        <v>-2.8899999999999998E-4</v>
      </c>
      <c r="BV62" s="43">
        <v>-2.81E-4</v>
      </c>
      <c r="BW62" s="43">
        <v>-3.6000000000000001E-5</v>
      </c>
      <c r="BY62" s="30">
        <v>7.5433107276806813E-2</v>
      </c>
      <c r="BZ62" s="43">
        <v>-2.5500000000000002E-4</v>
      </c>
      <c r="CA62" s="43">
        <v>-2.4899999999999998E-4</v>
      </c>
      <c r="CB62" s="43">
        <v>-7.3999999999999996E-5</v>
      </c>
      <c r="CC62" s="30">
        <v>4.6564020676806706E-2</v>
      </c>
      <c r="CD62" s="43">
        <v>-2.03E-4</v>
      </c>
      <c r="CE62" s="43">
        <v>-2.0100000000000001E-4</v>
      </c>
      <c r="CF62" s="43">
        <v>-1.11E-4</v>
      </c>
      <c r="CH62" s="30">
        <v>7.5433107276806813E-2</v>
      </c>
      <c r="CI62" s="43">
        <v>-4.5600000000000003E-4</v>
      </c>
      <c r="CJ62" s="43">
        <v>-4.4799999999999999E-4</v>
      </c>
      <c r="CK62" s="43">
        <v>-1.5999999999999999E-5</v>
      </c>
      <c r="CL62" s="30">
        <v>4.6564020676806706E-2</v>
      </c>
      <c r="CM62" s="43">
        <v>-3.6900000000000002E-4</v>
      </c>
      <c r="CN62" s="43">
        <v>-3.6499999999999998E-4</v>
      </c>
      <c r="CO62" s="43">
        <v>-9.7999999999999997E-5</v>
      </c>
      <c r="CQ62" s="30">
        <v>7.5433107276806813E-2</v>
      </c>
      <c r="CR62" s="43">
        <v>-3.6400000000000001E-4</v>
      </c>
      <c r="CS62" s="43">
        <v>-3.6000000000000002E-4</v>
      </c>
      <c r="CT62" s="43">
        <v>-9.7999999999999997E-5</v>
      </c>
      <c r="CU62" s="30">
        <v>4.6564020676806706E-2</v>
      </c>
      <c r="CV62" s="43">
        <v>-3.1199999999999999E-4</v>
      </c>
      <c r="CW62" s="43">
        <v>-3.0899999999999998E-4</v>
      </c>
      <c r="CX62" s="43">
        <v>-1.4799999999999999E-4</v>
      </c>
    </row>
    <row r="63" spans="14:102" x14ac:dyDescent="0.25">
      <c r="N63" s="30">
        <v>7.6829998510140149E-2</v>
      </c>
      <c r="O63" s="43">
        <v>-2.9E-4</v>
      </c>
      <c r="P63" s="43">
        <v>-2.7999999999999998E-4</v>
      </c>
      <c r="Q63" s="43">
        <v>6.8999999999999997E-5</v>
      </c>
      <c r="R63" s="30">
        <v>4.6564020676806706E-2</v>
      </c>
      <c r="S63" s="43">
        <v>-2.1900000000000001E-4</v>
      </c>
      <c r="T63" s="43">
        <v>-2.13E-4</v>
      </c>
      <c r="U63" s="43">
        <v>-5.0000000000000004E-6</v>
      </c>
      <c r="W63" s="30">
        <v>7.6829998510140149E-2</v>
      </c>
      <c r="X63" s="43">
        <v>-2.52E-4</v>
      </c>
      <c r="Y63" s="43">
        <v>-2.43E-4</v>
      </c>
      <c r="Z63" s="43">
        <v>3.8999999999999999E-5</v>
      </c>
      <c r="AA63" s="30">
        <v>4.6564020676806706E-2</v>
      </c>
      <c r="AB63" s="43">
        <v>-2.0900000000000001E-4</v>
      </c>
      <c r="AC63" s="43">
        <v>-2.03E-4</v>
      </c>
      <c r="AD63" s="43">
        <v>-1.1E-5</v>
      </c>
      <c r="AF63" s="30">
        <v>7.6829998510140149E-2</v>
      </c>
      <c r="AG63" s="43">
        <v>-4.28E-4</v>
      </c>
      <c r="AH63" s="43">
        <v>-4.15E-4</v>
      </c>
      <c r="AI63" s="43">
        <v>-4.1999999999999998E-5</v>
      </c>
      <c r="AJ63" s="30">
        <v>4.6564020676806706E-2</v>
      </c>
      <c r="AK63" s="43">
        <v>-3.4900000000000003E-4</v>
      </c>
      <c r="AL63" s="43">
        <v>-3.4099999999999999E-4</v>
      </c>
      <c r="AM63" s="43">
        <v>-1.15E-4</v>
      </c>
      <c r="AO63" s="30">
        <v>7.6829998510140149E-2</v>
      </c>
      <c r="AP63" s="43">
        <v>-3.4000000000000002E-4</v>
      </c>
      <c r="AQ63" s="43">
        <v>-3.3300000000000002E-4</v>
      </c>
      <c r="AR63" s="43">
        <v>-1.1900000000000001E-4</v>
      </c>
      <c r="AS63" s="30">
        <v>4.6564020676806706E-2</v>
      </c>
      <c r="AT63" s="43">
        <v>-2.9500000000000001E-4</v>
      </c>
      <c r="AU63" s="43">
        <v>-2.9E-4</v>
      </c>
      <c r="AV63" s="43">
        <v>-1.6000000000000001E-4</v>
      </c>
      <c r="AX63" s="30">
        <v>7.6829998510140149E-2</v>
      </c>
      <c r="AY63" s="43">
        <v>-4.2700000000000002E-4</v>
      </c>
      <c r="AZ63" s="43">
        <v>-4.15E-4</v>
      </c>
      <c r="BA63" s="43">
        <v>-4.3000000000000002E-5</v>
      </c>
      <c r="BB63" s="30">
        <v>4.6564020676806706E-2</v>
      </c>
      <c r="BC63" s="43">
        <v>-3.48E-4</v>
      </c>
      <c r="BD63" s="43">
        <v>-3.4099999999999999E-4</v>
      </c>
      <c r="BE63" s="43">
        <v>-1.15E-4</v>
      </c>
      <c r="BG63" s="30">
        <v>7.6829998510140149E-2</v>
      </c>
      <c r="BH63" s="43">
        <v>-3.4000000000000002E-4</v>
      </c>
      <c r="BI63" s="43">
        <v>-3.3300000000000002E-4</v>
      </c>
      <c r="BJ63" s="43">
        <v>-1.1900000000000001E-4</v>
      </c>
      <c r="BK63" s="30">
        <v>4.6564020676806706E-2</v>
      </c>
      <c r="BL63" s="43">
        <v>-2.9399999999999999E-4</v>
      </c>
      <c r="BM63" s="43">
        <v>-2.9E-4</v>
      </c>
      <c r="BN63" s="43">
        <v>-1.6100000000000001E-4</v>
      </c>
      <c r="BP63" s="30">
        <v>7.6829998510140149E-2</v>
      </c>
      <c r="BQ63" s="43">
        <v>-3.7199999999999999E-4</v>
      </c>
      <c r="BR63" s="43">
        <v>-3.59E-4</v>
      </c>
      <c r="BS63" s="43">
        <v>3.0000000000000001E-5</v>
      </c>
      <c r="BT63" s="30">
        <v>4.6564020676806706E-2</v>
      </c>
      <c r="BU63" s="43">
        <v>-2.8899999999999998E-4</v>
      </c>
      <c r="BV63" s="43">
        <v>-2.81E-4</v>
      </c>
      <c r="BW63" s="43">
        <v>-3.6000000000000001E-5</v>
      </c>
      <c r="BY63" s="30">
        <v>7.6829998510140149E-2</v>
      </c>
      <c r="BZ63" s="43">
        <v>-2.5700000000000001E-4</v>
      </c>
      <c r="CA63" s="43">
        <v>-2.5099999999999998E-4</v>
      </c>
      <c r="CB63" s="43">
        <v>-7.2000000000000002E-5</v>
      </c>
      <c r="CC63" s="30">
        <v>4.6564020676806706E-2</v>
      </c>
      <c r="CD63" s="43">
        <v>-2.03E-4</v>
      </c>
      <c r="CE63" s="43">
        <v>-2.0100000000000001E-4</v>
      </c>
      <c r="CF63" s="43">
        <v>-1.11E-4</v>
      </c>
      <c r="CH63" s="30">
        <v>7.6829998510140149E-2</v>
      </c>
      <c r="CI63" s="43">
        <v>-4.6000000000000001E-4</v>
      </c>
      <c r="CJ63" s="43">
        <v>-4.5199999999999998E-4</v>
      </c>
      <c r="CK63" s="43">
        <v>-1.2E-5</v>
      </c>
      <c r="CL63" s="30">
        <v>4.6564020676806706E-2</v>
      </c>
      <c r="CM63" s="43">
        <v>-3.6900000000000002E-4</v>
      </c>
      <c r="CN63" s="43">
        <v>-3.6499999999999998E-4</v>
      </c>
      <c r="CO63" s="43">
        <v>-9.7999999999999997E-5</v>
      </c>
      <c r="CQ63" s="30">
        <v>7.6829998510140149E-2</v>
      </c>
      <c r="CR63" s="43">
        <v>-3.6699999999999998E-4</v>
      </c>
      <c r="CS63" s="43">
        <v>-3.6200000000000002E-4</v>
      </c>
      <c r="CT63" s="43">
        <v>-9.6000000000000002E-5</v>
      </c>
      <c r="CU63" s="30">
        <v>4.6564020676806706E-2</v>
      </c>
      <c r="CV63" s="43">
        <v>-3.1199999999999999E-4</v>
      </c>
      <c r="CW63" s="43">
        <v>-3.0899999999999998E-4</v>
      </c>
      <c r="CX63" s="43">
        <v>-1.4799999999999999E-4</v>
      </c>
    </row>
    <row r="64" spans="14:102" x14ac:dyDescent="0.25">
      <c r="N64" s="30">
        <v>7.8226889743473485E-2</v>
      </c>
      <c r="O64" s="43">
        <v>-2.9399999999999999E-4</v>
      </c>
      <c r="P64" s="43">
        <v>-2.8299999999999999E-4</v>
      </c>
      <c r="Q64" s="43">
        <v>7.2000000000000002E-5</v>
      </c>
      <c r="R64" s="30">
        <v>4.7495281476806706E-2</v>
      </c>
      <c r="S64" s="43">
        <v>-2.2100000000000001E-4</v>
      </c>
      <c r="T64" s="43">
        <v>-2.1499999999999999E-4</v>
      </c>
      <c r="U64" s="43">
        <v>-3.0000000000000001E-6</v>
      </c>
      <c r="W64" s="30">
        <v>7.8226889743473485E-2</v>
      </c>
      <c r="X64" s="43">
        <v>-2.5399999999999999E-4</v>
      </c>
      <c r="Y64" s="43">
        <v>-2.4499999999999999E-4</v>
      </c>
      <c r="Z64" s="43">
        <v>4.1E-5</v>
      </c>
      <c r="AA64" s="30">
        <v>4.7495281476806706E-2</v>
      </c>
      <c r="AB64" s="43">
        <v>-2.1100000000000001E-4</v>
      </c>
      <c r="AC64" s="43">
        <v>-2.05E-4</v>
      </c>
      <c r="AD64" s="43">
        <v>-9.0000000000000002E-6</v>
      </c>
      <c r="AF64" s="30">
        <v>7.8226889743473485E-2</v>
      </c>
      <c r="AG64" s="43">
        <v>-4.3100000000000001E-4</v>
      </c>
      <c r="AH64" s="43">
        <v>-4.1899999999999999E-4</v>
      </c>
      <c r="AI64" s="43">
        <v>-3.8999999999999999E-5</v>
      </c>
      <c r="AJ64" s="30">
        <v>4.7495281476806706E-2</v>
      </c>
      <c r="AK64" s="43">
        <v>-3.5100000000000002E-4</v>
      </c>
      <c r="AL64" s="43">
        <v>-3.4299999999999999E-4</v>
      </c>
      <c r="AM64" s="43">
        <v>-1.13E-4</v>
      </c>
      <c r="AO64" s="30">
        <v>7.8226889743473485E-2</v>
      </c>
      <c r="AP64" s="43">
        <v>-3.4200000000000002E-4</v>
      </c>
      <c r="AQ64" s="43">
        <v>-3.3500000000000001E-4</v>
      </c>
      <c r="AR64" s="43">
        <v>-1.17E-4</v>
      </c>
      <c r="AS64" s="30">
        <v>4.7495281476806706E-2</v>
      </c>
      <c r="AT64" s="43">
        <v>-2.9599999999999998E-4</v>
      </c>
      <c r="AU64" s="43">
        <v>-2.92E-4</v>
      </c>
      <c r="AV64" s="43">
        <v>-1.5899999999999999E-4</v>
      </c>
      <c r="AX64" s="30">
        <v>7.8226889743473485E-2</v>
      </c>
      <c r="AY64" s="43">
        <v>-4.3100000000000001E-4</v>
      </c>
      <c r="AZ64" s="43">
        <v>-4.1800000000000002E-4</v>
      </c>
      <c r="BA64" s="43">
        <v>-4.0000000000000003E-5</v>
      </c>
      <c r="BB64" s="30">
        <v>4.7495281476806706E-2</v>
      </c>
      <c r="BC64" s="43">
        <v>-3.5100000000000002E-4</v>
      </c>
      <c r="BD64" s="43">
        <v>-3.4299999999999999E-4</v>
      </c>
      <c r="BE64" s="43">
        <v>-1.13E-4</v>
      </c>
      <c r="BG64" s="30">
        <v>7.8226889743473485E-2</v>
      </c>
      <c r="BH64" s="43">
        <v>-3.4200000000000002E-4</v>
      </c>
      <c r="BI64" s="43">
        <v>-3.3500000000000001E-4</v>
      </c>
      <c r="BJ64" s="43">
        <v>-1.17E-4</v>
      </c>
      <c r="BK64" s="30">
        <v>4.7495281476806706E-2</v>
      </c>
      <c r="BL64" s="43">
        <v>-2.9599999999999998E-4</v>
      </c>
      <c r="BM64" s="43">
        <v>-2.92E-4</v>
      </c>
      <c r="BN64" s="43">
        <v>-1.5899999999999999E-4</v>
      </c>
      <c r="BP64" s="30">
        <v>7.8226889743473485E-2</v>
      </c>
      <c r="BQ64" s="43">
        <v>-3.7599999999999998E-4</v>
      </c>
      <c r="BR64" s="43">
        <v>-3.6299999999999999E-4</v>
      </c>
      <c r="BS64" s="43">
        <v>3.3000000000000003E-5</v>
      </c>
      <c r="BT64" s="30">
        <v>4.7495281476806706E-2</v>
      </c>
      <c r="BU64" s="43">
        <v>-2.9100000000000003E-4</v>
      </c>
      <c r="BV64" s="43">
        <v>-2.8299999999999999E-4</v>
      </c>
      <c r="BW64" s="43">
        <v>-3.4E-5</v>
      </c>
      <c r="BY64" s="30">
        <v>7.8226889743473485E-2</v>
      </c>
      <c r="BZ64" s="43">
        <v>-2.5999999999999998E-4</v>
      </c>
      <c r="CA64" s="43">
        <v>-2.5399999999999999E-4</v>
      </c>
      <c r="CB64" s="43">
        <v>-6.9999999999999994E-5</v>
      </c>
      <c r="CC64" s="30">
        <v>4.7495281476806706E-2</v>
      </c>
      <c r="CD64" s="43">
        <v>-2.05E-4</v>
      </c>
      <c r="CE64" s="43">
        <v>-2.02E-4</v>
      </c>
      <c r="CF64" s="43">
        <v>-1.1E-4</v>
      </c>
      <c r="CH64" s="30">
        <v>7.8226889743473485E-2</v>
      </c>
      <c r="CI64" s="43">
        <v>-4.64E-4</v>
      </c>
      <c r="CJ64" s="43">
        <v>-4.5600000000000003E-4</v>
      </c>
      <c r="CK64" s="43">
        <v>-7.9999999999999996E-6</v>
      </c>
      <c r="CL64" s="30">
        <v>4.7495281476806706E-2</v>
      </c>
      <c r="CM64" s="43">
        <v>-3.7199999999999999E-4</v>
      </c>
      <c r="CN64" s="43">
        <v>-3.68E-4</v>
      </c>
      <c r="CO64" s="43">
        <v>-9.5000000000000005E-5</v>
      </c>
      <c r="CQ64" s="30">
        <v>7.8226889743473485E-2</v>
      </c>
      <c r="CR64" s="43">
        <v>-3.6900000000000002E-4</v>
      </c>
      <c r="CS64" s="43">
        <v>-3.6499999999999998E-4</v>
      </c>
      <c r="CT64" s="43">
        <v>-9.3999999999999994E-5</v>
      </c>
      <c r="CU64" s="30">
        <v>4.7495281476806706E-2</v>
      </c>
      <c r="CV64" s="43">
        <v>-3.1399999999999999E-4</v>
      </c>
      <c r="CW64" s="43">
        <v>-3.1100000000000002E-4</v>
      </c>
      <c r="CX64" s="43">
        <v>-1.46E-4</v>
      </c>
    </row>
    <row r="65" spans="14:102" x14ac:dyDescent="0.25">
      <c r="N65" s="30">
        <v>7.9623780976806821E-2</v>
      </c>
      <c r="O65" s="43">
        <v>-2.9700000000000001E-4</v>
      </c>
      <c r="P65" s="43">
        <v>-2.8600000000000001E-4</v>
      </c>
      <c r="Q65" s="43">
        <v>7.6000000000000004E-5</v>
      </c>
      <c r="R65" s="30">
        <v>4.8426542276806699E-2</v>
      </c>
      <c r="S65" s="43">
        <v>-2.23E-4</v>
      </c>
      <c r="T65" s="43">
        <v>-2.1699999999999999E-4</v>
      </c>
      <c r="U65" s="43">
        <v>-9.9999999999999995E-7</v>
      </c>
      <c r="W65" s="30">
        <v>7.9623780976806821E-2</v>
      </c>
      <c r="X65" s="43">
        <v>-2.5599999999999999E-4</v>
      </c>
      <c r="Y65" s="43">
        <v>-2.4699999999999999E-4</v>
      </c>
      <c r="Z65" s="43">
        <v>4.3000000000000002E-5</v>
      </c>
      <c r="AA65" s="30">
        <v>4.8426542276806699E-2</v>
      </c>
      <c r="AB65" s="43">
        <v>-2.12E-4</v>
      </c>
      <c r="AC65" s="43">
        <v>-2.0599999999999999E-4</v>
      </c>
      <c r="AD65" s="43">
        <v>-7.9999999999999996E-6</v>
      </c>
      <c r="AF65" s="30">
        <v>7.9623780976806821E-2</v>
      </c>
      <c r="AG65" s="43">
        <v>-4.35E-4</v>
      </c>
      <c r="AH65" s="43">
        <v>-4.2200000000000001E-4</v>
      </c>
      <c r="AI65" s="43">
        <v>-3.6000000000000001E-5</v>
      </c>
      <c r="AJ65" s="30">
        <v>4.8426542276806699E-2</v>
      </c>
      <c r="AK65" s="43">
        <v>-3.5300000000000002E-4</v>
      </c>
      <c r="AL65" s="43">
        <v>-3.4600000000000001E-4</v>
      </c>
      <c r="AM65" s="43">
        <v>-1.11E-4</v>
      </c>
      <c r="AO65" s="30">
        <v>7.9623780976806821E-2</v>
      </c>
      <c r="AP65" s="43">
        <v>-3.4400000000000001E-4</v>
      </c>
      <c r="AQ65" s="43">
        <v>-3.3700000000000001E-4</v>
      </c>
      <c r="AR65" s="43">
        <v>-1.15E-4</v>
      </c>
      <c r="AS65" s="30">
        <v>4.8426542276806699E-2</v>
      </c>
      <c r="AT65" s="43">
        <v>-2.9700000000000001E-4</v>
      </c>
      <c r="AU65" s="43">
        <v>-2.9300000000000002E-4</v>
      </c>
      <c r="AV65" s="43">
        <v>-1.5799999999999999E-4</v>
      </c>
      <c r="AX65" s="30">
        <v>7.9623780976806821E-2</v>
      </c>
      <c r="AY65" s="43">
        <v>-4.3399999999999998E-4</v>
      </c>
      <c r="AZ65" s="43">
        <v>-4.2200000000000001E-4</v>
      </c>
      <c r="BA65" s="43">
        <v>-3.6000000000000001E-5</v>
      </c>
      <c r="BB65" s="30">
        <v>4.8426542276806699E-2</v>
      </c>
      <c r="BC65" s="43">
        <v>-3.5300000000000002E-4</v>
      </c>
      <c r="BD65" s="43">
        <v>-3.4499999999999998E-4</v>
      </c>
      <c r="BE65" s="43">
        <v>-1.11E-4</v>
      </c>
      <c r="BG65" s="30">
        <v>7.9623780976806821E-2</v>
      </c>
      <c r="BH65" s="43">
        <v>-3.4400000000000001E-4</v>
      </c>
      <c r="BI65" s="43">
        <v>-3.3700000000000001E-4</v>
      </c>
      <c r="BJ65" s="43">
        <v>-1.15E-4</v>
      </c>
      <c r="BK65" s="30">
        <v>4.8426542276806699E-2</v>
      </c>
      <c r="BL65" s="43">
        <v>-2.9700000000000001E-4</v>
      </c>
      <c r="BM65" s="43">
        <v>-2.9300000000000002E-4</v>
      </c>
      <c r="BN65" s="43">
        <v>-1.5799999999999999E-4</v>
      </c>
      <c r="BP65" s="30">
        <v>7.9623780976806821E-2</v>
      </c>
      <c r="BQ65" s="43">
        <v>-3.8000000000000002E-4</v>
      </c>
      <c r="BR65" s="43">
        <v>-3.6699999999999998E-4</v>
      </c>
      <c r="BS65" s="43">
        <v>3.6000000000000001E-5</v>
      </c>
      <c r="BT65" s="30">
        <v>4.8426542276806699E-2</v>
      </c>
      <c r="BU65" s="43">
        <v>-2.9399999999999999E-4</v>
      </c>
      <c r="BV65" s="43">
        <v>-2.8499999999999999E-4</v>
      </c>
      <c r="BW65" s="43">
        <v>-3.1999999999999999E-5</v>
      </c>
      <c r="BY65" s="30">
        <v>7.9623780976806821E-2</v>
      </c>
      <c r="BZ65" s="43">
        <v>-2.6200000000000003E-4</v>
      </c>
      <c r="CA65" s="43">
        <v>-2.5599999999999999E-4</v>
      </c>
      <c r="CB65" s="43">
        <v>-6.8999999999999997E-5</v>
      </c>
      <c r="CC65" s="30">
        <v>4.8426542276806699E-2</v>
      </c>
      <c r="CD65" s="43">
        <v>-2.0699999999999999E-4</v>
      </c>
      <c r="CE65" s="43">
        <v>-2.04E-4</v>
      </c>
      <c r="CF65" s="43">
        <v>-1.08E-4</v>
      </c>
      <c r="CH65" s="30">
        <v>7.9623780976806821E-2</v>
      </c>
      <c r="CI65" s="43">
        <v>-4.6799999999999999E-4</v>
      </c>
      <c r="CJ65" s="43">
        <v>-4.6099999999999998E-4</v>
      </c>
      <c r="CK65" s="43">
        <v>-3.0000000000000001E-6</v>
      </c>
      <c r="CL65" s="30">
        <v>4.8426542276806699E-2</v>
      </c>
      <c r="CM65" s="43">
        <v>-3.7500000000000001E-4</v>
      </c>
      <c r="CN65" s="43">
        <v>-3.6999999999999999E-4</v>
      </c>
      <c r="CO65" s="43">
        <v>-9.2E-5</v>
      </c>
      <c r="CQ65" s="30">
        <v>7.9623780976806821E-2</v>
      </c>
      <c r="CR65" s="43">
        <v>-3.7199999999999999E-4</v>
      </c>
      <c r="CS65" s="43">
        <v>-3.6699999999999998E-4</v>
      </c>
      <c r="CT65" s="43">
        <v>-9.1000000000000003E-5</v>
      </c>
      <c r="CU65" s="30">
        <v>4.8426542276806699E-2</v>
      </c>
      <c r="CV65" s="43">
        <v>-3.1599999999999998E-4</v>
      </c>
      <c r="CW65" s="43">
        <v>-3.1300000000000002E-4</v>
      </c>
      <c r="CX65" s="43">
        <v>-1.44E-4</v>
      </c>
    </row>
    <row r="66" spans="14:102" x14ac:dyDescent="0.25">
      <c r="N66" s="30">
        <v>8.1020672210140143E-2</v>
      </c>
      <c r="O66" s="43">
        <v>-2.9999999999999997E-4</v>
      </c>
      <c r="P66" s="43">
        <v>-2.8899999999999998E-4</v>
      </c>
      <c r="Q66" s="43">
        <v>7.8999999999999996E-5</v>
      </c>
      <c r="R66" s="30">
        <v>4.9357803076806699E-2</v>
      </c>
      <c r="S66" s="43">
        <v>-2.2599999999999999E-4</v>
      </c>
      <c r="T66" s="43">
        <v>-2.1900000000000001E-4</v>
      </c>
      <c r="U66" s="43">
        <v>1.9999999999999999E-6</v>
      </c>
      <c r="W66" s="30">
        <v>8.1020672210140143E-2</v>
      </c>
      <c r="X66" s="43">
        <v>-2.5799999999999998E-4</v>
      </c>
      <c r="Y66" s="43">
        <v>-2.4899999999999998E-4</v>
      </c>
      <c r="Z66" s="43">
        <v>4.5000000000000003E-5</v>
      </c>
      <c r="AA66" s="30">
        <v>4.9357803076806699E-2</v>
      </c>
      <c r="AB66" s="43">
        <v>-2.13E-4</v>
      </c>
      <c r="AC66" s="43">
        <v>-2.0699999999999999E-4</v>
      </c>
      <c r="AD66" s="43">
        <v>-6.0000000000000002E-6</v>
      </c>
      <c r="AF66" s="30">
        <v>8.1020672210140143E-2</v>
      </c>
      <c r="AG66" s="43">
        <v>-4.3800000000000002E-4</v>
      </c>
      <c r="AH66" s="43">
        <v>-4.2499999999999998E-4</v>
      </c>
      <c r="AI66" s="43">
        <v>-3.1999999999999999E-5</v>
      </c>
      <c r="AJ66" s="30">
        <v>4.9357803076806699E-2</v>
      </c>
      <c r="AK66" s="43">
        <v>-3.5599999999999998E-4</v>
      </c>
      <c r="AL66" s="43">
        <v>-3.48E-4</v>
      </c>
      <c r="AM66" s="43">
        <v>-1.08E-4</v>
      </c>
      <c r="AO66" s="30">
        <v>8.1020672210140143E-2</v>
      </c>
      <c r="AP66" s="43">
        <v>-3.4600000000000001E-4</v>
      </c>
      <c r="AQ66" s="43">
        <v>-3.39E-4</v>
      </c>
      <c r="AR66" s="43">
        <v>-1.13E-4</v>
      </c>
      <c r="AS66" s="30">
        <v>4.9357803076806699E-2</v>
      </c>
      <c r="AT66" s="43">
        <v>-2.99E-4</v>
      </c>
      <c r="AU66" s="43">
        <v>-2.9399999999999999E-4</v>
      </c>
      <c r="AV66" s="43">
        <v>-1.5699999999999999E-4</v>
      </c>
      <c r="AX66" s="30">
        <v>8.1020672210140143E-2</v>
      </c>
      <c r="AY66" s="43">
        <v>-4.3800000000000002E-4</v>
      </c>
      <c r="AZ66" s="43">
        <v>-4.2499999999999998E-4</v>
      </c>
      <c r="BA66" s="43">
        <v>-3.3000000000000003E-5</v>
      </c>
      <c r="BB66" s="30">
        <v>4.9357803076806699E-2</v>
      </c>
      <c r="BC66" s="43">
        <v>-3.5500000000000001E-4</v>
      </c>
      <c r="BD66" s="43">
        <v>-3.48E-4</v>
      </c>
      <c r="BE66" s="43">
        <v>-1.0900000000000001E-4</v>
      </c>
      <c r="BG66" s="30">
        <v>8.1020672210140143E-2</v>
      </c>
      <c r="BH66" s="43">
        <v>-3.4600000000000001E-4</v>
      </c>
      <c r="BI66" s="43">
        <v>-3.39E-4</v>
      </c>
      <c r="BJ66" s="43">
        <v>-1.13E-4</v>
      </c>
      <c r="BK66" s="30">
        <v>4.9357803076806699E-2</v>
      </c>
      <c r="BL66" s="43">
        <v>-2.99E-4</v>
      </c>
      <c r="BM66" s="43">
        <v>-2.9399999999999999E-4</v>
      </c>
      <c r="BN66" s="43">
        <v>-1.5699999999999999E-4</v>
      </c>
      <c r="BP66" s="30">
        <v>8.1020672210140143E-2</v>
      </c>
      <c r="BQ66" s="43">
        <v>-3.8400000000000001E-4</v>
      </c>
      <c r="BR66" s="43">
        <v>-3.6999999999999999E-4</v>
      </c>
      <c r="BS66" s="43">
        <v>3.8999999999999999E-5</v>
      </c>
      <c r="BT66" s="30">
        <v>4.9357803076806699E-2</v>
      </c>
      <c r="BU66" s="43">
        <v>-2.9599999999999998E-4</v>
      </c>
      <c r="BV66" s="43">
        <v>-2.8800000000000001E-4</v>
      </c>
      <c r="BW66" s="43">
        <v>-3.0000000000000001E-5</v>
      </c>
      <c r="BY66" s="30">
        <v>8.1020672210140143E-2</v>
      </c>
      <c r="BZ66" s="43">
        <v>-2.6499999999999999E-4</v>
      </c>
      <c r="CA66" s="43">
        <v>-2.5799999999999998E-4</v>
      </c>
      <c r="CB66" s="43">
        <v>-6.7000000000000002E-5</v>
      </c>
      <c r="CC66" s="30">
        <v>4.9357803076806699E-2</v>
      </c>
      <c r="CD66" s="43">
        <v>-2.0799999999999999E-4</v>
      </c>
      <c r="CE66" s="43">
        <v>-2.05E-4</v>
      </c>
      <c r="CF66" s="43">
        <v>-1.07E-4</v>
      </c>
      <c r="CH66" s="30">
        <v>8.1020672210140143E-2</v>
      </c>
      <c r="CI66" s="43">
        <v>-4.73E-4</v>
      </c>
      <c r="CJ66" s="43">
        <v>-4.6500000000000003E-4</v>
      </c>
      <c r="CK66" s="43">
        <v>9.9999999999999995E-7</v>
      </c>
      <c r="CL66" s="30">
        <v>4.9357803076806699E-2</v>
      </c>
      <c r="CM66" s="43">
        <v>-3.7800000000000003E-4</v>
      </c>
      <c r="CN66" s="43">
        <v>-3.7300000000000001E-4</v>
      </c>
      <c r="CO66" s="43">
        <v>-9.0000000000000006E-5</v>
      </c>
      <c r="CQ66" s="30">
        <v>8.1020672210140143E-2</v>
      </c>
      <c r="CR66" s="43">
        <v>-3.7399999999999998E-4</v>
      </c>
      <c r="CS66" s="43">
        <v>-3.6900000000000002E-4</v>
      </c>
      <c r="CT66" s="43">
        <v>-8.8999999999999995E-5</v>
      </c>
      <c r="CU66" s="30">
        <v>4.9357803076806699E-2</v>
      </c>
      <c r="CV66" s="43">
        <v>-3.1700000000000001E-4</v>
      </c>
      <c r="CW66" s="43">
        <v>-3.1399999999999999E-4</v>
      </c>
      <c r="CX66" s="43">
        <v>-1.4300000000000001E-4</v>
      </c>
    </row>
    <row r="67" spans="14:102" x14ac:dyDescent="0.25">
      <c r="N67" s="30">
        <v>8.2417563443473479E-2</v>
      </c>
      <c r="O67" s="43">
        <v>-3.0299999999999999E-4</v>
      </c>
      <c r="P67" s="43">
        <v>-2.92E-4</v>
      </c>
      <c r="Q67" s="43">
        <v>8.2000000000000001E-5</v>
      </c>
      <c r="R67" s="30">
        <v>5.0289063876806692E-2</v>
      </c>
      <c r="S67" s="43">
        <v>-2.2800000000000001E-4</v>
      </c>
      <c r="T67" s="43">
        <v>-2.2100000000000001E-4</v>
      </c>
      <c r="U67" s="43">
        <v>3.9999999999999998E-6</v>
      </c>
      <c r="W67" s="30">
        <v>8.2417563443473479E-2</v>
      </c>
      <c r="X67" s="43">
        <v>-2.5999999999999998E-4</v>
      </c>
      <c r="Y67" s="43">
        <v>-2.5099999999999998E-4</v>
      </c>
      <c r="Z67" s="43">
        <v>4.6999999999999997E-5</v>
      </c>
      <c r="AA67" s="30">
        <v>5.0289063876806692E-2</v>
      </c>
      <c r="AB67" s="43">
        <v>-2.14E-4</v>
      </c>
      <c r="AC67" s="43">
        <v>-2.0799999999999999E-4</v>
      </c>
      <c r="AD67" s="43">
        <v>-3.9999999999999998E-6</v>
      </c>
      <c r="AF67" s="30">
        <v>8.2417563443473479E-2</v>
      </c>
      <c r="AG67" s="43">
        <v>-4.4200000000000001E-4</v>
      </c>
      <c r="AH67" s="43">
        <v>-4.2900000000000002E-4</v>
      </c>
      <c r="AI67" s="43">
        <v>-2.9E-5</v>
      </c>
      <c r="AJ67" s="30">
        <v>5.0289063876806692E-2</v>
      </c>
      <c r="AK67" s="43">
        <v>-3.5799999999999997E-4</v>
      </c>
      <c r="AL67" s="43">
        <v>-3.5E-4</v>
      </c>
      <c r="AM67" s="43">
        <v>-1.06E-4</v>
      </c>
      <c r="AO67" s="30">
        <v>8.2417563443473479E-2</v>
      </c>
      <c r="AP67" s="43">
        <v>-3.48E-4</v>
      </c>
      <c r="AQ67" s="43">
        <v>-3.4099999999999999E-4</v>
      </c>
      <c r="AR67" s="43">
        <v>-1.11E-4</v>
      </c>
      <c r="AS67" s="30">
        <v>5.0289063876806692E-2</v>
      </c>
      <c r="AT67" s="43">
        <v>-2.9999999999999997E-4</v>
      </c>
      <c r="AU67" s="43">
        <v>-2.9599999999999998E-4</v>
      </c>
      <c r="AV67" s="43">
        <v>-1.55E-4</v>
      </c>
      <c r="AX67" s="30">
        <v>8.2417563443473479E-2</v>
      </c>
      <c r="AY67" s="43">
        <v>-4.4200000000000001E-4</v>
      </c>
      <c r="AZ67" s="43">
        <v>-4.28E-4</v>
      </c>
      <c r="BA67" s="43">
        <v>-2.9E-5</v>
      </c>
      <c r="BB67" s="30">
        <v>5.0289063876806692E-2</v>
      </c>
      <c r="BC67" s="43">
        <v>-3.5799999999999997E-4</v>
      </c>
      <c r="BD67" s="43">
        <v>-3.5E-4</v>
      </c>
      <c r="BE67" s="43">
        <v>-1.06E-4</v>
      </c>
      <c r="BG67" s="30">
        <v>8.2417563443473479E-2</v>
      </c>
      <c r="BH67" s="43">
        <v>-3.48E-4</v>
      </c>
      <c r="BI67" s="43">
        <v>-3.4099999999999999E-4</v>
      </c>
      <c r="BJ67" s="43">
        <v>-1.11E-4</v>
      </c>
      <c r="BK67" s="30">
        <v>5.0289063876806692E-2</v>
      </c>
      <c r="BL67" s="43">
        <v>-2.9999999999999997E-4</v>
      </c>
      <c r="BM67" s="43">
        <v>-2.9500000000000001E-4</v>
      </c>
      <c r="BN67" s="43">
        <v>-1.55E-4</v>
      </c>
      <c r="BP67" s="30">
        <v>8.2417563443473479E-2</v>
      </c>
      <c r="BQ67" s="43">
        <v>-3.88E-4</v>
      </c>
      <c r="BR67" s="43">
        <v>-3.7399999999999998E-4</v>
      </c>
      <c r="BS67" s="43">
        <v>4.1999999999999998E-5</v>
      </c>
      <c r="BT67" s="30">
        <v>5.0289063876806692E-2</v>
      </c>
      <c r="BU67" s="43">
        <v>-2.99E-4</v>
      </c>
      <c r="BV67" s="43">
        <v>-2.9E-4</v>
      </c>
      <c r="BW67" s="43">
        <v>-2.8E-5</v>
      </c>
      <c r="BY67" s="30">
        <v>8.2417563443473479E-2</v>
      </c>
      <c r="BZ67" s="43">
        <v>-2.6699999999999998E-4</v>
      </c>
      <c r="CA67" s="43">
        <v>-2.61E-4</v>
      </c>
      <c r="CB67" s="43">
        <v>-6.4999999999999994E-5</v>
      </c>
      <c r="CC67" s="30">
        <v>5.0289063876806692E-2</v>
      </c>
      <c r="CD67" s="43">
        <v>-2.1000000000000001E-4</v>
      </c>
      <c r="CE67" s="43">
        <v>-2.0699999999999999E-4</v>
      </c>
      <c r="CF67" s="43">
        <v>-1.06E-4</v>
      </c>
      <c r="CH67" s="30">
        <v>8.2417563443473479E-2</v>
      </c>
      <c r="CI67" s="43">
        <v>-4.7699999999999999E-4</v>
      </c>
      <c r="CJ67" s="43">
        <v>-4.6900000000000002E-4</v>
      </c>
      <c r="CK67" s="43">
        <v>5.0000000000000004E-6</v>
      </c>
      <c r="CL67" s="30">
        <v>5.0289063876806692E-2</v>
      </c>
      <c r="CM67" s="43">
        <v>-3.8099999999999999E-4</v>
      </c>
      <c r="CN67" s="43">
        <v>-3.7599999999999998E-4</v>
      </c>
      <c r="CO67" s="43">
        <v>-8.7000000000000001E-5</v>
      </c>
      <c r="CQ67" s="30">
        <v>8.2417563443473479E-2</v>
      </c>
      <c r="CR67" s="43">
        <v>-3.77E-4</v>
      </c>
      <c r="CS67" s="43">
        <v>-3.7199999999999999E-4</v>
      </c>
      <c r="CT67" s="43">
        <v>-8.6000000000000003E-5</v>
      </c>
      <c r="CU67" s="30">
        <v>5.0289063876806692E-2</v>
      </c>
      <c r="CV67" s="43">
        <v>-3.19E-4</v>
      </c>
      <c r="CW67" s="43">
        <v>-3.1599999999999998E-4</v>
      </c>
      <c r="CX67" s="43">
        <v>-1.4100000000000001E-4</v>
      </c>
    </row>
    <row r="68" spans="14:102" x14ac:dyDescent="0.25">
      <c r="N68" s="30">
        <v>8.3814454676806746E-2</v>
      </c>
      <c r="O68" s="43">
        <v>-3.0699999999999998E-4</v>
      </c>
      <c r="P68" s="43">
        <v>-2.9500000000000001E-4</v>
      </c>
      <c r="Q68" s="43">
        <v>8.6000000000000003E-5</v>
      </c>
      <c r="R68" s="30">
        <v>5.1220324676806692E-2</v>
      </c>
      <c r="S68" s="43">
        <v>-2.3000000000000001E-4</v>
      </c>
      <c r="T68" s="43">
        <v>-2.23E-4</v>
      </c>
      <c r="U68" s="43">
        <v>6.0000000000000002E-6</v>
      </c>
      <c r="W68" s="30">
        <v>8.3814454676806746E-2</v>
      </c>
      <c r="X68" s="43">
        <v>-2.6200000000000003E-4</v>
      </c>
      <c r="Y68" s="43">
        <v>-2.52E-4</v>
      </c>
      <c r="Z68" s="43">
        <v>5.0000000000000002E-5</v>
      </c>
      <c r="AA68" s="30">
        <v>5.1220324676806692E-2</v>
      </c>
      <c r="AB68" s="43">
        <v>-2.1599999999999999E-4</v>
      </c>
      <c r="AC68" s="43">
        <v>-2.0900000000000001E-4</v>
      </c>
      <c r="AD68" s="43">
        <v>-3.0000000000000001E-6</v>
      </c>
      <c r="AF68" s="30">
        <v>8.3814454676806746E-2</v>
      </c>
      <c r="AG68" s="43">
        <v>-4.46E-4</v>
      </c>
      <c r="AH68" s="43">
        <v>-4.3199999999999998E-4</v>
      </c>
      <c r="AI68" s="43">
        <v>-2.5999999999999998E-5</v>
      </c>
      <c r="AJ68" s="30">
        <v>5.1220324676806692E-2</v>
      </c>
      <c r="AK68" s="43">
        <v>-3.6099999999999999E-4</v>
      </c>
      <c r="AL68" s="43">
        <v>-3.5199999999999999E-4</v>
      </c>
      <c r="AM68" s="43">
        <v>-1.0399999999999999E-4</v>
      </c>
      <c r="AO68" s="30">
        <v>8.3814454676806746E-2</v>
      </c>
      <c r="AP68" s="43">
        <v>-3.5100000000000002E-4</v>
      </c>
      <c r="AQ68" s="43">
        <v>-3.4299999999999999E-4</v>
      </c>
      <c r="AR68" s="43">
        <v>-1.0900000000000001E-4</v>
      </c>
      <c r="AS68" s="30">
        <v>5.1220324676806692E-2</v>
      </c>
      <c r="AT68" s="43">
        <v>-3.0200000000000002E-4</v>
      </c>
      <c r="AU68" s="43">
        <v>-2.9700000000000001E-4</v>
      </c>
      <c r="AV68" s="43">
        <v>-1.54E-4</v>
      </c>
      <c r="AX68" s="30">
        <v>8.3814454676806746E-2</v>
      </c>
      <c r="AY68" s="43">
        <v>-4.4499999999999997E-4</v>
      </c>
      <c r="AZ68" s="43">
        <v>-4.3199999999999998E-4</v>
      </c>
      <c r="BA68" s="43">
        <v>-2.5999999999999998E-5</v>
      </c>
      <c r="BB68" s="30">
        <v>5.1220324676806692E-2</v>
      </c>
      <c r="BC68" s="43">
        <v>-3.6000000000000002E-4</v>
      </c>
      <c r="BD68" s="43">
        <v>-3.5199999999999999E-4</v>
      </c>
      <c r="BE68" s="43">
        <v>-1.0399999999999999E-4</v>
      </c>
      <c r="BG68" s="30">
        <v>8.3814454676806746E-2</v>
      </c>
      <c r="BH68" s="43">
        <v>-3.5E-4</v>
      </c>
      <c r="BI68" s="43">
        <v>-3.4299999999999999E-4</v>
      </c>
      <c r="BJ68" s="43">
        <v>-1.0900000000000001E-4</v>
      </c>
      <c r="BK68" s="30">
        <v>5.1220324676806692E-2</v>
      </c>
      <c r="BL68" s="43">
        <v>-3.01E-4</v>
      </c>
      <c r="BM68" s="43">
        <v>-2.9700000000000001E-4</v>
      </c>
      <c r="BN68" s="43">
        <v>-1.54E-4</v>
      </c>
      <c r="BP68" s="30">
        <v>8.3814454676806746E-2</v>
      </c>
      <c r="BQ68" s="43">
        <v>-3.9100000000000002E-4</v>
      </c>
      <c r="BR68" s="43">
        <v>-3.77E-4</v>
      </c>
      <c r="BS68" s="43">
        <v>4.5000000000000003E-5</v>
      </c>
      <c r="BT68" s="30">
        <v>5.1220324676806692E-2</v>
      </c>
      <c r="BU68" s="43">
        <v>-3.0200000000000002E-4</v>
      </c>
      <c r="BV68" s="43">
        <v>-2.9300000000000002E-4</v>
      </c>
      <c r="BW68" s="43">
        <v>-2.5999999999999998E-5</v>
      </c>
      <c r="BY68" s="30">
        <v>8.3814454676806746E-2</v>
      </c>
      <c r="BZ68" s="43">
        <v>-2.7E-4</v>
      </c>
      <c r="CA68" s="43">
        <v>-2.63E-4</v>
      </c>
      <c r="CB68" s="43">
        <v>-6.3E-5</v>
      </c>
      <c r="CC68" s="30">
        <v>5.1220324676806692E-2</v>
      </c>
      <c r="CD68" s="43">
        <v>-2.12E-4</v>
      </c>
      <c r="CE68" s="43">
        <v>-2.0799999999999999E-4</v>
      </c>
      <c r="CF68" s="43">
        <v>-1.05E-4</v>
      </c>
      <c r="CH68" s="30">
        <v>8.3814454676806746E-2</v>
      </c>
      <c r="CI68" s="43">
        <v>-4.8099999999999998E-4</v>
      </c>
      <c r="CJ68" s="43">
        <v>-4.73E-4</v>
      </c>
      <c r="CK68" s="43">
        <v>7.9999999999999996E-6</v>
      </c>
      <c r="CL68" s="30">
        <v>5.1220324676806692E-2</v>
      </c>
      <c r="CM68" s="43">
        <v>-3.8299999999999999E-4</v>
      </c>
      <c r="CN68" s="43">
        <v>-3.7800000000000003E-4</v>
      </c>
      <c r="CO68" s="43">
        <v>-8.3999999999999995E-5</v>
      </c>
      <c r="CQ68" s="30">
        <v>8.3814454676806746E-2</v>
      </c>
      <c r="CR68" s="43">
        <v>-3.79E-4</v>
      </c>
      <c r="CS68" s="43">
        <v>-3.7399999999999998E-4</v>
      </c>
      <c r="CT68" s="43">
        <v>-8.3999999999999995E-5</v>
      </c>
      <c r="CU68" s="30">
        <v>5.1220324676806692E-2</v>
      </c>
      <c r="CV68" s="43">
        <v>-3.21E-4</v>
      </c>
      <c r="CW68" s="43">
        <v>-3.1799999999999998E-4</v>
      </c>
      <c r="CX68" s="43">
        <v>-1.3999999999999999E-4</v>
      </c>
    </row>
    <row r="69" spans="14:102" x14ac:dyDescent="0.25">
      <c r="N69" s="30"/>
      <c r="R69" s="30">
        <v>5.2151585476806692E-2</v>
      </c>
      <c r="S69" s="43">
        <v>-2.32E-4</v>
      </c>
      <c r="T69" s="43">
        <v>-2.2499999999999999E-4</v>
      </c>
      <c r="U69" s="43">
        <v>9.0000000000000002E-6</v>
      </c>
      <c r="W69" s="30"/>
      <c r="AA69" s="30">
        <v>5.2151585476806692E-2</v>
      </c>
      <c r="AB69" s="43">
        <v>-2.1699999999999999E-4</v>
      </c>
      <c r="AC69" s="43">
        <v>-2.1100000000000001E-4</v>
      </c>
      <c r="AD69" s="43">
        <v>-9.9999999999999995E-7</v>
      </c>
      <c r="AF69" s="30"/>
      <c r="AJ69" s="30">
        <v>5.2151585476806692E-2</v>
      </c>
      <c r="AK69" s="43">
        <v>-3.6299999999999999E-4</v>
      </c>
      <c r="AL69" s="43">
        <v>-3.5500000000000001E-4</v>
      </c>
      <c r="AM69" s="43">
        <v>-1.02E-4</v>
      </c>
      <c r="AO69" s="30"/>
      <c r="AS69" s="30">
        <v>5.2151585476806692E-2</v>
      </c>
      <c r="AT69" s="43">
        <v>-3.0299999999999999E-4</v>
      </c>
      <c r="AU69" s="43">
        <v>-2.9799999999999998E-4</v>
      </c>
      <c r="AV69" s="43">
        <v>-1.5300000000000001E-4</v>
      </c>
      <c r="AX69" s="30"/>
      <c r="BB69" s="30">
        <v>5.2151585476806692E-2</v>
      </c>
      <c r="BC69" s="43">
        <v>-3.6299999999999999E-4</v>
      </c>
      <c r="BD69" s="43">
        <v>-3.5399999999999999E-4</v>
      </c>
      <c r="BE69" s="43">
        <v>-1.02E-4</v>
      </c>
      <c r="BG69" s="30"/>
      <c r="BK69" s="30">
        <v>5.2151585476806692E-2</v>
      </c>
      <c r="BL69" s="43">
        <v>-3.0299999999999999E-4</v>
      </c>
      <c r="BM69" s="43">
        <v>-2.9799999999999998E-4</v>
      </c>
      <c r="BN69" s="43">
        <v>-1.5300000000000001E-4</v>
      </c>
      <c r="BP69" s="30"/>
      <c r="BT69" s="30">
        <v>5.2151585476806692E-2</v>
      </c>
      <c r="BU69" s="43">
        <v>-3.0400000000000002E-4</v>
      </c>
      <c r="BV69" s="43">
        <v>-2.9500000000000001E-4</v>
      </c>
      <c r="BW69" s="43">
        <v>-2.4000000000000001E-5</v>
      </c>
      <c r="BY69" s="30"/>
      <c r="CC69" s="30">
        <v>5.2151585476806692E-2</v>
      </c>
      <c r="CD69" s="43">
        <v>-2.13E-4</v>
      </c>
      <c r="CE69" s="43">
        <v>-2.1000000000000001E-4</v>
      </c>
      <c r="CF69" s="43">
        <v>-1.0399999999999999E-4</v>
      </c>
      <c r="CH69" s="30"/>
      <c r="CL69" s="30">
        <v>5.2151585476806692E-2</v>
      </c>
      <c r="CM69" s="43">
        <v>-3.86E-4</v>
      </c>
      <c r="CN69" s="43">
        <v>-3.8099999999999999E-4</v>
      </c>
      <c r="CO69" s="43">
        <v>-8.2000000000000001E-5</v>
      </c>
      <c r="CQ69" s="30"/>
      <c r="CU69" s="30">
        <v>5.2151585476806692E-2</v>
      </c>
      <c r="CV69" s="43">
        <v>-3.2200000000000002E-4</v>
      </c>
      <c r="CW69" s="43">
        <v>-3.19E-4</v>
      </c>
      <c r="CX69" s="43">
        <v>-1.3799999999999999E-4</v>
      </c>
    </row>
    <row r="70" spans="14:102" x14ac:dyDescent="0.25">
      <c r="N70" s="30"/>
      <c r="R70" s="30">
        <v>5.3082846276806685E-2</v>
      </c>
      <c r="S70" s="43">
        <v>-2.34E-4</v>
      </c>
      <c r="T70" s="43">
        <v>-2.2699999999999999E-4</v>
      </c>
      <c r="U70" s="43">
        <v>1.1E-5</v>
      </c>
      <c r="W70" s="30"/>
      <c r="AA70" s="30">
        <v>5.3082846276806685E-2</v>
      </c>
      <c r="AB70" s="43">
        <v>-2.1800000000000001E-4</v>
      </c>
      <c r="AC70" s="43">
        <v>-2.12E-4</v>
      </c>
      <c r="AD70" s="43">
        <v>5.8640000000000001E-8</v>
      </c>
      <c r="AF70" s="30"/>
      <c r="AJ70" s="30">
        <v>5.3082846276806685E-2</v>
      </c>
      <c r="AK70" s="43">
        <v>-3.6600000000000001E-4</v>
      </c>
      <c r="AL70" s="43">
        <v>-3.57E-4</v>
      </c>
      <c r="AM70" s="43">
        <v>-9.8999999999999994E-5</v>
      </c>
      <c r="AO70" s="30"/>
      <c r="AS70" s="30">
        <v>5.3082846276806685E-2</v>
      </c>
      <c r="AT70" s="43">
        <v>-3.0400000000000002E-4</v>
      </c>
      <c r="AU70" s="43">
        <v>-2.9999999999999997E-4</v>
      </c>
      <c r="AV70" s="43">
        <v>-1.5100000000000001E-4</v>
      </c>
      <c r="AX70" s="30"/>
      <c r="BB70" s="30">
        <v>5.3082846276806685E-2</v>
      </c>
      <c r="BC70" s="43">
        <v>-3.6499999999999998E-4</v>
      </c>
      <c r="BD70" s="43">
        <v>-3.57E-4</v>
      </c>
      <c r="BE70" s="43">
        <v>-1E-4</v>
      </c>
      <c r="BG70" s="30"/>
      <c r="BK70" s="30">
        <v>5.3082846276806685E-2</v>
      </c>
      <c r="BL70" s="43">
        <v>-3.0400000000000002E-4</v>
      </c>
      <c r="BM70" s="43">
        <v>-2.99E-4</v>
      </c>
      <c r="BN70" s="43">
        <v>-1.5200000000000001E-4</v>
      </c>
      <c r="BP70" s="30"/>
      <c r="BT70" s="30">
        <v>5.3082846276806685E-2</v>
      </c>
      <c r="BU70" s="43">
        <v>-3.0699999999999998E-4</v>
      </c>
      <c r="BV70" s="43">
        <v>-2.9799999999999998E-4</v>
      </c>
      <c r="BW70" s="43">
        <v>-2.1999999999999999E-5</v>
      </c>
      <c r="BY70" s="30"/>
      <c r="CC70" s="30">
        <v>5.3082846276806685E-2</v>
      </c>
      <c r="CD70" s="43">
        <v>-2.1499999999999999E-4</v>
      </c>
      <c r="CE70" s="43">
        <v>-2.1100000000000001E-4</v>
      </c>
      <c r="CF70" s="43">
        <v>-1.02E-4</v>
      </c>
      <c r="CH70" s="30"/>
      <c r="CL70" s="30">
        <v>5.3082846276806685E-2</v>
      </c>
      <c r="CM70" s="43">
        <v>-3.8900000000000002E-4</v>
      </c>
      <c r="CN70" s="43">
        <v>-3.8400000000000001E-4</v>
      </c>
      <c r="CO70" s="43">
        <v>-7.8999999999999996E-5</v>
      </c>
      <c r="CQ70" s="30"/>
      <c r="CU70" s="30">
        <v>5.3082846276806685E-2</v>
      </c>
      <c r="CV70" s="43">
        <v>-3.2400000000000001E-4</v>
      </c>
      <c r="CW70" s="43">
        <v>-3.21E-4</v>
      </c>
      <c r="CX70" s="43">
        <v>-1.36E-4</v>
      </c>
    </row>
    <row r="71" spans="14:102" x14ac:dyDescent="0.25">
      <c r="N71" s="30"/>
      <c r="R71" s="30">
        <v>5.4014107076806685E-2</v>
      </c>
      <c r="S71" s="43">
        <v>-2.3699999999999999E-4</v>
      </c>
      <c r="T71" s="43">
        <v>-2.2900000000000001E-4</v>
      </c>
      <c r="U71" s="43">
        <v>1.2999999999999999E-5</v>
      </c>
      <c r="W71" s="30"/>
      <c r="AA71" s="30">
        <v>5.4014107076806685E-2</v>
      </c>
      <c r="AB71" s="43">
        <v>-2.2000000000000001E-4</v>
      </c>
      <c r="AC71" s="43">
        <v>-2.13E-4</v>
      </c>
      <c r="AD71" s="43">
        <v>1.9999999999999999E-6</v>
      </c>
      <c r="AF71" s="30"/>
      <c r="AJ71" s="30">
        <v>5.4014107076806685E-2</v>
      </c>
      <c r="AK71" s="43">
        <v>-3.68E-4</v>
      </c>
      <c r="AL71" s="43">
        <v>-3.59E-4</v>
      </c>
      <c r="AM71" s="43">
        <v>-9.7E-5</v>
      </c>
      <c r="AO71" s="30"/>
      <c r="AS71" s="30">
        <v>5.4014107076806685E-2</v>
      </c>
      <c r="AT71" s="43">
        <v>-3.0600000000000001E-4</v>
      </c>
      <c r="AU71" s="43">
        <v>-3.01E-4</v>
      </c>
      <c r="AV71" s="43">
        <v>-1.4999999999999999E-4</v>
      </c>
      <c r="AX71" s="30"/>
      <c r="BB71" s="30">
        <v>5.4014107076806685E-2</v>
      </c>
      <c r="BC71" s="43">
        <v>-3.68E-4</v>
      </c>
      <c r="BD71" s="43">
        <v>-3.59E-4</v>
      </c>
      <c r="BE71" s="43">
        <v>-9.7E-5</v>
      </c>
      <c r="BG71" s="30"/>
      <c r="BK71" s="30">
        <v>5.4014107076806685E-2</v>
      </c>
      <c r="BL71" s="43">
        <v>-3.0600000000000001E-4</v>
      </c>
      <c r="BM71" s="43">
        <v>-3.01E-4</v>
      </c>
      <c r="BN71" s="43">
        <v>-1.4999999999999999E-4</v>
      </c>
      <c r="BP71" s="30"/>
      <c r="BT71" s="30">
        <v>5.4014107076806685E-2</v>
      </c>
      <c r="BU71" s="43">
        <v>-3.0899999999999998E-4</v>
      </c>
      <c r="BV71" s="43">
        <v>-2.9999999999999997E-4</v>
      </c>
      <c r="BW71" s="43">
        <v>-2.0000000000000002E-5</v>
      </c>
      <c r="BY71" s="30"/>
      <c r="CC71" s="30">
        <v>5.4014107076806685E-2</v>
      </c>
      <c r="CD71" s="43">
        <v>-2.1599999999999999E-4</v>
      </c>
      <c r="CE71" s="43">
        <v>-2.13E-4</v>
      </c>
      <c r="CF71" s="43">
        <v>-1.01E-4</v>
      </c>
      <c r="CH71" s="30"/>
      <c r="CL71" s="30">
        <v>5.4014107076806685E-2</v>
      </c>
      <c r="CM71" s="43">
        <v>-3.9199999999999999E-4</v>
      </c>
      <c r="CN71" s="43">
        <v>-3.86E-4</v>
      </c>
      <c r="CO71" s="43">
        <v>-7.6000000000000004E-5</v>
      </c>
      <c r="CQ71" s="30"/>
      <c r="CU71" s="30">
        <v>5.4014107076806685E-2</v>
      </c>
      <c r="CV71" s="43">
        <v>-3.2600000000000001E-4</v>
      </c>
      <c r="CW71" s="43">
        <v>-3.2200000000000002E-4</v>
      </c>
      <c r="CX71" s="43">
        <v>-1.35E-4</v>
      </c>
    </row>
    <row r="72" spans="14:102" x14ac:dyDescent="0.25">
      <c r="N72" s="30"/>
      <c r="R72" s="30">
        <v>5.4945367876806678E-2</v>
      </c>
      <c r="S72" s="43">
        <v>-2.3900000000000001E-4</v>
      </c>
      <c r="T72" s="43">
        <v>-2.31E-4</v>
      </c>
      <c r="U72" s="43">
        <v>1.5999999999999999E-5</v>
      </c>
      <c r="W72" s="30"/>
      <c r="AA72" s="30">
        <v>5.4945367876806678E-2</v>
      </c>
      <c r="AB72" s="43">
        <v>-2.2100000000000001E-4</v>
      </c>
      <c r="AC72" s="43">
        <v>-2.14E-4</v>
      </c>
      <c r="AD72" s="43">
        <v>3.0000000000000001E-6</v>
      </c>
      <c r="AF72" s="30"/>
      <c r="AJ72" s="30">
        <v>5.4945367876806678E-2</v>
      </c>
      <c r="AK72" s="43">
        <v>-3.6999999999999999E-4</v>
      </c>
      <c r="AL72" s="43">
        <v>-3.6200000000000002E-4</v>
      </c>
      <c r="AM72" s="43">
        <v>-9.5000000000000005E-5</v>
      </c>
      <c r="AO72" s="30"/>
      <c r="AS72" s="30">
        <v>5.4945367876806678E-2</v>
      </c>
      <c r="AT72" s="43">
        <v>-3.0699999999999998E-4</v>
      </c>
      <c r="AU72" s="43">
        <v>-3.0200000000000002E-4</v>
      </c>
      <c r="AV72" s="43">
        <v>-1.4899999999999999E-4</v>
      </c>
      <c r="AX72" s="30"/>
      <c r="BB72" s="30">
        <v>5.4945367876806678E-2</v>
      </c>
      <c r="BC72" s="43">
        <v>-3.6999999999999999E-4</v>
      </c>
      <c r="BD72" s="43">
        <v>-3.6099999999999999E-4</v>
      </c>
      <c r="BE72" s="43">
        <v>-9.5000000000000005E-5</v>
      </c>
      <c r="BG72" s="30"/>
      <c r="BK72" s="30">
        <v>5.4945367876806678E-2</v>
      </c>
      <c r="BL72" s="43">
        <v>-3.0699999999999998E-4</v>
      </c>
      <c r="BM72" s="43">
        <v>-3.0200000000000002E-4</v>
      </c>
      <c r="BN72" s="43">
        <v>-1.4899999999999999E-4</v>
      </c>
      <c r="BP72" s="30"/>
      <c r="BT72" s="30">
        <v>5.4945367876806678E-2</v>
      </c>
      <c r="BU72" s="43">
        <v>-3.1199999999999999E-4</v>
      </c>
      <c r="BV72" s="43">
        <v>-3.0200000000000002E-4</v>
      </c>
      <c r="BW72" s="43">
        <v>-1.8E-5</v>
      </c>
      <c r="BY72" s="30"/>
      <c r="CC72" s="30">
        <v>5.4945367876806678E-2</v>
      </c>
      <c r="CD72" s="43">
        <v>-2.1800000000000001E-4</v>
      </c>
      <c r="CE72" s="43">
        <v>-2.14E-4</v>
      </c>
      <c r="CF72" s="43">
        <v>-1E-4</v>
      </c>
      <c r="CH72" s="30"/>
      <c r="CL72" s="30">
        <v>5.4945367876806678E-2</v>
      </c>
      <c r="CM72" s="43">
        <v>-3.9500000000000001E-4</v>
      </c>
      <c r="CN72" s="43">
        <v>-3.8900000000000002E-4</v>
      </c>
      <c r="CO72" s="43">
        <v>-7.3999999999999996E-5</v>
      </c>
      <c r="CQ72" s="30"/>
      <c r="CU72" s="30">
        <v>5.4945367876806678E-2</v>
      </c>
      <c r="CV72" s="43">
        <v>-3.2699999999999998E-4</v>
      </c>
      <c r="CW72" s="43">
        <v>-3.2400000000000001E-4</v>
      </c>
      <c r="CX72" s="43">
        <v>-1.3300000000000001E-4</v>
      </c>
    </row>
    <row r="73" spans="14:102" x14ac:dyDescent="0.25">
      <c r="N73" s="30"/>
      <c r="R73" s="30">
        <v>5.5876628676806678E-2</v>
      </c>
      <c r="S73" s="43">
        <v>-2.41E-4</v>
      </c>
      <c r="T73" s="43">
        <v>-2.33E-4</v>
      </c>
      <c r="U73" s="43">
        <v>1.8E-5</v>
      </c>
      <c r="W73" s="30"/>
      <c r="AA73" s="30">
        <v>5.5876628676806678E-2</v>
      </c>
      <c r="AB73" s="43">
        <v>-2.22E-4</v>
      </c>
      <c r="AC73" s="43">
        <v>-2.1599999999999999E-4</v>
      </c>
      <c r="AD73" s="43">
        <v>5.0000000000000004E-6</v>
      </c>
      <c r="AF73" s="30"/>
      <c r="AJ73" s="30">
        <v>5.5876628676806678E-2</v>
      </c>
      <c r="AK73" s="43">
        <v>-3.7300000000000001E-4</v>
      </c>
      <c r="AL73" s="43">
        <v>-3.6400000000000001E-4</v>
      </c>
      <c r="AM73" s="43">
        <v>-9.2999999999999997E-5</v>
      </c>
      <c r="AO73" s="30"/>
      <c r="AS73" s="30">
        <v>5.5876628676806678E-2</v>
      </c>
      <c r="AT73" s="43">
        <v>-3.0899999999999998E-4</v>
      </c>
      <c r="AU73" s="43">
        <v>-3.0299999999999999E-4</v>
      </c>
      <c r="AV73" s="43">
        <v>-1.4799999999999999E-4</v>
      </c>
      <c r="AX73" s="30"/>
      <c r="BB73" s="30">
        <v>5.5876628676806678E-2</v>
      </c>
      <c r="BC73" s="43">
        <v>-3.7199999999999999E-4</v>
      </c>
      <c r="BD73" s="43">
        <v>-3.6400000000000001E-4</v>
      </c>
      <c r="BE73" s="43">
        <v>-9.2999999999999997E-5</v>
      </c>
      <c r="BG73" s="30"/>
      <c r="BK73" s="30">
        <v>5.5876628676806678E-2</v>
      </c>
      <c r="BL73" s="43">
        <v>-3.0800000000000001E-4</v>
      </c>
      <c r="BM73" s="43">
        <v>-3.0299999999999999E-4</v>
      </c>
      <c r="BN73" s="43">
        <v>-1.4799999999999999E-4</v>
      </c>
      <c r="BP73" s="30"/>
      <c r="BT73" s="30">
        <v>5.5876628676806678E-2</v>
      </c>
      <c r="BU73" s="43">
        <v>-3.1399999999999999E-4</v>
      </c>
      <c r="BV73" s="43">
        <v>-3.0499999999999999E-4</v>
      </c>
      <c r="BW73" s="43">
        <v>-1.5999999999999999E-5</v>
      </c>
      <c r="BY73" s="30"/>
      <c r="CC73" s="30">
        <v>5.5876628676806678E-2</v>
      </c>
      <c r="CD73" s="43">
        <v>-2.2000000000000001E-4</v>
      </c>
      <c r="CE73" s="43">
        <v>-2.1599999999999999E-4</v>
      </c>
      <c r="CF73" s="43">
        <v>-9.8999999999999994E-5</v>
      </c>
      <c r="CH73" s="30"/>
      <c r="CL73" s="30">
        <v>5.5876628676806678E-2</v>
      </c>
      <c r="CM73" s="43">
        <v>-3.97E-4</v>
      </c>
      <c r="CN73" s="43">
        <v>-3.9199999999999999E-4</v>
      </c>
      <c r="CO73" s="43">
        <v>-7.1000000000000005E-5</v>
      </c>
      <c r="CQ73" s="30"/>
      <c r="CU73" s="30">
        <v>5.5876628676806678E-2</v>
      </c>
      <c r="CV73" s="43">
        <v>-3.2899999999999997E-4</v>
      </c>
      <c r="CW73" s="43">
        <v>-3.2600000000000001E-4</v>
      </c>
      <c r="CX73" s="43">
        <v>-1.3200000000000001E-4</v>
      </c>
    </row>
    <row r="74" spans="14:102" x14ac:dyDescent="0.25">
      <c r="N74" s="30"/>
      <c r="R74" s="30">
        <v>5.5876628676806678E-2</v>
      </c>
      <c r="S74" s="43">
        <v>-2.41E-4</v>
      </c>
      <c r="T74" s="43">
        <v>-2.33E-4</v>
      </c>
      <c r="U74" s="43">
        <v>1.8E-5</v>
      </c>
      <c r="W74" s="30"/>
      <c r="AA74" s="30">
        <v>5.5876628676806678E-2</v>
      </c>
      <c r="AB74" s="43">
        <v>-2.22E-4</v>
      </c>
      <c r="AC74" s="43">
        <v>-2.1599999999999999E-4</v>
      </c>
      <c r="AD74" s="43">
        <v>5.0000000000000004E-6</v>
      </c>
      <c r="AF74" s="30"/>
      <c r="AJ74" s="30">
        <v>5.5876628676806678E-2</v>
      </c>
      <c r="AK74" s="43">
        <v>-3.7300000000000001E-4</v>
      </c>
      <c r="AL74" s="43">
        <v>-3.6400000000000001E-4</v>
      </c>
      <c r="AM74" s="43">
        <v>-9.2999999999999997E-5</v>
      </c>
      <c r="AO74" s="30"/>
      <c r="AS74" s="30">
        <v>5.5876628676806678E-2</v>
      </c>
      <c r="AT74" s="43">
        <v>-3.0899999999999998E-4</v>
      </c>
      <c r="AU74" s="43">
        <v>-3.0299999999999999E-4</v>
      </c>
      <c r="AV74" s="43">
        <v>-1.4799999999999999E-4</v>
      </c>
      <c r="AX74" s="30"/>
      <c r="BB74" s="30">
        <v>5.5876628676806678E-2</v>
      </c>
      <c r="BC74" s="43">
        <v>-3.7199999999999999E-4</v>
      </c>
      <c r="BD74" s="43">
        <v>-3.6400000000000001E-4</v>
      </c>
      <c r="BE74" s="43">
        <v>-9.2999999999999997E-5</v>
      </c>
      <c r="BG74" s="30"/>
      <c r="BK74" s="30">
        <v>5.5876628676806678E-2</v>
      </c>
      <c r="BL74" s="43">
        <v>-3.0800000000000001E-4</v>
      </c>
      <c r="BM74" s="43">
        <v>-3.0299999999999999E-4</v>
      </c>
      <c r="BN74" s="43">
        <v>-1.4799999999999999E-4</v>
      </c>
      <c r="BP74" s="30"/>
      <c r="BT74" s="30">
        <v>5.5876628676806678E-2</v>
      </c>
      <c r="BU74" s="43">
        <v>-3.1399999999999999E-4</v>
      </c>
      <c r="BV74" s="43">
        <v>-3.0499999999999999E-4</v>
      </c>
      <c r="BW74" s="43">
        <v>-1.5999999999999999E-5</v>
      </c>
      <c r="BY74" s="30"/>
      <c r="CC74" s="30">
        <v>5.5876628676806678E-2</v>
      </c>
      <c r="CD74" s="43">
        <v>-2.2000000000000001E-4</v>
      </c>
      <c r="CE74" s="43">
        <v>-2.1599999999999999E-4</v>
      </c>
      <c r="CF74" s="43">
        <v>-9.8999999999999994E-5</v>
      </c>
      <c r="CH74" s="30"/>
      <c r="CL74" s="30">
        <v>5.5876628676806678E-2</v>
      </c>
      <c r="CM74" s="43">
        <v>-3.97E-4</v>
      </c>
      <c r="CN74" s="43">
        <v>-3.9199999999999999E-4</v>
      </c>
      <c r="CO74" s="43">
        <v>-7.1000000000000005E-5</v>
      </c>
      <c r="CQ74" s="30"/>
      <c r="CU74" s="30">
        <v>5.5876628676806678E-2</v>
      </c>
      <c r="CV74" s="43">
        <v>-3.2899999999999997E-4</v>
      </c>
      <c r="CW74" s="43">
        <v>-3.2600000000000001E-4</v>
      </c>
      <c r="CX74" s="43">
        <v>-1.3200000000000001E-4</v>
      </c>
    </row>
    <row r="75" spans="14:102" x14ac:dyDescent="0.25">
      <c r="N75" s="30"/>
      <c r="R75" s="30">
        <v>5.6807889476806671E-2</v>
      </c>
      <c r="S75" s="43">
        <v>-2.43E-4</v>
      </c>
      <c r="T75" s="43">
        <v>-2.3599999999999999E-4</v>
      </c>
      <c r="U75" s="43">
        <v>2.0000000000000002E-5</v>
      </c>
      <c r="W75" s="30"/>
      <c r="AA75" s="30">
        <v>5.6807889476806671E-2</v>
      </c>
      <c r="AB75" s="43">
        <v>-2.24E-4</v>
      </c>
      <c r="AC75" s="43">
        <v>-2.1699999999999999E-4</v>
      </c>
      <c r="AD75" s="43">
        <v>6.0000000000000002E-6</v>
      </c>
      <c r="AF75" s="30"/>
      <c r="AJ75" s="30">
        <v>5.6807889476806671E-2</v>
      </c>
      <c r="AK75" s="43">
        <v>-3.7500000000000001E-4</v>
      </c>
      <c r="AL75" s="43">
        <v>-3.6600000000000001E-4</v>
      </c>
      <c r="AM75" s="43">
        <v>-9.0000000000000006E-5</v>
      </c>
      <c r="AO75" s="30"/>
      <c r="AS75" s="30">
        <v>5.6807889476806671E-2</v>
      </c>
      <c r="AT75" s="43">
        <v>-3.1E-4</v>
      </c>
      <c r="AU75" s="43">
        <v>-3.0499999999999999E-4</v>
      </c>
      <c r="AV75" s="43">
        <v>-1.46E-4</v>
      </c>
      <c r="AX75" s="30"/>
      <c r="BB75" s="30">
        <v>5.6807889476806671E-2</v>
      </c>
      <c r="BC75" s="43">
        <v>-3.7500000000000001E-4</v>
      </c>
      <c r="BD75" s="43">
        <v>-3.6600000000000001E-4</v>
      </c>
      <c r="BE75" s="43">
        <v>-9.1000000000000003E-5</v>
      </c>
      <c r="BG75" s="30"/>
      <c r="BK75" s="30">
        <v>5.6807889476806671E-2</v>
      </c>
      <c r="BL75" s="43">
        <v>-3.1E-4</v>
      </c>
      <c r="BM75" s="43">
        <v>-3.0499999999999999E-4</v>
      </c>
      <c r="BN75" s="43">
        <v>-1.46E-4</v>
      </c>
      <c r="BP75" s="30"/>
      <c r="BT75" s="30">
        <v>5.6807889476806671E-2</v>
      </c>
      <c r="BU75" s="43">
        <v>-3.1700000000000001E-4</v>
      </c>
      <c r="BV75" s="43">
        <v>-3.0699999999999998E-4</v>
      </c>
      <c r="BW75" s="43">
        <v>-1.4E-5</v>
      </c>
      <c r="BY75" s="30"/>
      <c r="CC75" s="30">
        <v>5.6807889476806671E-2</v>
      </c>
      <c r="CD75" s="43">
        <v>-2.2100000000000001E-4</v>
      </c>
      <c r="CE75" s="43">
        <v>-2.1699999999999999E-4</v>
      </c>
      <c r="CF75" s="43">
        <v>-9.7999999999999997E-5</v>
      </c>
      <c r="CH75" s="30"/>
      <c r="CL75" s="30">
        <v>5.6807889476806671E-2</v>
      </c>
      <c r="CM75" s="43">
        <v>-4.0000000000000002E-4</v>
      </c>
      <c r="CN75" s="43">
        <v>-3.9500000000000001E-4</v>
      </c>
      <c r="CO75" s="43">
        <v>-6.7999999999999999E-5</v>
      </c>
      <c r="CQ75" s="30"/>
      <c r="CU75" s="30">
        <v>5.6807889476806671E-2</v>
      </c>
      <c r="CV75" s="43">
        <v>-3.3100000000000002E-4</v>
      </c>
      <c r="CW75" s="43">
        <v>-3.2699999999999998E-4</v>
      </c>
      <c r="CX75" s="43">
        <v>-1.2999999999999999E-4</v>
      </c>
    </row>
    <row r="76" spans="14:102" x14ac:dyDescent="0.25">
      <c r="N76" s="30"/>
      <c r="R76" s="30">
        <v>5.7739150276806671E-2</v>
      </c>
      <c r="S76" s="43">
        <v>-2.4499999999999999E-4</v>
      </c>
      <c r="T76" s="43">
        <v>-2.3800000000000001E-4</v>
      </c>
      <c r="U76" s="43">
        <v>2.3E-5</v>
      </c>
      <c r="W76" s="30"/>
      <c r="AA76" s="30">
        <v>5.7739150276806671E-2</v>
      </c>
      <c r="AB76" s="43">
        <v>-2.2499999999999999E-4</v>
      </c>
      <c r="AC76" s="43">
        <v>-2.1800000000000001E-4</v>
      </c>
      <c r="AD76" s="43">
        <v>7.9999999999999996E-6</v>
      </c>
      <c r="AF76" s="30"/>
      <c r="AJ76" s="30">
        <v>5.7739150276806671E-2</v>
      </c>
      <c r="AK76" s="43">
        <v>-3.7800000000000003E-4</v>
      </c>
      <c r="AL76" s="43">
        <v>-3.68E-4</v>
      </c>
      <c r="AM76" s="43">
        <v>-8.7999999999999998E-5</v>
      </c>
      <c r="AO76" s="30"/>
      <c r="AS76" s="30">
        <v>5.7739150276806671E-2</v>
      </c>
      <c r="AT76" s="43">
        <v>-3.1100000000000002E-4</v>
      </c>
      <c r="AU76" s="43">
        <v>-3.0600000000000001E-4</v>
      </c>
      <c r="AV76" s="43">
        <v>-1.45E-4</v>
      </c>
      <c r="AX76" s="30"/>
      <c r="BB76" s="30">
        <v>5.7739150276806671E-2</v>
      </c>
      <c r="BC76" s="43">
        <v>-3.77E-4</v>
      </c>
      <c r="BD76" s="43">
        <v>-3.68E-4</v>
      </c>
      <c r="BE76" s="43">
        <v>-8.7999999999999998E-5</v>
      </c>
      <c r="BG76" s="30"/>
      <c r="BK76" s="30">
        <v>5.7739150276806671E-2</v>
      </c>
      <c r="BL76" s="43">
        <v>-3.1100000000000002E-4</v>
      </c>
      <c r="BM76" s="43">
        <v>-3.0600000000000001E-4</v>
      </c>
      <c r="BN76" s="43">
        <v>-1.45E-4</v>
      </c>
      <c r="BP76" s="30"/>
      <c r="BT76" s="30">
        <v>5.7739150276806671E-2</v>
      </c>
      <c r="BU76" s="43">
        <v>-3.2000000000000003E-4</v>
      </c>
      <c r="BV76" s="43">
        <v>-3.1E-4</v>
      </c>
      <c r="BW76" s="43">
        <v>-1.2E-5</v>
      </c>
      <c r="BY76" s="30"/>
      <c r="CC76" s="30">
        <v>5.7739150276806671E-2</v>
      </c>
      <c r="CD76" s="43">
        <v>-2.23E-4</v>
      </c>
      <c r="CE76" s="43">
        <v>-2.1900000000000001E-4</v>
      </c>
      <c r="CF76" s="43">
        <v>-9.7E-5</v>
      </c>
      <c r="CH76" s="30"/>
      <c r="CL76" s="30">
        <v>5.7739150276806671E-2</v>
      </c>
      <c r="CM76" s="43">
        <v>-4.0299999999999998E-4</v>
      </c>
      <c r="CN76" s="43">
        <v>-3.97E-4</v>
      </c>
      <c r="CO76" s="43">
        <v>-6.6000000000000005E-5</v>
      </c>
      <c r="CQ76" s="30"/>
      <c r="CU76" s="30">
        <v>5.7739150276806671E-2</v>
      </c>
      <c r="CV76" s="43">
        <v>-3.3199999999999999E-4</v>
      </c>
      <c r="CW76" s="43">
        <v>-3.2899999999999997E-4</v>
      </c>
      <c r="CX76" s="43">
        <v>-1.2899999999999999E-4</v>
      </c>
    </row>
    <row r="77" spans="14:102" x14ac:dyDescent="0.25">
      <c r="N77" s="30"/>
      <c r="R77" s="30">
        <v>5.8670411076806664E-2</v>
      </c>
      <c r="S77" s="43">
        <v>-2.4800000000000001E-4</v>
      </c>
      <c r="T77" s="43">
        <v>-2.4000000000000001E-4</v>
      </c>
      <c r="U77" s="43">
        <v>2.5000000000000001E-5</v>
      </c>
      <c r="W77" s="30"/>
      <c r="AA77" s="30">
        <v>5.8670411076806664E-2</v>
      </c>
      <c r="AB77" s="43">
        <v>-2.2599999999999999E-4</v>
      </c>
      <c r="AC77" s="43">
        <v>-2.1900000000000001E-4</v>
      </c>
      <c r="AD77" s="43">
        <v>9.0000000000000002E-6</v>
      </c>
      <c r="AF77" s="30"/>
      <c r="AJ77" s="30">
        <v>5.8670411076806664E-2</v>
      </c>
      <c r="AK77" s="43">
        <v>-3.8000000000000002E-4</v>
      </c>
      <c r="AL77" s="43">
        <v>-3.7100000000000002E-4</v>
      </c>
      <c r="AM77" s="43">
        <v>-8.6000000000000003E-5</v>
      </c>
      <c r="AO77" s="30"/>
      <c r="AS77" s="30">
        <v>5.8670411076806664E-2</v>
      </c>
      <c r="AT77" s="43">
        <v>-3.1300000000000002E-4</v>
      </c>
      <c r="AU77" s="43">
        <v>-3.0699999999999998E-4</v>
      </c>
      <c r="AV77" s="43">
        <v>-1.44E-4</v>
      </c>
      <c r="AX77" s="30"/>
      <c r="BB77" s="30">
        <v>5.8670411076806664E-2</v>
      </c>
      <c r="BC77" s="43">
        <v>-3.8000000000000002E-4</v>
      </c>
      <c r="BD77" s="43">
        <v>-3.6999999999999999E-4</v>
      </c>
      <c r="BE77" s="43">
        <v>-8.6000000000000003E-5</v>
      </c>
      <c r="BG77" s="30"/>
      <c r="BK77" s="30">
        <v>5.8670411076806664E-2</v>
      </c>
      <c r="BL77" s="43">
        <v>-3.1300000000000002E-4</v>
      </c>
      <c r="BM77" s="43">
        <v>-3.0699999999999998E-4</v>
      </c>
      <c r="BN77" s="43">
        <v>-1.44E-4</v>
      </c>
      <c r="BP77" s="30"/>
      <c r="BT77" s="30">
        <v>5.8670411076806664E-2</v>
      </c>
      <c r="BU77" s="43">
        <v>-3.2200000000000002E-4</v>
      </c>
      <c r="BV77" s="43">
        <v>-3.1199999999999999E-4</v>
      </c>
      <c r="BW77" s="43">
        <v>-1.0000000000000001E-5</v>
      </c>
      <c r="BY77" s="30"/>
      <c r="CC77" s="30">
        <v>5.8670411076806664E-2</v>
      </c>
      <c r="CD77" s="43">
        <v>-2.2499999999999999E-4</v>
      </c>
      <c r="CE77" s="43">
        <v>-2.2100000000000001E-4</v>
      </c>
      <c r="CF77" s="43">
        <v>-9.5000000000000005E-5</v>
      </c>
      <c r="CH77" s="30"/>
      <c r="CL77" s="30">
        <v>5.8670411076806664E-2</v>
      </c>
      <c r="CM77" s="43">
        <v>-4.06E-4</v>
      </c>
      <c r="CN77" s="43">
        <v>-4.0000000000000002E-4</v>
      </c>
      <c r="CO77" s="43">
        <v>-6.3E-5</v>
      </c>
      <c r="CQ77" s="30"/>
      <c r="CU77" s="30">
        <v>5.8670411076806664E-2</v>
      </c>
      <c r="CV77" s="43">
        <v>-3.3399999999999999E-4</v>
      </c>
      <c r="CW77" s="43">
        <v>-3.3100000000000002E-4</v>
      </c>
      <c r="CX77" s="43">
        <v>-1.27E-4</v>
      </c>
    </row>
    <row r="78" spans="14:102" x14ac:dyDescent="0.25">
      <c r="N78" s="30"/>
      <c r="R78" s="30">
        <v>5.9601671876806664E-2</v>
      </c>
      <c r="S78" s="43">
        <v>-2.5000000000000001E-4</v>
      </c>
      <c r="T78" s="43">
        <v>-2.42E-4</v>
      </c>
      <c r="U78" s="43">
        <v>2.6999999999999999E-5</v>
      </c>
      <c r="W78" s="30"/>
      <c r="AA78" s="30">
        <v>5.9601671876806664E-2</v>
      </c>
      <c r="AB78" s="43">
        <v>-2.2699999999999999E-4</v>
      </c>
      <c r="AC78" s="43">
        <v>-2.2000000000000001E-4</v>
      </c>
      <c r="AD78" s="43">
        <v>1.1E-5</v>
      </c>
      <c r="AF78" s="30"/>
      <c r="AJ78" s="30">
        <v>5.9601671876806664E-2</v>
      </c>
      <c r="AK78" s="43">
        <v>-3.8299999999999999E-4</v>
      </c>
      <c r="AL78" s="43">
        <v>-3.7300000000000001E-4</v>
      </c>
      <c r="AM78" s="43">
        <v>-8.3999999999999995E-5</v>
      </c>
      <c r="AO78" s="30"/>
      <c r="AS78" s="30">
        <v>5.9601671876806664E-2</v>
      </c>
      <c r="AT78" s="43">
        <v>-3.1399999999999999E-4</v>
      </c>
      <c r="AU78" s="43">
        <v>-3.0899999999999998E-4</v>
      </c>
      <c r="AV78" s="43">
        <v>-1.4200000000000001E-4</v>
      </c>
      <c r="AX78" s="30"/>
      <c r="BB78" s="30">
        <v>5.9601671876806664E-2</v>
      </c>
      <c r="BC78" s="43">
        <v>-3.8200000000000002E-4</v>
      </c>
      <c r="BD78" s="43">
        <v>-3.7300000000000001E-4</v>
      </c>
      <c r="BE78" s="43">
        <v>-8.3999999999999995E-5</v>
      </c>
      <c r="BG78" s="30"/>
      <c r="BK78" s="30">
        <v>5.9601671876806664E-2</v>
      </c>
      <c r="BL78" s="43">
        <v>-3.1399999999999999E-4</v>
      </c>
      <c r="BM78" s="43">
        <v>-3.0899999999999998E-4</v>
      </c>
      <c r="BN78" s="43">
        <v>-1.4300000000000001E-4</v>
      </c>
      <c r="BP78" s="30"/>
      <c r="BT78" s="30">
        <v>5.9601671876806664E-2</v>
      </c>
      <c r="BU78" s="43">
        <v>-3.2499999999999999E-4</v>
      </c>
      <c r="BV78" s="43">
        <v>-3.1500000000000001E-4</v>
      </c>
      <c r="BW78" s="43">
        <v>-7.9999999999999996E-6</v>
      </c>
      <c r="BY78" s="30"/>
      <c r="CC78" s="30">
        <v>5.9601671876806664E-2</v>
      </c>
      <c r="CD78" s="43">
        <v>-2.2599999999999999E-4</v>
      </c>
      <c r="CE78" s="43">
        <v>-2.22E-4</v>
      </c>
      <c r="CF78" s="43">
        <v>-9.3999999999999994E-5</v>
      </c>
      <c r="CH78" s="30"/>
      <c r="CL78" s="30">
        <v>5.9601671876806664E-2</v>
      </c>
      <c r="CM78" s="43">
        <v>-4.0900000000000002E-4</v>
      </c>
      <c r="CN78" s="43">
        <v>-4.0299999999999998E-4</v>
      </c>
      <c r="CO78" s="43">
        <v>-6.0000000000000002E-5</v>
      </c>
      <c r="CQ78" s="30"/>
      <c r="CU78" s="30">
        <v>5.9601671876806664E-2</v>
      </c>
      <c r="CV78" s="43">
        <v>-3.3599999999999998E-4</v>
      </c>
      <c r="CW78" s="43">
        <v>-3.3199999999999999E-4</v>
      </c>
      <c r="CX78" s="43">
        <v>-1.25E-4</v>
      </c>
    </row>
    <row r="79" spans="14:102" x14ac:dyDescent="0.25">
      <c r="N79" s="30"/>
      <c r="R79" s="30">
        <v>6.0532932676806664E-2</v>
      </c>
      <c r="S79" s="43">
        <v>-2.52E-4</v>
      </c>
      <c r="T79" s="43">
        <v>-2.4399999999999999E-4</v>
      </c>
      <c r="U79" s="43">
        <v>3.0000000000000001E-5</v>
      </c>
      <c r="W79" s="30"/>
      <c r="AA79" s="30">
        <v>6.0532932676806664E-2</v>
      </c>
      <c r="AB79" s="43">
        <v>-2.2900000000000001E-4</v>
      </c>
      <c r="AC79" s="43">
        <v>-2.22E-4</v>
      </c>
      <c r="AD79" s="43">
        <v>1.2E-5</v>
      </c>
      <c r="AF79" s="30"/>
      <c r="AJ79" s="30">
        <v>6.0532932676806664E-2</v>
      </c>
      <c r="AK79" s="43">
        <v>-3.8499999999999998E-4</v>
      </c>
      <c r="AL79" s="43">
        <v>-3.7500000000000001E-4</v>
      </c>
      <c r="AM79" s="43">
        <v>-8.1000000000000004E-5</v>
      </c>
      <c r="AO79" s="30"/>
      <c r="AS79" s="30">
        <v>6.0532932676806664E-2</v>
      </c>
      <c r="AT79" s="43">
        <v>-3.1599999999999998E-4</v>
      </c>
      <c r="AU79" s="43">
        <v>-3.1E-4</v>
      </c>
      <c r="AV79" s="43">
        <v>-1.4100000000000001E-4</v>
      </c>
      <c r="AX79" s="30"/>
      <c r="BB79" s="30">
        <v>6.0532932676806664E-2</v>
      </c>
      <c r="BC79" s="43">
        <v>-3.8499999999999998E-4</v>
      </c>
      <c r="BD79" s="43">
        <v>-3.7500000000000001E-4</v>
      </c>
      <c r="BE79" s="43">
        <v>-8.2000000000000001E-5</v>
      </c>
      <c r="BG79" s="30"/>
      <c r="BK79" s="30">
        <v>6.0532932676806664E-2</v>
      </c>
      <c r="BL79" s="43">
        <v>-3.1500000000000001E-4</v>
      </c>
      <c r="BM79" s="43">
        <v>-3.1E-4</v>
      </c>
      <c r="BN79" s="43">
        <v>-1.4100000000000001E-4</v>
      </c>
      <c r="BP79" s="30"/>
      <c r="BT79" s="30">
        <v>6.0532932676806664E-2</v>
      </c>
      <c r="BU79" s="43">
        <v>-3.2699999999999998E-4</v>
      </c>
      <c r="BV79" s="43">
        <v>-3.1700000000000001E-4</v>
      </c>
      <c r="BW79" s="43">
        <v>-6.0000000000000002E-6</v>
      </c>
      <c r="BY79" s="30"/>
      <c r="CC79" s="30">
        <v>6.0532932676806664E-2</v>
      </c>
      <c r="CD79" s="43">
        <v>-2.2800000000000001E-4</v>
      </c>
      <c r="CE79" s="43">
        <v>-2.24E-4</v>
      </c>
      <c r="CF79" s="43">
        <v>-9.2999999999999997E-5</v>
      </c>
      <c r="CH79" s="30"/>
      <c r="CL79" s="30">
        <v>6.0532932676806664E-2</v>
      </c>
      <c r="CM79" s="43">
        <v>-4.1100000000000002E-4</v>
      </c>
      <c r="CN79" s="43">
        <v>-4.0499999999999998E-4</v>
      </c>
      <c r="CO79" s="43">
        <v>-5.8E-5</v>
      </c>
      <c r="CQ79" s="30"/>
      <c r="CU79" s="30">
        <v>6.0532932676806664E-2</v>
      </c>
      <c r="CV79" s="43">
        <v>-3.3700000000000001E-4</v>
      </c>
      <c r="CW79" s="43">
        <v>-3.3399999999999999E-4</v>
      </c>
      <c r="CX79" s="43">
        <v>-1.2400000000000001E-4</v>
      </c>
    </row>
    <row r="80" spans="14:102" x14ac:dyDescent="0.25">
      <c r="N80" s="30"/>
      <c r="R80" s="30">
        <v>6.1464193476806657E-2</v>
      </c>
      <c r="S80" s="43">
        <v>-2.5399999999999999E-4</v>
      </c>
      <c r="T80" s="43">
        <v>-2.4600000000000002E-4</v>
      </c>
      <c r="U80" s="43">
        <v>3.1999999999999999E-5</v>
      </c>
      <c r="W80" s="30"/>
      <c r="AA80" s="30">
        <v>6.1464193476806657E-2</v>
      </c>
      <c r="AB80" s="43">
        <v>-2.3000000000000001E-4</v>
      </c>
      <c r="AC80" s="43">
        <v>-2.23E-4</v>
      </c>
      <c r="AD80" s="43">
        <v>1.4E-5</v>
      </c>
      <c r="AF80" s="30"/>
      <c r="AJ80" s="30">
        <v>6.1464193476806657E-2</v>
      </c>
      <c r="AK80" s="43">
        <v>-3.8699999999999997E-4</v>
      </c>
      <c r="AL80" s="43">
        <v>-3.7800000000000003E-4</v>
      </c>
      <c r="AM80" s="43">
        <v>-7.8999999999999996E-5</v>
      </c>
      <c r="AO80" s="30"/>
      <c r="AS80" s="30">
        <v>6.1464193476806657E-2</v>
      </c>
      <c r="AT80" s="43">
        <v>-3.1700000000000001E-4</v>
      </c>
      <c r="AU80" s="43">
        <v>-3.1100000000000002E-4</v>
      </c>
      <c r="AV80" s="43">
        <v>-1.3999999999999999E-4</v>
      </c>
      <c r="AX80" s="30"/>
      <c r="BB80" s="30">
        <v>6.1464193476806657E-2</v>
      </c>
      <c r="BC80" s="43">
        <v>-3.8699999999999997E-4</v>
      </c>
      <c r="BD80" s="43">
        <v>-3.77E-4</v>
      </c>
      <c r="BE80" s="43">
        <v>-8.0000000000000007E-5</v>
      </c>
      <c r="BG80" s="30"/>
      <c r="BK80" s="30">
        <v>6.1464193476806657E-2</v>
      </c>
      <c r="BL80" s="43">
        <v>-3.1700000000000001E-4</v>
      </c>
      <c r="BM80" s="43">
        <v>-3.1100000000000002E-4</v>
      </c>
      <c r="BN80" s="43">
        <v>-1.3999999999999999E-4</v>
      </c>
      <c r="BP80" s="30"/>
      <c r="BT80" s="30">
        <v>6.1464193476806657E-2</v>
      </c>
      <c r="BU80" s="43">
        <v>-3.3E-4</v>
      </c>
      <c r="BV80" s="43">
        <v>-3.19E-4</v>
      </c>
      <c r="BW80" s="43">
        <v>-3.9999999999999998E-6</v>
      </c>
      <c r="BY80" s="30"/>
      <c r="CC80" s="30">
        <v>6.1464193476806657E-2</v>
      </c>
      <c r="CD80" s="43">
        <v>-2.3000000000000001E-4</v>
      </c>
      <c r="CE80" s="43">
        <v>-2.2499999999999999E-4</v>
      </c>
      <c r="CF80" s="43">
        <v>-9.2E-5</v>
      </c>
      <c r="CH80" s="30"/>
      <c r="CL80" s="30">
        <v>6.1464193476806657E-2</v>
      </c>
      <c r="CM80" s="43">
        <v>-4.1399999999999998E-4</v>
      </c>
      <c r="CN80" s="43">
        <v>-4.08E-4</v>
      </c>
      <c r="CO80" s="43">
        <v>-5.5000000000000002E-5</v>
      </c>
      <c r="CQ80" s="30"/>
      <c r="CU80" s="30">
        <v>6.1464193476806657E-2</v>
      </c>
      <c r="CV80" s="43">
        <v>-3.39E-4</v>
      </c>
      <c r="CW80" s="43">
        <v>-3.3500000000000001E-4</v>
      </c>
      <c r="CX80" s="43">
        <v>-1.22E-4</v>
      </c>
    </row>
    <row r="81" spans="14:102" x14ac:dyDescent="0.25">
      <c r="N81" s="30"/>
      <c r="R81" s="30">
        <v>6.2395454276806657E-2</v>
      </c>
      <c r="S81" s="43">
        <v>-2.5599999999999999E-4</v>
      </c>
      <c r="T81" s="43">
        <v>-2.4800000000000001E-4</v>
      </c>
      <c r="U81" s="43">
        <v>3.4E-5</v>
      </c>
      <c r="W81" s="30"/>
      <c r="AA81" s="30">
        <v>6.2395454276806657E-2</v>
      </c>
      <c r="AB81" s="43">
        <v>-2.31E-4</v>
      </c>
      <c r="AC81" s="43">
        <v>-2.24E-4</v>
      </c>
      <c r="AD81" s="43">
        <v>1.5E-5</v>
      </c>
      <c r="AF81" s="30"/>
      <c r="AJ81" s="30">
        <v>6.2395454276806657E-2</v>
      </c>
      <c r="AK81" s="43">
        <v>-3.8999999999999999E-4</v>
      </c>
      <c r="AL81" s="43">
        <v>-3.8000000000000002E-4</v>
      </c>
      <c r="AM81" s="43">
        <v>-7.7000000000000001E-5</v>
      </c>
      <c r="AO81" s="30"/>
      <c r="AS81" s="30">
        <v>6.2395454276806657E-2</v>
      </c>
      <c r="AT81" s="43">
        <v>-3.1799999999999998E-4</v>
      </c>
      <c r="AU81" s="43">
        <v>-3.1300000000000002E-4</v>
      </c>
      <c r="AV81" s="43">
        <v>-1.3899999999999999E-4</v>
      </c>
      <c r="AX81" s="30"/>
      <c r="BB81" s="30">
        <v>6.2395454276806657E-2</v>
      </c>
      <c r="BC81" s="43">
        <v>-3.8900000000000002E-4</v>
      </c>
      <c r="BD81" s="43">
        <v>-3.79E-4</v>
      </c>
      <c r="BE81" s="43">
        <v>-7.7000000000000001E-5</v>
      </c>
      <c r="BG81" s="30"/>
      <c r="BK81" s="30">
        <v>6.2395454276806657E-2</v>
      </c>
      <c r="BL81" s="43">
        <v>-3.1799999999999998E-4</v>
      </c>
      <c r="BM81" s="43">
        <v>-3.1199999999999999E-4</v>
      </c>
      <c r="BN81" s="43">
        <v>-1.3899999999999999E-4</v>
      </c>
      <c r="BP81" s="30"/>
      <c r="BT81" s="30">
        <v>6.2395454276806657E-2</v>
      </c>
      <c r="BU81" s="43">
        <v>-3.3199999999999999E-4</v>
      </c>
      <c r="BV81" s="43">
        <v>-3.2200000000000002E-4</v>
      </c>
      <c r="BW81" s="43">
        <v>-1.9999999999999999E-6</v>
      </c>
      <c r="BY81" s="30"/>
      <c r="CC81" s="30">
        <v>6.2395454276806657E-2</v>
      </c>
      <c r="CD81" s="43">
        <v>-2.31E-4</v>
      </c>
      <c r="CE81" s="43">
        <v>-2.2699999999999999E-4</v>
      </c>
      <c r="CF81" s="43">
        <v>-9.1000000000000003E-5</v>
      </c>
      <c r="CH81" s="30"/>
      <c r="CL81" s="30">
        <v>6.2395454276806657E-2</v>
      </c>
      <c r="CM81" s="43">
        <v>-4.17E-4</v>
      </c>
      <c r="CN81" s="43">
        <v>-4.1100000000000002E-4</v>
      </c>
      <c r="CO81" s="43">
        <v>-5.1999999999999997E-5</v>
      </c>
      <c r="CQ81" s="30"/>
      <c r="CU81" s="30">
        <v>6.2395454276806657E-2</v>
      </c>
      <c r="CV81" s="43">
        <v>-3.4099999999999999E-4</v>
      </c>
      <c r="CW81" s="43">
        <v>-3.3700000000000001E-4</v>
      </c>
      <c r="CX81" s="43">
        <v>-1.21E-4</v>
      </c>
    </row>
    <row r="82" spans="14:102" x14ac:dyDescent="0.25">
      <c r="N82" s="30"/>
      <c r="R82" s="30">
        <v>6.332671507680665E-2</v>
      </c>
      <c r="S82" s="43">
        <v>-2.5900000000000001E-4</v>
      </c>
      <c r="T82" s="43">
        <v>-2.5000000000000001E-4</v>
      </c>
      <c r="U82" s="43">
        <v>3.6999999999999998E-5</v>
      </c>
      <c r="W82" s="30"/>
      <c r="AA82" s="30">
        <v>6.332671507680665E-2</v>
      </c>
      <c r="AB82" s="43">
        <v>-2.33E-4</v>
      </c>
      <c r="AC82" s="43">
        <v>-2.2499999999999999E-4</v>
      </c>
      <c r="AD82" s="43">
        <v>1.7E-5</v>
      </c>
      <c r="AF82" s="30"/>
      <c r="AJ82" s="30">
        <v>6.332671507680665E-2</v>
      </c>
      <c r="AK82" s="43">
        <v>-3.9199999999999999E-4</v>
      </c>
      <c r="AL82" s="43">
        <v>-3.8200000000000002E-4</v>
      </c>
      <c r="AM82" s="43">
        <v>-7.4999999999999993E-5</v>
      </c>
      <c r="AO82" s="30"/>
      <c r="AS82" s="30">
        <v>6.332671507680665E-2</v>
      </c>
      <c r="AT82" s="43">
        <v>-3.2000000000000003E-4</v>
      </c>
      <c r="AU82" s="43">
        <v>-3.1399999999999999E-4</v>
      </c>
      <c r="AV82" s="43">
        <v>-1.37E-4</v>
      </c>
      <c r="AX82" s="30"/>
      <c r="BB82" s="30">
        <v>6.332671507680665E-2</v>
      </c>
      <c r="BC82" s="43">
        <v>-3.9199999999999999E-4</v>
      </c>
      <c r="BD82" s="43">
        <v>-3.8200000000000002E-4</v>
      </c>
      <c r="BE82" s="43">
        <v>-7.4999999999999993E-5</v>
      </c>
      <c r="BG82" s="30"/>
      <c r="BK82" s="30">
        <v>6.332671507680665E-2</v>
      </c>
      <c r="BL82" s="43">
        <v>-3.2000000000000003E-4</v>
      </c>
      <c r="BM82" s="43">
        <v>-3.1399999999999999E-4</v>
      </c>
      <c r="BN82" s="43">
        <v>-1.37E-4</v>
      </c>
      <c r="BP82" s="30"/>
      <c r="BT82" s="30">
        <v>6.332671507680665E-2</v>
      </c>
      <c r="BU82" s="43">
        <v>-3.3500000000000001E-4</v>
      </c>
      <c r="BV82" s="43">
        <v>-3.2400000000000001E-4</v>
      </c>
      <c r="BW82" s="43">
        <v>3.1E-7</v>
      </c>
      <c r="BY82" s="30"/>
      <c r="CC82" s="30">
        <v>6.332671507680665E-2</v>
      </c>
      <c r="CD82" s="43">
        <v>-2.33E-4</v>
      </c>
      <c r="CE82" s="43">
        <v>-2.2800000000000001E-4</v>
      </c>
      <c r="CF82" s="43">
        <v>-8.8999999999999995E-5</v>
      </c>
      <c r="CH82" s="30"/>
      <c r="CL82" s="30">
        <v>6.332671507680665E-2</v>
      </c>
      <c r="CM82" s="43">
        <v>-4.2000000000000002E-4</v>
      </c>
      <c r="CN82" s="43">
        <v>-4.1300000000000001E-4</v>
      </c>
      <c r="CO82" s="43">
        <v>-5.0000000000000002E-5</v>
      </c>
      <c r="CQ82" s="30"/>
      <c r="CU82" s="30">
        <v>6.332671507680665E-2</v>
      </c>
      <c r="CV82" s="43">
        <v>-3.4200000000000002E-4</v>
      </c>
      <c r="CW82" s="43">
        <v>-3.39E-4</v>
      </c>
      <c r="CX82" s="43">
        <v>-1.1900000000000001E-4</v>
      </c>
    </row>
    <row r="83" spans="14:102" x14ac:dyDescent="0.25">
      <c r="N83" s="30"/>
      <c r="R83" s="30">
        <v>6.425797587680665E-2</v>
      </c>
      <c r="S83" s="43">
        <v>-2.61E-4</v>
      </c>
      <c r="T83" s="43">
        <v>-2.52E-4</v>
      </c>
      <c r="U83" s="43">
        <v>3.8999999999999999E-5</v>
      </c>
      <c r="W83" s="30"/>
      <c r="AA83" s="30">
        <v>6.425797587680665E-2</v>
      </c>
      <c r="AB83" s="43">
        <v>-2.34E-4</v>
      </c>
      <c r="AC83" s="43">
        <v>-2.2699999999999999E-4</v>
      </c>
      <c r="AD83" s="43">
        <v>1.8E-5</v>
      </c>
      <c r="AF83" s="30"/>
      <c r="AJ83" s="30">
        <v>6.425797587680665E-2</v>
      </c>
      <c r="AK83" s="43">
        <v>-3.9500000000000001E-4</v>
      </c>
      <c r="AL83" s="43">
        <v>-3.8400000000000001E-4</v>
      </c>
      <c r="AM83" s="43">
        <v>-7.2000000000000002E-5</v>
      </c>
      <c r="AO83" s="30"/>
      <c r="AS83" s="30">
        <v>6.425797587680665E-2</v>
      </c>
      <c r="AT83" s="43">
        <v>-3.21E-4</v>
      </c>
      <c r="AU83" s="43">
        <v>-3.1500000000000001E-4</v>
      </c>
      <c r="AV83" s="43">
        <v>-1.36E-4</v>
      </c>
      <c r="AX83" s="30"/>
      <c r="BB83" s="30">
        <v>6.425797587680665E-2</v>
      </c>
      <c r="BC83" s="43">
        <v>-3.9399999999999998E-4</v>
      </c>
      <c r="BD83" s="43">
        <v>-3.8400000000000001E-4</v>
      </c>
      <c r="BE83" s="43">
        <v>-7.2999999999999999E-5</v>
      </c>
      <c r="BG83" s="30"/>
      <c r="BK83" s="30">
        <v>6.425797587680665E-2</v>
      </c>
      <c r="BL83" s="43">
        <v>-3.21E-4</v>
      </c>
      <c r="BM83" s="43">
        <v>-3.1500000000000001E-4</v>
      </c>
      <c r="BN83" s="43">
        <v>-1.36E-4</v>
      </c>
      <c r="BP83" s="30"/>
      <c r="BT83" s="30">
        <v>6.425797587680665E-2</v>
      </c>
      <c r="BU83" s="43">
        <v>-3.3799999999999998E-4</v>
      </c>
      <c r="BV83" s="43">
        <v>-3.2699999999999998E-4</v>
      </c>
      <c r="BW83" s="43">
        <v>1.9999999999999999E-6</v>
      </c>
      <c r="BY83" s="30"/>
      <c r="CC83" s="30">
        <v>6.425797587680665E-2</v>
      </c>
      <c r="CD83" s="43">
        <v>-2.3499999999999999E-4</v>
      </c>
      <c r="CE83" s="43">
        <v>-2.3000000000000001E-4</v>
      </c>
      <c r="CF83" s="43">
        <v>-8.7999999999999998E-5</v>
      </c>
      <c r="CH83" s="30"/>
      <c r="CL83" s="30">
        <v>6.425797587680665E-2</v>
      </c>
      <c r="CM83" s="43">
        <v>-4.2299999999999998E-4</v>
      </c>
      <c r="CN83" s="43">
        <v>-4.1599999999999997E-4</v>
      </c>
      <c r="CO83" s="43">
        <v>-4.6999999999999997E-5</v>
      </c>
      <c r="CQ83" s="30"/>
      <c r="CU83" s="30">
        <v>6.425797587680665E-2</v>
      </c>
      <c r="CV83" s="43">
        <v>-3.4400000000000001E-4</v>
      </c>
      <c r="CW83" s="43">
        <v>-3.4000000000000002E-4</v>
      </c>
      <c r="CX83" s="43">
        <v>-1.17E-4</v>
      </c>
    </row>
    <row r="84" spans="14:102" x14ac:dyDescent="0.25">
      <c r="N84" s="30"/>
      <c r="R84" s="30">
        <v>6.5189236676806664E-2</v>
      </c>
      <c r="S84" s="43">
        <v>-2.63E-4</v>
      </c>
      <c r="T84" s="43">
        <v>-2.5399999999999999E-4</v>
      </c>
      <c r="U84" s="43">
        <v>4.1E-5</v>
      </c>
      <c r="W84" s="30"/>
      <c r="AA84" s="30">
        <v>6.5189236676806664E-2</v>
      </c>
      <c r="AB84" s="43">
        <v>-2.3499999999999999E-4</v>
      </c>
      <c r="AC84" s="43">
        <v>-2.2800000000000001E-4</v>
      </c>
      <c r="AD84" s="43">
        <v>2.0000000000000002E-5</v>
      </c>
      <c r="AF84" s="30"/>
      <c r="AJ84" s="30">
        <v>6.5189236676806664E-2</v>
      </c>
      <c r="AK84" s="43">
        <v>-3.97E-4</v>
      </c>
      <c r="AL84" s="43">
        <v>-3.8699999999999997E-4</v>
      </c>
      <c r="AM84" s="43">
        <v>-6.9999999999999994E-5</v>
      </c>
      <c r="AO84" s="30"/>
      <c r="AS84" s="30">
        <v>6.5189236676806664E-2</v>
      </c>
      <c r="AT84" s="43">
        <v>-3.2299999999999999E-4</v>
      </c>
      <c r="AU84" s="43">
        <v>-3.1700000000000001E-4</v>
      </c>
      <c r="AV84" s="43">
        <v>-1.35E-4</v>
      </c>
      <c r="AX84" s="30"/>
      <c r="BB84" s="30">
        <v>6.5189236676806664E-2</v>
      </c>
      <c r="BC84" s="43">
        <v>-3.97E-4</v>
      </c>
      <c r="BD84" s="43">
        <v>-3.86E-4</v>
      </c>
      <c r="BE84" s="43">
        <v>-7.1000000000000005E-5</v>
      </c>
      <c r="BG84" s="30"/>
      <c r="BK84" s="30">
        <v>6.5189236676806664E-2</v>
      </c>
      <c r="BL84" s="43">
        <v>-3.2200000000000002E-4</v>
      </c>
      <c r="BM84" s="43">
        <v>-3.1599999999999998E-4</v>
      </c>
      <c r="BN84" s="43">
        <v>-1.35E-4</v>
      </c>
      <c r="BP84" s="30"/>
      <c r="BT84" s="30">
        <v>6.5189236676806664E-2</v>
      </c>
      <c r="BU84" s="43">
        <v>-3.4000000000000002E-4</v>
      </c>
      <c r="BV84" s="43">
        <v>-3.2899999999999997E-4</v>
      </c>
      <c r="BW84" s="43">
        <v>3.9999999999999998E-6</v>
      </c>
      <c r="BY84" s="30"/>
      <c r="CC84" s="30">
        <v>6.5189236676806664E-2</v>
      </c>
      <c r="CD84" s="43">
        <v>-2.3599999999999999E-4</v>
      </c>
      <c r="CE84" s="43">
        <v>-2.32E-4</v>
      </c>
      <c r="CF84" s="43">
        <v>-8.7000000000000001E-5</v>
      </c>
      <c r="CH84" s="30"/>
      <c r="CL84" s="30">
        <v>6.5189236676806664E-2</v>
      </c>
      <c r="CM84" s="43">
        <v>-4.2499999999999998E-4</v>
      </c>
      <c r="CN84" s="43">
        <v>-4.1899999999999999E-4</v>
      </c>
      <c r="CO84" s="43">
        <v>-4.5000000000000003E-5</v>
      </c>
      <c r="CQ84" s="30"/>
      <c r="CU84" s="30">
        <v>6.5189236676806664E-2</v>
      </c>
      <c r="CV84" s="43">
        <v>-3.4600000000000001E-4</v>
      </c>
      <c r="CW84" s="43">
        <v>-3.4200000000000002E-4</v>
      </c>
      <c r="CX84" s="43">
        <v>-1.16E-4</v>
      </c>
    </row>
    <row r="85" spans="14:102" x14ac:dyDescent="0.25">
      <c r="N85" s="30"/>
      <c r="R85" s="30">
        <v>6.5189236676806664E-2</v>
      </c>
      <c r="S85" s="43">
        <v>-2.63E-4</v>
      </c>
      <c r="T85" s="43">
        <v>-2.5399999999999999E-4</v>
      </c>
      <c r="U85" s="43">
        <v>4.1E-5</v>
      </c>
      <c r="W85" s="30"/>
      <c r="AA85" s="30">
        <v>6.5189236676806664E-2</v>
      </c>
      <c r="AB85" s="43">
        <v>-2.3499999999999999E-4</v>
      </c>
      <c r="AC85" s="43">
        <v>-2.2800000000000001E-4</v>
      </c>
      <c r="AD85" s="43">
        <v>2.0000000000000002E-5</v>
      </c>
      <c r="AF85" s="30"/>
      <c r="AJ85" s="30">
        <v>6.5189236676806664E-2</v>
      </c>
      <c r="AK85" s="43">
        <v>-3.97E-4</v>
      </c>
      <c r="AL85" s="43">
        <v>-3.8699999999999997E-4</v>
      </c>
      <c r="AM85" s="43">
        <v>-6.9999999999999994E-5</v>
      </c>
      <c r="AO85" s="30"/>
      <c r="AS85" s="30">
        <v>6.5189236676806664E-2</v>
      </c>
      <c r="AT85" s="43">
        <v>-3.2299999999999999E-4</v>
      </c>
      <c r="AU85" s="43">
        <v>-3.1700000000000001E-4</v>
      </c>
      <c r="AV85" s="43">
        <v>-1.35E-4</v>
      </c>
      <c r="AX85" s="30"/>
      <c r="BB85" s="30">
        <v>6.5189236676806664E-2</v>
      </c>
      <c r="BC85" s="43">
        <v>-3.97E-4</v>
      </c>
      <c r="BD85" s="43">
        <v>-3.86E-4</v>
      </c>
      <c r="BE85" s="43">
        <v>-7.1000000000000005E-5</v>
      </c>
      <c r="BG85" s="30"/>
      <c r="BK85" s="30">
        <v>6.5189236676806664E-2</v>
      </c>
      <c r="BL85" s="43">
        <v>-3.2200000000000002E-4</v>
      </c>
      <c r="BM85" s="43">
        <v>-3.1599999999999998E-4</v>
      </c>
      <c r="BN85" s="43">
        <v>-1.35E-4</v>
      </c>
      <c r="BP85" s="30"/>
      <c r="BT85" s="30">
        <v>6.5189236676806664E-2</v>
      </c>
      <c r="BU85" s="43">
        <v>-3.4000000000000002E-4</v>
      </c>
      <c r="BV85" s="43">
        <v>-3.2899999999999997E-4</v>
      </c>
      <c r="BW85" s="43">
        <v>3.9999999999999998E-6</v>
      </c>
      <c r="BY85" s="30"/>
      <c r="CC85" s="30">
        <v>6.5189236676806664E-2</v>
      </c>
      <c r="CD85" s="43">
        <v>-2.3599999999999999E-4</v>
      </c>
      <c r="CE85" s="43">
        <v>-2.32E-4</v>
      </c>
      <c r="CF85" s="43">
        <v>-8.7000000000000001E-5</v>
      </c>
      <c r="CH85" s="30"/>
      <c r="CL85" s="30">
        <v>6.5189236676806664E-2</v>
      </c>
      <c r="CM85" s="43">
        <v>-4.2499999999999998E-4</v>
      </c>
      <c r="CN85" s="43">
        <v>-4.1899999999999999E-4</v>
      </c>
      <c r="CO85" s="43">
        <v>-4.5000000000000003E-5</v>
      </c>
      <c r="CQ85" s="30"/>
      <c r="CU85" s="30">
        <v>6.5189236676806664E-2</v>
      </c>
      <c r="CV85" s="43">
        <v>-3.4600000000000001E-4</v>
      </c>
      <c r="CW85" s="43">
        <v>-3.4200000000000002E-4</v>
      </c>
      <c r="CX85" s="43">
        <v>-1.16E-4</v>
      </c>
    </row>
    <row r="86" spans="14:102" x14ac:dyDescent="0.25">
      <c r="N86" s="30"/>
      <c r="R86" s="30">
        <v>6.6120497476806664E-2</v>
      </c>
      <c r="S86" s="43">
        <v>-2.6499999999999999E-4</v>
      </c>
      <c r="T86" s="43">
        <v>-2.5599999999999999E-4</v>
      </c>
      <c r="U86" s="43">
        <v>4.3000000000000002E-5</v>
      </c>
      <c r="W86" s="30"/>
      <c r="AA86" s="30">
        <v>6.6120497476806664E-2</v>
      </c>
      <c r="AB86" s="43">
        <v>-2.3699999999999999E-4</v>
      </c>
      <c r="AC86" s="43">
        <v>-2.2900000000000001E-4</v>
      </c>
      <c r="AD86" s="43">
        <v>2.0999999999999999E-5</v>
      </c>
      <c r="AF86" s="30"/>
      <c r="AJ86" s="30">
        <v>6.6120497476806664E-2</v>
      </c>
      <c r="AK86" s="43">
        <v>-4.0000000000000002E-4</v>
      </c>
      <c r="AL86" s="43">
        <v>-3.8900000000000002E-4</v>
      </c>
      <c r="AM86" s="43">
        <v>-6.7999999999999999E-5</v>
      </c>
      <c r="AO86" s="30"/>
      <c r="AS86" s="30">
        <v>6.6120497476806664E-2</v>
      </c>
      <c r="AT86" s="43">
        <v>-3.2400000000000001E-4</v>
      </c>
      <c r="AU86" s="43">
        <v>-3.1799999999999998E-4</v>
      </c>
      <c r="AV86" s="43">
        <v>-1.3300000000000001E-4</v>
      </c>
      <c r="AX86" s="30"/>
      <c r="BB86" s="30">
        <v>6.6120497476806664E-2</v>
      </c>
      <c r="BC86" s="43">
        <v>-3.9899999999999999E-4</v>
      </c>
      <c r="BD86" s="43">
        <v>-3.8900000000000002E-4</v>
      </c>
      <c r="BE86" s="43">
        <v>-6.7999999999999999E-5</v>
      </c>
      <c r="BG86" s="30"/>
      <c r="BK86" s="30">
        <v>6.6120497476806664E-2</v>
      </c>
      <c r="BL86" s="43">
        <v>-3.2400000000000001E-4</v>
      </c>
      <c r="BM86" s="43">
        <v>-3.1799999999999998E-4</v>
      </c>
      <c r="BN86" s="43">
        <v>-1.34E-4</v>
      </c>
      <c r="BP86" s="30"/>
      <c r="BT86" s="30">
        <v>6.6120497476806664E-2</v>
      </c>
      <c r="BU86" s="43">
        <v>-3.4299999999999999E-4</v>
      </c>
      <c r="BV86" s="43">
        <v>-3.3199999999999999E-4</v>
      </c>
      <c r="BW86" s="43">
        <v>6.0000000000000002E-6</v>
      </c>
      <c r="BY86" s="30"/>
      <c r="CC86" s="30">
        <v>6.6120497476806664E-2</v>
      </c>
      <c r="CD86" s="43">
        <v>-2.3800000000000001E-4</v>
      </c>
      <c r="CE86" s="43">
        <v>-2.33E-4</v>
      </c>
      <c r="CF86" s="43">
        <v>-8.6000000000000003E-5</v>
      </c>
      <c r="CH86" s="30"/>
      <c r="CL86" s="30">
        <v>6.6120497476806664E-2</v>
      </c>
      <c r="CM86" s="43">
        <v>-4.28E-4</v>
      </c>
      <c r="CN86" s="43">
        <v>-4.2200000000000001E-4</v>
      </c>
      <c r="CO86" s="43">
        <v>-4.1999999999999998E-5</v>
      </c>
      <c r="CQ86" s="30"/>
      <c r="CU86" s="30">
        <v>6.6120497476806664E-2</v>
      </c>
      <c r="CV86" s="43">
        <v>-3.4699999999999998E-4</v>
      </c>
      <c r="CW86" s="43">
        <v>-3.4400000000000001E-4</v>
      </c>
      <c r="CX86" s="43">
        <v>-1.1400000000000001E-4</v>
      </c>
    </row>
    <row r="87" spans="14:102" x14ac:dyDescent="0.25">
      <c r="N87" s="30"/>
      <c r="R87" s="30">
        <v>6.7051758276806664E-2</v>
      </c>
      <c r="S87" s="43">
        <v>-2.6699999999999998E-4</v>
      </c>
      <c r="T87" s="43">
        <v>-2.5799999999999998E-4</v>
      </c>
      <c r="U87" s="43">
        <v>4.6E-5</v>
      </c>
      <c r="W87" s="30"/>
      <c r="AA87" s="30">
        <v>6.7051758276806664E-2</v>
      </c>
      <c r="AB87" s="43">
        <v>-2.3800000000000001E-4</v>
      </c>
      <c r="AC87" s="43">
        <v>-2.3000000000000001E-4</v>
      </c>
      <c r="AD87" s="43">
        <v>2.3E-5</v>
      </c>
      <c r="AF87" s="30"/>
      <c r="AJ87" s="30">
        <v>6.7051758276806664E-2</v>
      </c>
      <c r="AK87" s="43">
        <v>-4.0200000000000001E-4</v>
      </c>
      <c r="AL87" s="43">
        <v>-3.9100000000000002E-4</v>
      </c>
      <c r="AM87" s="43">
        <v>-6.6000000000000005E-5</v>
      </c>
      <c r="AO87" s="30"/>
      <c r="AS87" s="30">
        <v>6.7051758276806664E-2</v>
      </c>
      <c r="AT87" s="43">
        <v>-3.2499999999999999E-4</v>
      </c>
      <c r="AU87" s="43">
        <v>-3.19E-4</v>
      </c>
      <c r="AV87" s="43">
        <v>-1.3200000000000001E-4</v>
      </c>
      <c r="AX87" s="30"/>
      <c r="BB87" s="30">
        <v>6.7051758276806664E-2</v>
      </c>
      <c r="BC87" s="43">
        <v>-4.0200000000000001E-4</v>
      </c>
      <c r="BD87" s="43">
        <v>-3.9100000000000002E-4</v>
      </c>
      <c r="BE87" s="43">
        <v>-6.6000000000000005E-5</v>
      </c>
      <c r="BG87" s="30"/>
      <c r="BK87" s="30">
        <v>6.7051758276806664E-2</v>
      </c>
      <c r="BL87" s="43">
        <v>-3.2499999999999999E-4</v>
      </c>
      <c r="BM87" s="43">
        <v>-3.19E-4</v>
      </c>
      <c r="BN87" s="43">
        <v>-1.3200000000000001E-4</v>
      </c>
      <c r="BP87" s="30"/>
      <c r="BT87" s="30">
        <v>6.7051758276806664E-2</v>
      </c>
      <c r="BU87" s="43">
        <v>-3.4499999999999998E-4</v>
      </c>
      <c r="BV87" s="43">
        <v>-3.3399999999999999E-4</v>
      </c>
      <c r="BW87" s="43">
        <v>7.9999999999999996E-6</v>
      </c>
      <c r="BY87" s="30"/>
      <c r="CC87" s="30">
        <v>6.7051758276806664E-2</v>
      </c>
      <c r="CD87" s="43">
        <v>-2.4000000000000001E-4</v>
      </c>
      <c r="CE87" s="43">
        <v>-2.3499999999999999E-4</v>
      </c>
      <c r="CF87" s="43">
        <v>-8.5000000000000006E-5</v>
      </c>
      <c r="CH87" s="30"/>
      <c r="CL87" s="30">
        <v>6.7051758276806664E-2</v>
      </c>
      <c r="CM87" s="43">
        <v>-4.3100000000000001E-4</v>
      </c>
      <c r="CN87" s="43">
        <v>-4.2400000000000001E-4</v>
      </c>
      <c r="CO87" s="43">
        <v>-3.8999999999999999E-5</v>
      </c>
      <c r="CQ87" s="30"/>
      <c r="CU87" s="30">
        <v>6.7051758276806664E-2</v>
      </c>
      <c r="CV87" s="43">
        <v>-3.4900000000000003E-4</v>
      </c>
      <c r="CW87" s="43">
        <v>-3.4499999999999998E-4</v>
      </c>
      <c r="CX87" s="43">
        <v>-1.13E-4</v>
      </c>
    </row>
    <row r="88" spans="14:102" x14ac:dyDescent="0.25">
      <c r="N88" s="30"/>
      <c r="R88" s="30">
        <v>6.7983019076806678E-2</v>
      </c>
      <c r="S88" s="43">
        <v>-2.7E-4</v>
      </c>
      <c r="T88" s="43">
        <v>-2.5999999999999998E-4</v>
      </c>
      <c r="U88" s="43">
        <v>4.8000000000000001E-5</v>
      </c>
      <c r="W88" s="30"/>
      <c r="AA88" s="30">
        <v>6.7983019076806678E-2</v>
      </c>
      <c r="AB88" s="43">
        <v>-2.3900000000000001E-4</v>
      </c>
      <c r="AC88" s="43">
        <v>-2.32E-4</v>
      </c>
      <c r="AD88" s="43">
        <v>2.4000000000000001E-5</v>
      </c>
      <c r="AF88" s="30"/>
      <c r="AJ88" s="30">
        <v>6.7983019076806678E-2</v>
      </c>
      <c r="AK88" s="43">
        <v>-4.0499999999999998E-4</v>
      </c>
      <c r="AL88" s="43">
        <v>-3.9399999999999998E-4</v>
      </c>
      <c r="AM88" s="43">
        <v>-6.3999999999999997E-5</v>
      </c>
      <c r="AO88" s="30"/>
      <c r="AS88" s="30">
        <v>6.7983019076806678E-2</v>
      </c>
      <c r="AT88" s="43">
        <v>-3.2699999999999998E-4</v>
      </c>
      <c r="AU88" s="43">
        <v>-3.21E-4</v>
      </c>
      <c r="AV88" s="43">
        <v>-1.3100000000000001E-4</v>
      </c>
      <c r="AX88" s="30"/>
      <c r="BB88" s="30">
        <v>6.7983019076806678E-2</v>
      </c>
      <c r="BC88" s="43">
        <v>-4.0400000000000001E-4</v>
      </c>
      <c r="BD88" s="43">
        <v>-3.9300000000000001E-4</v>
      </c>
      <c r="BE88" s="43">
        <v>-6.3999999999999997E-5</v>
      </c>
      <c r="BG88" s="30"/>
      <c r="BK88" s="30">
        <v>6.7983019076806678E-2</v>
      </c>
      <c r="BL88" s="43">
        <v>-3.2699999999999998E-4</v>
      </c>
      <c r="BM88" s="43">
        <v>-3.2000000000000003E-4</v>
      </c>
      <c r="BN88" s="43">
        <v>-1.3100000000000001E-4</v>
      </c>
      <c r="BP88" s="30"/>
      <c r="BT88" s="30">
        <v>6.7983019076806678E-2</v>
      </c>
      <c r="BU88" s="43">
        <v>-3.48E-4</v>
      </c>
      <c r="BV88" s="43">
        <v>-3.3599999999999998E-4</v>
      </c>
      <c r="BW88" s="43">
        <v>1.0000000000000001E-5</v>
      </c>
      <c r="BY88" s="30"/>
      <c r="CC88" s="30">
        <v>6.7983019076806678E-2</v>
      </c>
      <c r="CD88" s="43">
        <v>-2.41E-4</v>
      </c>
      <c r="CE88" s="43">
        <v>-2.3599999999999999E-4</v>
      </c>
      <c r="CF88" s="43">
        <v>-8.2999999999999998E-5</v>
      </c>
      <c r="CH88" s="30"/>
      <c r="CL88" s="30">
        <v>6.7983019076806678E-2</v>
      </c>
      <c r="CM88" s="43">
        <v>-4.3399999999999998E-4</v>
      </c>
      <c r="CN88" s="43">
        <v>-4.2700000000000002E-4</v>
      </c>
      <c r="CO88" s="43">
        <v>-3.6999999999999998E-5</v>
      </c>
      <c r="CQ88" s="30"/>
      <c r="CU88" s="30">
        <v>6.7983019076806678E-2</v>
      </c>
      <c r="CV88" s="43">
        <v>-3.5100000000000002E-4</v>
      </c>
      <c r="CW88" s="43">
        <v>-3.4699999999999998E-4</v>
      </c>
      <c r="CX88" s="43">
        <v>-1.11E-4</v>
      </c>
    </row>
    <row r="89" spans="14:102" x14ac:dyDescent="0.25">
      <c r="N89" s="30"/>
      <c r="R89" s="30">
        <v>6.8914279876806678E-2</v>
      </c>
      <c r="S89" s="43">
        <v>-2.72E-4</v>
      </c>
      <c r="T89" s="43">
        <v>-2.6200000000000003E-4</v>
      </c>
      <c r="U89" s="43">
        <v>5.0000000000000002E-5</v>
      </c>
      <c r="W89" s="30"/>
      <c r="AA89" s="30">
        <v>6.8914279876806678E-2</v>
      </c>
      <c r="AB89" s="43">
        <v>-2.41E-4</v>
      </c>
      <c r="AC89" s="43">
        <v>-2.33E-4</v>
      </c>
      <c r="AD89" s="43">
        <v>2.5999999999999998E-5</v>
      </c>
      <c r="AF89" s="30"/>
      <c r="AJ89" s="30">
        <v>6.8914279876806678E-2</v>
      </c>
      <c r="AK89" s="43">
        <v>-4.0700000000000003E-4</v>
      </c>
      <c r="AL89" s="43">
        <v>-3.9599999999999998E-4</v>
      </c>
      <c r="AM89" s="43">
        <v>-6.0999999999999999E-5</v>
      </c>
      <c r="AO89" s="30"/>
      <c r="AS89" s="30">
        <v>6.8914279876806678E-2</v>
      </c>
      <c r="AT89" s="43">
        <v>-3.28E-4</v>
      </c>
      <c r="AU89" s="43">
        <v>-3.2200000000000002E-4</v>
      </c>
      <c r="AV89" s="43">
        <v>-1.2999999999999999E-4</v>
      </c>
      <c r="AX89" s="30"/>
      <c r="BB89" s="30">
        <v>6.8914279876806678E-2</v>
      </c>
      <c r="BC89" s="43">
        <v>-4.06E-4</v>
      </c>
      <c r="BD89" s="43">
        <v>-3.9500000000000001E-4</v>
      </c>
      <c r="BE89" s="43">
        <v>-6.2000000000000003E-5</v>
      </c>
      <c r="BG89" s="30"/>
      <c r="BK89" s="30">
        <v>6.8914279876806678E-2</v>
      </c>
      <c r="BL89" s="43">
        <v>-3.28E-4</v>
      </c>
      <c r="BM89" s="43">
        <v>-3.2200000000000002E-4</v>
      </c>
      <c r="BN89" s="43">
        <v>-1.2999999999999999E-4</v>
      </c>
      <c r="BP89" s="30"/>
      <c r="BT89" s="30">
        <v>6.8914279876806678E-2</v>
      </c>
      <c r="BU89" s="43">
        <v>-3.5E-4</v>
      </c>
      <c r="BV89" s="43">
        <v>-3.39E-4</v>
      </c>
      <c r="BW89" s="43">
        <v>1.2E-5</v>
      </c>
      <c r="BY89" s="30"/>
      <c r="CC89" s="30">
        <v>6.8914279876806678E-2</v>
      </c>
      <c r="CD89" s="43">
        <v>-2.43E-4</v>
      </c>
      <c r="CE89" s="43">
        <v>-2.3800000000000001E-4</v>
      </c>
      <c r="CF89" s="43">
        <v>-8.2000000000000001E-5</v>
      </c>
      <c r="CH89" s="30"/>
      <c r="CL89" s="30">
        <v>6.8914279876806678E-2</v>
      </c>
      <c r="CM89" s="43">
        <v>-4.37E-4</v>
      </c>
      <c r="CN89" s="43">
        <v>-4.2999999999999999E-4</v>
      </c>
      <c r="CO89" s="43">
        <v>-3.4E-5</v>
      </c>
      <c r="CQ89" s="30"/>
      <c r="CU89" s="30">
        <v>6.8914279876806678E-2</v>
      </c>
      <c r="CV89" s="43">
        <v>-3.5300000000000002E-4</v>
      </c>
      <c r="CW89" s="43">
        <v>-3.48E-4</v>
      </c>
      <c r="CX89" s="43">
        <v>-1.0900000000000001E-4</v>
      </c>
    </row>
    <row r="90" spans="14:102" x14ac:dyDescent="0.25">
      <c r="N90" s="30"/>
      <c r="R90" s="30">
        <v>6.9845540676806678E-2</v>
      </c>
      <c r="S90" s="43">
        <v>-2.7399999999999999E-4</v>
      </c>
      <c r="T90" s="43">
        <v>-2.6400000000000002E-4</v>
      </c>
      <c r="U90" s="43">
        <v>5.1999999999999997E-5</v>
      </c>
      <c r="W90" s="30"/>
      <c r="AA90" s="30">
        <v>6.9845540676806678E-2</v>
      </c>
      <c r="AB90" s="43">
        <v>-2.42E-4</v>
      </c>
      <c r="AC90" s="43">
        <v>-2.34E-4</v>
      </c>
      <c r="AD90" s="43">
        <v>2.8E-5</v>
      </c>
      <c r="AF90" s="30"/>
      <c r="AJ90" s="30">
        <v>6.9845540676806678E-2</v>
      </c>
      <c r="AK90" s="43">
        <v>-4.0900000000000002E-4</v>
      </c>
      <c r="AL90" s="43">
        <v>-3.9800000000000002E-4</v>
      </c>
      <c r="AM90" s="43">
        <v>-5.8999999999999998E-5</v>
      </c>
      <c r="AO90" s="30"/>
      <c r="AS90" s="30">
        <v>6.9845540676806678E-2</v>
      </c>
      <c r="AT90" s="43">
        <v>-3.3E-4</v>
      </c>
      <c r="AU90" s="43">
        <v>-3.2299999999999999E-4</v>
      </c>
      <c r="AV90" s="43">
        <v>-1.2799999999999999E-4</v>
      </c>
      <c r="AX90" s="30"/>
      <c r="BB90" s="30">
        <v>6.9845540676806678E-2</v>
      </c>
      <c r="BC90" s="43">
        <v>-4.0900000000000002E-4</v>
      </c>
      <c r="BD90" s="43">
        <v>-3.9800000000000002E-4</v>
      </c>
      <c r="BE90" s="43">
        <v>-5.8999999999999998E-5</v>
      </c>
      <c r="BG90" s="30"/>
      <c r="BK90" s="30">
        <v>6.9845540676806678E-2</v>
      </c>
      <c r="BL90" s="43">
        <v>-3.2899999999999997E-4</v>
      </c>
      <c r="BM90" s="43">
        <v>-3.2299999999999999E-4</v>
      </c>
      <c r="BN90" s="43">
        <v>-1.2799999999999999E-4</v>
      </c>
      <c r="BP90" s="30"/>
      <c r="BT90" s="30">
        <v>6.9845540676806678E-2</v>
      </c>
      <c r="BU90" s="43">
        <v>-3.5300000000000002E-4</v>
      </c>
      <c r="BV90" s="43">
        <v>-3.4099999999999999E-4</v>
      </c>
      <c r="BW90" s="43">
        <v>1.4E-5</v>
      </c>
      <c r="BY90" s="30"/>
      <c r="CC90" s="30">
        <v>6.9845540676806678E-2</v>
      </c>
      <c r="CD90" s="43">
        <v>-2.4499999999999999E-4</v>
      </c>
      <c r="CE90" s="43">
        <v>-2.3900000000000001E-4</v>
      </c>
      <c r="CF90" s="43">
        <v>-8.1000000000000004E-5</v>
      </c>
      <c r="CH90" s="30"/>
      <c r="CL90" s="30">
        <v>6.9845540676806678E-2</v>
      </c>
      <c r="CM90" s="43">
        <v>-4.3899999999999999E-4</v>
      </c>
      <c r="CN90" s="43">
        <v>-4.3199999999999998E-4</v>
      </c>
      <c r="CO90" s="43">
        <v>-3.1000000000000001E-5</v>
      </c>
      <c r="CQ90" s="30"/>
      <c r="CU90" s="30">
        <v>6.9845540676806678E-2</v>
      </c>
      <c r="CV90" s="43">
        <v>-3.5399999999999999E-4</v>
      </c>
      <c r="CW90" s="43">
        <v>-3.5E-4</v>
      </c>
      <c r="CX90" s="43">
        <v>-1.08E-4</v>
      </c>
    </row>
    <row r="91" spans="14:102" x14ac:dyDescent="0.25">
      <c r="N91" s="30"/>
      <c r="R91" s="30">
        <v>7.0776801476806678E-2</v>
      </c>
      <c r="S91" s="43">
        <v>-2.7599999999999999E-4</v>
      </c>
      <c r="T91" s="43">
        <v>-2.6600000000000001E-4</v>
      </c>
      <c r="U91" s="43">
        <v>5.5000000000000002E-5</v>
      </c>
      <c r="W91" s="30"/>
      <c r="AA91" s="30">
        <v>7.0776801476806678E-2</v>
      </c>
      <c r="AB91" s="43">
        <v>-2.43E-4</v>
      </c>
      <c r="AC91" s="43">
        <v>-2.3499999999999999E-4</v>
      </c>
      <c r="AD91" s="43">
        <v>2.9E-5</v>
      </c>
      <c r="AF91" s="30"/>
      <c r="AJ91" s="30">
        <v>7.0776801476806678E-2</v>
      </c>
      <c r="AK91" s="43">
        <v>-4.1199999999999999E-4</v>
      </c>
      <c r="AL91" s="43">
        <v>-4.0000000000000002E-4</v>
      </c>
      <c r="AM91" s="43">
        <v>-5.7000000000000003E-5</v>
      </c>
      <c r="AO91" s="30"/>
      <c r="AS91" s="30">
        <v>7.0776801476806678E-2</v>
      </c>
      <c r="AT91" s="43">
        <v>-3.3100000000000002E-4</v>
      </c>
      <c r="AU91" s="43">
        <v>-3.2400000000000001E-4</v>
      </c>
      <c r="AV91" s="43">
        <v>-1.27E-4</v>
      </c>
      <c r="AX91" s="30"/>
      <c r="BB91" s="30">
        <v>7.0776801476806678E-2</v>
      </c>
      <c r="BC91" s="43">
        <v>-4.1100000000000002E-4</v>
      </c>
      <c r="BD91" s="43">
        <v>-4.0000000000000002E-4</v>
      </c>
      <c r="BE91" s="43">
        <v>-5.7000000000000003E-5</v>
      </c>
      <c r="BG91" s="30"/>
      <c r="BK91" s="30">
        <v>7.0776801476806678E-2</v>
      </c>
      <c r="BL91" s="43">
        <v>-3.3100000000000002E-4</v>
      </c>
      <c r="BM91" s="43">
        <v>-3.2400000000000001E-4</v>
      </c>
      <c r="BN91" s="43">
        <v>-1.27E-4</v>
      </c>
      <c r="BP91" s="30"/>
      <c r="BT91" s="30">
        <v>7.0776801476806678E-2</v>
      </c>
      <c r="BU91" s="43">
        <v>-3.5599999999999998E-4</v>
      </c>
      <c r="BV91" s="43">
        <v>-3.4400000000000001E-4</v>
      </c>
      <c r="BW91" s="43">
        <v>1.5999999999999999E-5</v>
      </c>
      <c r="BY91" s="30"/>
      <c r="CC91" s="30">
        <v>7.0776801476806678E-2</v>
      </c>
      <c r="CD91" s="43">
        <v>-2.4600000000000002E-4</v>
      </c>
      <c r="CE91" s="43">
        <v>-2.41E-4</v>
      </c>
      <c r="CF91" s="43">
        <v>-8.0000000000000007E-5</v>
      </c>
      <c r="CH91" s="30"/>
      <c r="CL91" s="30">
        <v>7.0776801476806678E-2</v>
      </c>
      <c r="CM91" s="43">
        <v>-4.4200000000000001E-4</v>
      </c>
      <c r="CN91" s="43">
        <v>-4.35E-4</v>
      </c>
      <c r="CO91" s="43">
        <v>-2.9E-5</v>
      </c>
      <c r="CQ91" s="30"/>
      <c r="CU91" s="30">
        <v>7.0776801476806678E-2</v>
      </c>
      <c r="CV91" s="43">
        <v>-3.5599999999999998E-4</v>
      </c>
      <c r="CW91" s="43">
        <v>-3.5199999999999999E-4</v>
      </c>
      <c r="CX91" s="43">
        <v>-1.06E-4</v>
      </c>
    </row>
    <row r="92" spans="14:102" x14ac:dyDescent="0.25">
      <c r="N92" s="30"/>
      <c r="R92" s="30">
        <v>7.1708062276806692E-2</v>
      </c>
      <c r="S92" s="43">
        <v>-2.7799999999999998E-4</v>
      </c>
      <c r="T92" s="43">
        <v>-2.6899999999999998E-4</v>
      </c>
      <c r="U92" s="43">
        <v>5.7000000000000003E-5</v>
      </c>
      <c r="W92" s="30"/>
      <c r="AA92" s="30">
        <v>7.1708062276806692E-2</v>
      </c>
      <c r="AB92" s="43">
        <v>-2.4499999999999999E-4</v>
      </c>
      <c r="AC92" s="43">
        <v>-2.3699999999999999E-4</v>
      </c>
      <c r="AD92" s="43">
        <v>3.1000000000000001E-5</v>
      </c>
      <c r="AF92" s="30"/>
      <c r="AJ92" s="30">
        <v>7.1708062276806692E-2</v>
      </c>
      <c r="AK92" s="43">
        <v>-4.1399999999999998E-4</v>
      </c>
      <c r="AL92" s="43">
        <v>-4.0299999999999998E-4</v>
      </c>
      <c r="AM92" s="43">
        <v>-5.5000000000000002E-5</v>
      </c>
      <c r="AO92" s="30"/>
      <c r="AS92" s="30">
        <v>7.1708062276806692E-2</v>
      </c>
      <c r="AT92" s="43">
        <v>-3.3199999999999999E-4</v>
      </c>
      <c r="AU92" s="43">
        <v>-3.2600000000000001E-4</v>
      </c>
      <c r="AV92" s="43">
        <v>-1.26E-4</v>
      </c>
      <c r="AX92" s="30"/>
      <c r="BB92" s="30">
        <v>7.1708062276806692E-2</v>
      </c>
      <c r="BC92" s="43">
        <v>-4.1399999999999998E-4</v>
      </c>
      <c r="BD92" s="43">
        <v>-4.0200000000000001E-4</v>
      </c>
      <c r="BE92" s="43">
        <v>-5.5000000000000002E-5</v>
      </c>
      <c r="BG92" s="30"/>
      <c r="BK92" s="30">
        <v>7.1708062276806692E-2</v>
      </c>
      <c r="BL92" s="43">
        <v>-3.3199999999999999E-4</v>
      </c>
      <c r="BM92" s="43">
        <v>-3.2600000000000001E-4</v>
      </c>
      <c r="BN92" s="43">
        <v>-1.26E-4</v>
      </c>
      <c r="BP92" s="30"/>
      <c r="BT92" s="30">
        <v>7.1708062276806692E-2</v>
      </c>
      <c r="BU92" s="43">
        <v>-3.5799999999999997E-4</v>
      </c>
      <c r="BV92" s="43">
        <v>-3.4600000000000001E-4</v>
      </c>
      <c r="BW92" s="43">
        <v>1.9000000000000001E-5</v>
      </c>
      <c r="BY92" s="30"/>
      <c r="CC92" s="30">
        <v>7.1708062276806692E-2</v>
      </c>
      <c r="CD92" s="43">
        <v>-2.4800000000000001E-4</v>
      </c>
      <c r="CE92" s="43">
        <v>-2.43E-4</v>
      </c>
      <c r="CF92" s="43">
        <v>-7.8999999999999996E-5</v>
      </c>
      <c r="CH92" s="30"/>
      <c r="CL92" s="30">
        <v>7.1708062276806692E-2</v>
      </c>
      <c r="CM92" s="43">
        <v>-4.4499999999999997E-4</v>
      </c>
      <c r="CN92" s="43">
        <v>-4.3800000000000002E-4</v>
      </c>
      <c r="CO92" s="43">
        <v>-2.5999999999999998E-5</v>
      </c>
      <c r="CQ92" s="30"/>
      <c r="CU92" s="30">
        <v>7.1708062276806692E-2</v>
      </c>
      <c r="CV92" s="43">
        <v>-3.5799999999999997E-4</v>
      </c>
      <c r="CW92" s="43">
        <v>-3.5300000000000002E-4</v>
      </c>
      <c r="CX92" s="43">
        <v>-1.05E-4</v>
      </c>
    </row>
    <row r="93" spans="14:102" x14ac:dyDescent="0.25">
      <c r="N93" s="30"/>
      <c r="R93" s="30">
        <v>7.2639323076806692E-2</v>
      </c>
      <c r="S93" s="43">
        <v>-2.81E-4</v>
      </c>
      <c r="T93" s="43">
        <v>-2.7099999999999997E-4</v>
      </c>
      <c r="U93" s="43">
        <v>5.8999999999999998E-5</v>
      </c>
      <c r="W93" s="30"/>
      <c r="AA93" s="30">
        <v>7.2639323076806692E-2</v>
      </c>
      <c r="AB93" s="43">
        <v>-2.4600000000000002E-4</v>
      </c>
      <c r="AC93" s="43">
        <v>-2.3800000000000001E-4</v>
      </c>
      <c r="AD93" s="43">
        <v>3.1999999999999999E-5</v>
      </c>
      <c r="AF93" s="30"/>
      <c r="AJ93" s="30">
        <v>7.2639323076806692E-2</v>
      </c>
      <c r="AK93" s="43">
        <v>-4.17E-4</v>
      </c>
      <c r="AL93" s="43">
        <v>-4.0499999999999998E-4</v>
      </c>
      <c r="AM93" s="43">
        <v>-5.1999999999999997E-5</v>
      </c>
      <c r="AO93" s="30"/>
      <c r="AS93" s="30">
        <v>7.2639323076806692E-2</v>
      </c>
      <c r="AT93" s="43">
        <v>-3.3399999999999999E-4</v>
      </c>
      <c r="AU93" s="43">
        <v>-3.2699999999999998E-4</v>
      </c>
      <c r="AV93" s="43">
        <v>-1.2400000000000001E-4</v>
      </c>
      <c r="AX93" s="30"/>
      <c r="BB93" s="30">
        <v>7.2639323076806692E-2</v>
      </c>
      <c r="BC93" s="43">
        <v>-4.1599999999999997E-4</v>
      </c>
      <c r="BD93" s="43">
        <v>-4.0499999999999998E-4</v>
      </c>
      <c r="BE93" s="43">
        <v>-5.3000000000000001E-5</v>
      </c>
      <c r="BG93" s="30"/>
      <c r="BK93" s="30">
        <v>7.2639323076806692E-2</v>
      </c>
      <c r="BL93" s="43">
        <v>-3.3399999999999999E-4</v>
      </c>
      <c r="BM93" s="43">
        <v>-3.2699999999999998E-4</v>
      </c>
      <c r="BN93" s="43">
        <v>-1.25E-4</v>
      </c>
      <c r="BP93" s="30"/>
      <c r="BT93" s="30">
        <v>7.2639323076806692E-2</v>
      </c>
      <c r="BU93" s="43">
        <v>-3.6099999999999999E-4</v>
      </c>
      <c r="BV93" s="43">
        <v>-3.48E-4</v>
      </c>
      <c r="BW93" s="43">
        <v>2.0999999999999999E-5</v>
      </c>
      <c r="BY93" s="30"/>
      <c r="CC93" s="30">
        <v>7.2639323076806692E-2</v>
      </c>
      <c r="CD93" s="43">
        <v>-2.5000000000000001E-4</v>
      </c>
      <c r="CE93" s="43">
        <v>-2.4399999999999999E-4</v>
      </c>
      <c r="CF93" s="43">
        <v>-7.7000000000000001E-5</v>
      </c>
      <c r="CH93" s="30"/>
      <c r="CL93" s="30">
        <v>7.2639323076806692E-2</v>
      </c>
      <c r="CM93" s="43">
        <v>-4.4799999999999999E-4</v>
      </c>
      <c r="CN93" s="43">
        <v>-4.4000000000000002E-4</v>
      </c>
      <c r="CO93" s="43">
        <v>-2.3E-5</v>
      </c>
      <c r="CQ93" s="30"/>
      <c r="CU93" s="30">
        <v>7.2639323076806692E-2</v>
      </c>
      <c r="CV93" s="43">
        <v>-3.59E-4</v>
      </c>
      <c r="CW93" s="43">
        <v>-3.5500000000000001E-4</v>
      </c>
      <c r="CX93" s="43">
        <v>-1.03E-4</v>
      </c>
    </row>
    <row r="94" spans="14:102" x14ac:dyDescent="0.25">
      <c r="N94" s="30"/>
      <c r="R94" s="30">
        <v>7.3570583876806692E-2</v>
      </c>
      <c r="S94" s="43">
        <v>-2.8299999999999999E-4</v>
      </c>
      <c r="T94" s="43">
        <v>-2.7300000000000002E-4</v>
      </c>
      <c r="U94" s="43">
        <v>6.0999999999999999E-5</v>
      </c>
      <c r="W94" s="30"/>
      <c r="AA94" s="30">
        <v>7.3570583876806692E-2</v>
      </c>
      <c r="AB94" s="43">
        <v>-2.4699999999999999E-4</v>
      </c>
      <c r="AC94" s="43">
        <v>-2.3900000000000001E-4</v>
      </c>
      <c r="AD94" s="43">
        <v>3.3000000000000003E-5</v>
      </c>
      <c r="AF94" s="30"/>
      <c r="AJ94" s="30">
        <v>7.3570583876806692E-2</v>
      </c>
      <c r="AK94" s="43">
        <v>-4.1899999999999999E-4</v>
      </c>
      <c r="AL94" s="43">
        <v>-4.0700000000000003E-4</v>
      </c>
      <c r="AM94" s="43">
        <v>-5.0000000000000002E-5</v>
      </c>
      <c r="AO94" s="30"/>
      <c r="AS94" s="30">
        <v>7.3570583876806692E-2</v>
      </c>
      <c r="AT94" s="43">
        <v>-3.3500000000000001E-4</v>
      </c>
      <c r="AU94" s="43">
        <v>-3.28E-4</v>
      </c>
      <c r="AV94" s="43">
        <v>-1.2300000000000001E-4</v>
      </c>
      <c r="AX94" s="30"/>
      <c r="BB94" s="30">
        <v>7.3570583876806692E-2</v>
      </c>
      <c r="BC94" s="43">
        <v>-4.1899999999999999E-4</v>
      </c>
      <c r="BD94" s="43">
        <v>-4.0700000000000003E-4</v>
      </c>
      <c r="BE94" s="43">
        <v>-5.1E-5</v>
      </c>
      <c r="BG94" s="30"/>
      <c r="BK94" s="30">
        <v>7.3570583876806692E-2</v>
      </c>
      <c r="BL94" s="43">
        <v>-3.3500000000000001E-4</v>
      </c>
      <c r="BM94" s="43">
        <v>-3.28E-4</v>
      </c>
      <c r="BN94" s="43">
        <v>-1.2300000000000001E-4</v>
      </c>
      <c r="BP94" s="30"/>
      <c r="BT94" s="30">
        <v>7.3570583876806692E-2</v>
      </c>
      <c r="BU94" s="43">
        <v>-3.6299999999999999E-4</v>
      </c>
      <c r="BV94" s="43">
        <v>-3.5100000000000002E-4</v>
      </c>
      <c r="BW94" s="43">
        <v>2.3E-5</v>
      </c>
      <c r="BY94" s="30"/>
      <c r="CC94" s="30">
        <v>7.3570583876806692E-2</v>
      </c>
      <c r="CD94" s="43">
        <v>-2.5099999999999998E-4</v>
      </c>
      <c r="CE94" s="43">
        <v>-2.4600000000000002E-4</v>
      </c>
      <c r="CF94" s="43">
        <v>-7.6000000000000004E-5</v>
      </c>
      <c r="CH94" s="30"/>
      <c r="CL94" s="30">
        <v>7.3570583876806692E-2</v>
      </c>
      <c r="CM94" s="43">
        <v>-4.4999999999999999E-4</v>
      </c>
      <c r="CN94" s="43">
        <v>-4.4299999999999998E-4</v>
      </c>
      <c r="CO94" s="43">
        <v>-2.0999999999999999E-5</v>
      </c>
      <c r="CQ94" s="30"/>
      <c r="CU94" s="30">
        <v>7.3570583876806692E-2</v>
      </c>
      <c r="CV94" s="43">
        <v>-3.6099999999999999E-4</v>
      </c>
      <c r="CW94" s="43">
        <v>-3.5599999999999998E-4</v>
      </c>
      <c r="CX94" s="43">
        <v>-1.01E-4</v>
      </c>
    </row>
    <row r="95" spans="14:102" x14ac:dyDescent="0.25">
      <c r="N95" s="30"/>
      <c r="R95" s="30">
        <v>7.450184467680665E-2</v>
      </c>
      <c r="S95" s="43">
        <v>-2.8499999999999999E-4</v>
      </c>
      <c r="T95" s="43">
        <v>-2.7500000000000002E-4</v>
      </c>
      <c r="U95" s="43">
        <v>6.3999999999999997E-5</v>
      </c>
      <c r="W95" s="30"/>
      <c r="AA95" s="30">
        <v>7.450184467680665E-2</v>
      </c>
      <c r="AB95" s="43">
        <v>-2.4899999999999998E-4</v>
      </c>
      <c r="AC95" s="43">
        <v>-2.4000000000000001E-4</v>
      </c>
      <c r="AD95" s="43">
        <v>3.4999999999999997E-5</v>
      </c>
      <c r="AF95" s="30"/>
      <c r="AJ95" s="30">
        <v>7.450184467680665E-2</v>
      </c>
      <c r="AK95" s="43">
        <v>-4.2200000000000001E-4</v>
      </c>
      <c r="AL95" s="43">
        <v>-4.0999999999999999E-4</v>
      </c>
      <c r="AM95" s="43">
        <v>-4.8000000000000001E-5</v>
      </c>
      <c r="AO95" s="30"/>
      <c r="AS95" s="30">
        <v>7.450184467680665E-2</v>
      </c>
      <c r="AT95" s="43">
        <v>-3.3700000000000001E-4</v>
      </c>
      <c r="AU95" s="43">
        <v>-3.3E-4</v>
      </c>
      <c r="AV95" s="43">
        <v>-1.22E-4</v>
      </c>
      <c r="AX95" s="30"/>
      <c r="BB95" s="30">
        <v>7.450184467680665E-2</v>
      </c>
      <c r="BC95" s="43">
        <v>-4.2099999999999999E-4</v>
      </c>
      <c r="BD95" s="43">
        <v>-4.0900000000000002E-4</v>
      </c>
      <c r="BE95" s="43">
        <v>-4.8000000000000001E-5</v>
      </c>
      <c r="BG95" s="30"/>
      <c r="BK95" s="30">
        <v>7.450184467680665E-2</v>
      </c>
      <c r="BL95" s="43">
        <v>-3.3599999999999998E-4</v>
      </c>
      <c r="BM95" s="43">
        <v>-3.3E-4</v>
      </c>
      <c r="BN95" s="43">
        <v>-1.22E-4</v>
      </c>
      <c r="BP95" s="30"/>
      <c r="BT95" s="30">
        <v>7.450184467680665E-2</v>
      </c>
      <c r="BU95" s="43">
        <v>-3.6600000000000001E-4</v>
      </c>
      <c r="BV95" s="43">
        <v>-3.5300000000000002E-4</v>
      </c>
      <c r="BW95" s="43">
        <v>2.5000000000000001E-5</v>
      </c>
      <c r="BY95" s="30"/>
      <c r="CC95" s="30">
        <v>7.450184467680665E-2</v>
      </c>
      <c r="CD95" s="43">
        <v>-2.5300000000000002E-4</v>
      </c>
      <c r="CE95" s="43">
        <v>-2.4699999999999999E-4</v>
      </c>
      <c r="CF95" s="43">
        <v>-7.4999999999999993E-5</v>
      </c>
      <c r="CH95" s="30"/>
      <c r="CL95" s="30">
        <v>7.450184467680665E-2</v>
      </c>
      <c r="CM95" s="43">
        <v>-4.5300000000000001E-4</v>
      </c>
      <c r="CN95" s="43">
        <v>-4.46E-4</v>
      </c>
      <c r="CO95" s="43">
        <v>-1.8E-5</v>
      </c>
      <c r="CQ95" s="30"/>
      <c r="CU95" s="30">
        <v>7.450184467680665E-2</v>
      </c>
      <c r="CV95" s="43">
        <v>-3.6299999999999999E-4</v>
      </c>
      <c r="CW95" s="43">
        <v>-3.5799999999999997E-4</v>
      </c>
      <c r="CX95" s="43">
        <v>-1E-4</v>
      </c>
    </row>
    <row r="96" spans="14:102" x14ac:dyDescent="0.25">
      <c r="N96" s="30"/>
      <c r="R96" s="30">
        <v>7.450184467680665E-2</v>
      </c>
      <c r="S96" s="43">
        <v>-2.8499999999999999E-4</v>
      </c>
      <c r="T96" s="43">
        <v>-2.7500000000000002E-4</v>
      </c>
      <c r="U96" s="43">
        <v>6.3999999999999997E-5</v>
      </c>
      <c r="W96" s="30"/>
      <c r="AA96" s="30">
        <v>7.450184467680665E-2</v>
      </c>
      <c r="AB96" s="43">
        <v>-2.4899999999999998E-4</v>
      </c>
      <c r="AC96" s="43">
        <v>-2.4000000000000001E-4</v>
      </c>
      <c r="AD96" s="43">
        <v>3.4999999999999997E-5</v>
      </c>
      <c r="AF96" s="30"/>
      <c r="AJ96" s="30">
        <v>7.450184467680665E-2</v>
      </c>
      <c r="AK96" s="43">
        <v>-4.2200000000000001E-4</v>
      </c>
      <c r="AL96" s="43">
        <v>-4.0999999999999999E-4</v>
      </c>
      <c r="AM96" s="43">
        <v>-4.8000000000000001E-5</v>
      </c>
      <c r="AO96" s="30"/>
      <c r="AS96" s="30">
        <v>7.450184467680665E-2</v>
      </c>
      <c r="AT96" s="43">
        <v>-3.3700000000000001E-4</v>
      </c>
      <c r="AU96" s="43">
        <v>-3.3E-4</v>
      </c>
      <c r="AV96" s="43">
        <v>-1.22E-4</v>
      </c>
      <c r="AX96" s="30"/>
      <c r="BB96" s="30">
        <v>7.450184467680665E-2</v>
      </c>
      <c r="BC96" s="43">
        <v>-4.2099999999999999E-4</v>
      </c>
      <c r="BD96" s="43">
        <v>-4.0900000000000002E-4</v>
      </c>
      <c r="BE96" s="43">
        <v>-4.8000000000000001E-5</v>
      </c>
      <c r="BG96" s="30"/>
      <c r="BK96" s="30">
        <v>7.450184467680665E-2</v>
      </c>
      <c r="BL96" s="43">
        <v>-3.3599999999999998E-4</v>
      </c>
      <c r="BM96" s="43">
        <v>-3.3E-4</v>
      </c>
      <c r="BN96" s="43">
        <v>-1.22E-4</v>
      </c>
      <c r="BP96" s="30"/>
      <c r="BT96" s="30">
        <v>7.450184467680665E-2</v>
      </c>
      <c r="BU96" s="43">
        <v>-3.6600000000000001E-4</v>
      </c>
      <c r="BV96" s="43">
        <v>-3.5300000000000002E-4</v>
      </c>
      <c r="BW96" s="43">
        <v>2.5000000000000001E-5</v>
      </c>
      <c r="BY96" s="30"/>
      <c r="CC96" s="30">
        <v>7.450184467680665E-2</v>
      </c>
      <c r="CD96" s="43">
        <v>-2.5300000000000002E-4</v>
      </c>
      <c r="CE96" s="43">
        <v>-2.4699999999999999E-4</v>
      </c>
      <c r="CF96" s="43">
        <v>-7.4999999999999993E-5</v>
      </c>
      <c r="CH96" s="30"/>
      <c r="CL96" s="30">
        <v>7.450184467680665E-2</v>
      </c>
      <c r="CM96" s="43">
        <v>-4.5300000000000001E-4</v>
      </c>
      <c r="CN96" s="43">
        <v>-4.46E-4</v>
      </c>
      <c r="CO96" s="43">
        <v>-1.8E-5</v>
      </c>
      <c r="CQ96" s="30"/>
      <c r="CU96" s="30">
        <v>7.450184467680665E-2</v>
      </c>
      <c r="CV96" s="43">
        <v>-3.6299999999999999E-4</v>
      </c>
      <c r="CW96" s="43">
        <v>-3.5799999999999997E-4</v>
      </c>
      <c r="CX96" s="43">
        <v>-1E-4</v>
      </c>
    </row>
    <row r="97" spans="14:102" x14ac:dyDescent="0.25">
      <c r="N97" s="30"/>
      <c r="R97" s="30">
        <v>7.5433105476806664E-2</v>
      </c>
      <c r="S97" s="43">
        <v>-2.8699999999999998E-4</v>
      </c>
      <c r="T97" s="43">
        <v>-2.7700000000000001E-4</v>
      </c>
      <c r="U97" s="43">
        <v>6.6000000000000005E-5</v>
      </c>
      <c r="W97" s="30"/>
      <c r="AA97" s="30">
        <v>7.5433105476806664E-2</v>
      </c>
      <c r="AB97" s="43">
        <v>-2.5000000000000001E-4</v>
      </c>
      <c r="AC97" s="43">
        <v>-2.41E-4</v>
      </c>
      <c r="AD97" s="43">
        <v>3.6000000000000001E-5</v>
      </c>
      <c r="AF97" s="30"/>
      <c r="AJ97" s="30">
        <v>7.5433105476806664E-2</v>
      </c>
      <c r="AK97" s="43">
        <v>-4.2400000000000001E-4</v>
      </c>
      <c r="AL97" s="43">
        <v>-4.1199999999999999E-4</v>
      </c>
      <c r="AM97" s="43">
        <v>-4.6E-5</v>
      </c>
      <c r="AO97" s="30"/>
      <c r="AS97" s="30">
        <v>7.5433105476806664E-2</v>
      </c>
      <c r="AT97" s="43">
        <v>-3.3799999999999998E-4</v>
      </c>
      <c r="AU97" s="43">
        <v>-3.3100000000000002E-4</v>
      </c>
      <c r="AV97" s="43">
        <v>-1.21E-4</v>
      </c>
      <c r="AX97" s="30"/>
      <c r="BB97" s="30">
        <v>7.5433105476806664E-2</v>
      </c>
      <c r="BC97" s="43">
        <v>-4.2299999999999998E-4</v>
      </c>
      <c r="BD97" s="43">
        <v>-4.1100000000000002E-4</v>
      </c>
      <c r="BE97" s="43">
        <v>-4.6E-5</v>
      </c>
      <c r="BG97" s="30"/>
      <c r="BK97" s="30">
        <v>7.5433105476806664E-2</v>
      </c>
      <c r="BL97" s="43">
        <v>-3.3799999999999998E-4</v>
      </c>
      <c r="BM97" s="43">
        <v>-3.3100000000000002E-4</v>
      </c>
      <c r="BN97" s="43">
        <v>-1.21E-4</v>
      </c>
      <c r="BP97" s="30"/>
      <c r="BT97" s="30">
        <v>7.5433105476806664E-2</v>
      </c>
      <c r="BU97" s="43">
        <v>-3.68E-4</v>
      </c>
      <c r="BV97" s="43">
        <v>-3.5599999999999998E-4</v>
      </c>
      <c r="BW97" s="43">
        <v>2.6999999999999999E-5</v>
      </c>
      <c r="BY97" s="30"/>
      <c r="CC97" s="30">
        <v>7.5433105476806664E-2</v>
      </c>
      <c r="CD97" s="43">
        <v>-2.5500000000000002E-4</v>
      </c>
      <c r="CE97" s="43">
        <v>-2.4899999999999998E-4</v>
      </c>
      <c r="CF97" s="43">
        <v>-7.3999999999999996E-5</v>
      </c>
      <c r="CH97" s="30"/>
      <c r="CL97" s="30">
        <v>7.5433105476806664E-2</v>
      </c>
      <c r="CM97" s="43">
        <v>-4.5600000000000003E-4</v>
      </c>
      <c r="CN97" s="43">
        <v>-4.4799999999999999E-4</v>
      </c>
      <c r="CO97" s="43">
        <v>-1.5E-5</v>
      </c>
      <c r="CQ97" s="30"/>
      <c r="CU97" s="30">
        <v>7.5433105476806664E-2</v>
      </c>
      <c r="CV97" s="43">
        <v>-3.6400000000000001E-4</v>
      </c>
      <c r="CW97" s="43">
        <v>-3.6000000000000002E-4</v>
      </c>
      <c r="CX97" s="43">
        <v>-9.7999999999999997E-5</v>
      </c>
    </row>
    <row r="98" spans="14:102" x14ac:dyDescent="0.25">
      <c r="N98" s="30"/>
      <c r="R98" s="30">
        <v>7.6364366276806664E-2</v>
      </c>
      <c r="S98" s="43">
        <v>-2.8899999999999998E-4</v>
      </c>
      <c r="T98" s="43">
        <v>-2.7900000000000001E-4</v>
      </c>
      <c r="U98" s="43">
        <v>6.7999999999999999E-5</v>
      </c>
      <c r="W98" s="30"/>
      <c r="AA98" s="30">
        <v>7.6364366276806664E-2</v>
      </c>
      <c r="AB98" s="43">
        <v>-2.5099999999999998E-4</v>
      </c>
      <c r="AC98" s="43">
        <v>-2.43E-4</v>
      </c>
      <c r="AD98" s="43">
        <v>3.8000000000000002E-5</v>
      </c>
      <c r="AF98" s="30"/>
      <c r="AJ98" s="30">
        <v>7.6364366276806664E-2</v>
      </c>
      <c r="AK98" s="43">
        <v>-4.26E-4</v>
      </c>
      <c r="AL98" s="43">
        <v>-4.1399999999999998E-4</v>
      </c>
      <c r="AM98" s="43">
        <v>-4.3000000000000002E-5</v>
      </c>
      <c r="AO98" s="30"/>
      <c r="AS98" s="30">
        <v>7.6364366276806664E-2</v>
      </c>
      <c r="AT98" s="43">
        <v>-3.39E-4</v>
      </c>
      <c r="AU98" s="43">
        <v>-3.3199999999999999E-4</v>
      </c>
      <c r="AV98" s="43">
        <v>-1.1900000000000001E-4</v>
      </c>
      <c r="AX98" s="30"/>
      <c r="BB98" s="30">
        <v>7.6364366276806664E-2</v>
      </c>
      <c r="BC98" s="43">
        <v>-4.26E-4</v>
      </c>
      <c r="BD98" s="43">
        <v>-4.1399999999999998E-4</v>
      </c>
      <c r="BE98" s="43">
        <v>-4.3999999999999999E-5</v>
      </c>
      <c r="BG98" s="30"/>
      <c r="BK98" s="30">
        <v>7.6364366276806664E-2</v>
      </c>
      <c r="BL98" s="43">
        <v>-3.39E-4</v>
      </c>
      <c r="BM98" s="43">
        <v>-3.3199999999999999E-4</v>
      </c>
      <c r="BN98" s="43">
        <v>-1.1900000000000001E-4</v>
      </c>
      <c r="BP98" s="30"/>
      <c r="BT98" s="30">
        <v>7.6364366276806664E-2</v>
      </c>
      <c r="BU98" s="43">
        <v>-3.7100000000000002E-4</v>
      </c>
      <c r="BV98" s="43">
        <v>-3.5799999999999997E-4</v>
      </c>
      <c r="BW98" s="43">
        <v>2.9E-5</v>
      </c>
      <c r="BY98" s="30"/>
      <c r="CC98" s="30">
        <v>7.6364366276806664E-2</v>
      </c>
      <c r="CD98" s="43">
        <v>-2.5599999999999999E-4</v>
      </c>
      <c r="CE98" s="43">
        <v>-2.5000000000000001E-4</v>
      </c>
      <c r="CF98" s="43">
        <v>-7.2999999999999999E-5</v>
      </c>
      <c r="CH98" s="30"/>
      <c r="CL98" s="30">
        <v>7.6364366276806664E-2</v>
      </c>
      <c r="CM98" s="43">
        <v>-4.5899999999999999E-4</v>
      </c>
      <c r="CN98" s="43">
        <v>-4.5100000000000001E-4</v>
      </c>
      <c r="CO98" s="43">
        <v>-1.2999999999999999E-5</v>
      </c>
      <c r="CQ98" s="30"/>
      <c r="CU98" s="30">
        <v>7.6364366276806664E-2</v>
      </c>
      <c r="CV98" s="43">
        <v>-3.6600000000000001E-4</v>
      </c>
      <c r="CW98" s="43">
        <v>-3.6099999999999999E-4</v>
      </c>
      <c r="CX98" s="43">
        <v>-9.7E-5</v>
      </c>
    </row>
    <row r="99" spans="14:102" x14ac:dyDescent="0.25">
      <c r="N99" s="30"/>
      <c r="R99" s="30">
        <v>7.7295627076806664E-2</v>
      </c>
      <c r="S99" s="43">
        <v>-2.92E-4</v>
      </c>
      <c r="T99" s="43">
        <v>-2.81E-4</v>
      </c>
      <c r="U99" s="43">
        <v>6.9999999999999994E-5</v>
      </c>
      <c r="W99" s="30"/>
      <c r="AA99" s="30">
        <v>7.7295627076806664E-2</v>
      </c>
      <c r="AB99" s="43">
        <v>-2.52E-4</v>
      </c>
      <c r="AC99" s="43">
        <v>-2.4399999999999999E-4</v>
      </c>
      <c r="AD99" s="43">
        <v>3.8999999999999999E-5</v>
      </c>
      <c r="AF99" s="30"/>
      <c r="AJ99" s="30">
        <v>7.7295627076806664E-2</v>
      </c>
      <c r="AK99" s="43">
        <v>-4.2900000000000002E-4</v>
      </c>
      <c r="AL99" s="43">
        <v>-4.1599999999999997E-4</v>
      </c>
      <c r="AM99" s="43">
        <v>-4.1E-5</v>
      </c>
      <c r="AO99" s="30"/>
      <c r="AS99" s="30">
        <v>7.7295627076806664E-2</v>
      </c>
      <c r="AT99" s="43">
        <v>-3.4099999999999999E-4</v>
      </c>
      <c r="AU99" s="43">
        <v>-3.3399999999999999E-4</v>
      </c>
      <c r="AV99" s="43">
        <v>-1.18E-4</v>
      </c>
      <c r="AX99" s="30"/>
      <c r="BB99" s="30">
        <v>7.7295627076806664E-2</v>
      </c>
      <c r="BC99" s="43">
        <v>-4.28E-4</v>
      </c>
      <c r="BD99" s="43">
        <v>-4.1599999999999997E-4</v>
      </c>
      <c r="BE99" s="43">
        <v>-4.1999999999999998E-5</v>
      </c>
      <c r="BG99" s="30"/>
      <c r="BK99" s="30">
        <v>7.7295627076806664E-2</v>
      </c>
      <c r="BL99" s="43">
        <v>-3.4099999999999999E-4</v>
      </c>
      <c r="BM99" s="43">
        <v>-3.3300000000000002E-4</v>
      </c>
      <c r="BN99" s="43">
        <v>-1.18E-4</v>
      </c>
      <c r="BP99" s="30"/>
      <c r="BT99" s="30">
        <v>7.7295627076806664E-2</v>
      </c>
      <c r="BU99" s="43">
        <v>-3.7399999999999998E-4</v>
      </c>
      <c r="BV99" s="43">
        <v>-3.6099999999999999E-4</v>
      </c>
      <c r="BW99" s="43">
        <v>3.1000000000000001E-5</v>
      </c>
      <c r="BY99" s="30"/>
      <c r="CC99" s="30">
        <v>7.7295627076806664E-2</v>
      </c>
      <c r="CD99" s="43">
        <v>-2.5799999999999998E-4</v>
      </c>
      <c r="CE99" s="43">
        <v>-2.52E-4</v>
      </c>
      <c r="CF99" s="43">
        <v>-7.2000000000000002E-5</v>
      </c>
      <c r="CH99" s="30"/>
      <c r="CL99" s="30">
        <v>7.7295627076806664E-2</v>
      </c>
      <c r="CM99" s="43">
        <v>-4.6200000000000001E-4</v>
      </c>
      <c r="CN99" s="43">
        <v>-4.5399999999999998E-4</v>
      </c>
      <c r="CO99" s="43">
        <v>-1.0000000000000001E-5</v>
      </c>
      <c r="CQ99" s="30"/>
      <c r="CU99" s="30">
        <v>7.7295627076806664E-2</v>
      </c>
      <c r="CV99" s="43">
        <v>-3.68E-4</v>
      </c>
      <c r="CW99" s="43">
        <v>-3.6299999999999999E-4</v>
      </c>
      <c r="CX99" s="43">
        <v>-9.5000000000000005E-5</v>
      </c>
    </row>
    <row r="100" spans="14:102" x14ac:dyDescent="0.25">
      <c r="N100" s="30"/>
      <c r="R100" s="30">
        <v>7.8226887876806678E-2</v>
      </c>
      <c r="S100" s="43">
        <v>-2.9399999999999999E-4</v>
      </c>
      <c r="T100" s="43">
        <v>-2.8299999999999999E-4</v>
      </c>
      <c r="U100" s="43">
        <v>7.2000000000000002E-5</v>
      </c>
      <c r="W100" s="30"/>
      <c r="AA100" s="30">
        <v>7.8226887876806678E-2</v>
      </c>
      <c r="AB100" s="43">
        <v>-2.5399999999999999E-4</v>
      </c>
      <c r="AC100" s="43">
        <v>-2.4499999999999999E-4</v>
      </c>
      <c r="AD100" s="43">
        <v>4.1E-5</v>
      </c>
      <c r="AF100" s="30"/>
      <c r="AJ100" s="30">
        <v>7.8226887876806678E-2</v>
      </c>
      <c r="AK100" s="43">
        <v>-4.3100000000000001E-4</v>
      </c>
      <c r="AL100" s="43">
        <v>-4.1899999999999999E-4</v>
      </c>
      <c r="AM100" s="43">
        <v>-3.8999999999999999E-5</v>
      </c>
      <c r="AO100" s="30"/>
      <c r="AS100" s="30">
        <v>7.8226887876806678E-2</v>
      </c>
      <c r="AT100" s="43">
        <v>-3.4200000000000002E-4</v>
      </c>
      <c r="AU100" s="43">
        <v>-3.3500000000000001E-4</v>
      </c>
      <c r="AV100" s="43">
        <v>-1.17E-4</v>
      </c>
      <c r="AX100" s="30"/>
      <c r="BB100" s="30">
        <v>7.8226887876806678E-2</v>
      </c>
      <c r="BC100" s="43">
        <v>-4.3100000000000001E-4</v>
      </c>
      <c r="BD100" s="43">
        <v>-4.1800000000000002E-4</v>
      </c>
      <c r="BE100" s="43">
        <v>-3.8999999999999999E-5</v>
      </c>
      <c r="BG100" s="30"/>
      <c r="BK100" s="30">
        <v>7.8226887876806678E-2</v>
      </c>
      <c r="BL100" s="43">
        <v>-3.4200000000000002E-4</v>
      </c>
      <c r="BM100" s="43">
        <v>-3.3500000000000001E-4</v>
      </c>
      <c r="BN100" s="43">
        <v>-1.17E-4</v>
      </c>
      <c r="BP100" s="30"/>
      <c r="BT100" s="30">
        <v>7.8226887876806678E-2</v>
      </c>
      <c r="BU100" s="43">
        <v>-3.7599999999999998E-4</v>
      </c>
      <c r="BV100" s="43">
        <v>-3.6299999999999999E-4</v>
      </c>
      <c r="BW100" s="43">
        <v>3.3000000000000003E-5</v>
      </c>
      <c r="BY100" s="30"/>
      <c r="CC100" s="30">
        <v>7.8226887876806678E-2</v>
      </c>
      <c r="CD100" s="43">
        <v>-2.5999999999999998E-4</v>
      </c>
      <c r="CE100" s="43">
        <v>-2.5399999999999999E-4</v>
      </c>
      <c r="CF100" s="43">
        <v>-6.9999999999999994E-5</v>
      </c>
      <c r="CH100" s="30"/>
      <c r="CL100" s="30">
        <v>7.8226887876806678E-2</v>
      </c>
      <c r="CM100" s="43">
        <v>-4.64E-4</v>
      </c>
      <c r="CN100" s="43">
        <v>-4.57E-4</v>
      </c>
      <c r="CO100" s="43">
        <v>-7.9999999999999996E-6</v>
      </c>
      <c r="CQ100" s="30"/>
      <c r="CU100" s="30">
        <v>7.8226887876806678E-2</v>
      </c>
      <c r="CV100" s="43">
        <v>-3.6900000000000002E-4</v>
      </c>
      <c r="CW100" s="43">
        <v>-3.6499999999999998E-4</v>
      </c>
      <c r="CX100" s="43">
        <v>-9.3999999999999994E-5</v>
      </c>
    </row>
    <row r="101" spans="14:102" x14ac:dyDescent="0.25">
      <c r="N101" s="30"/>
      <c r="R101" s="30">
        <v>7.9158148676806678E-2</v>
      </c>
      <c r="S101" s="43">
        <v>-2.9599999999999998E-4</v>
      </c>
      <c r="T101" s="43">
        <v>-2.8499999999999999E-4</v>
      </c>
      <c r="U101" s="43">
        <v>7.4999999999999993E-5</v>
      </c>
      <c r="W101" s="30"/>
      <c r="AA101" s="30">
        <v>7.9158148676806678E-2</v>
      </c>
      <c r="AB101" s="43">
        <v>-2.5500000000000002E-4</v>
      </c>
      <c r="AC101" s="43">
        <v>-2.4600000000000002E-4</v>
      </c>
      <c r="AD101" s="43">
        <v>4.1999999999999998E-5</v>
      </c>
      <c r="AF101" s="30"/>
      <c r="AJ101" s="30">
        <v>7.9158148676806678E-2</v>
      </c>
      <c r="AK101" s="43">
        <v>-4.3399999999999998E-4</v>
      </c>
      <c r="AL101" s="43">
        <v>-4.2099999999999999E-4</v>
      </c>
      <c r="AM101" s="43">
        <v>-3.6999999999999998E-5</v>
      </c>
      <c r="AO101" s="30"/>
      <c r="AS101" s="30">
        <v>7.9158148676806678E-2</v>
      </c>
      <c r="AT101" s="43">
        <v>-3.4400000000000001E-4</v>
      </c>
      <c r="AU101" s="43">
        <v>-3.3599999999999998E-4</v>
      </c>
      <c r="AV101" s="43">
        <v>-1.15E-4</v>
      </c>
      <c r="AX101" s="30"/>
      <c r="BB101" s="30">
        <v>7.9158148676806678E-2</v>
      </c>
      <c r="BC101" s="43">
        <v>-4.3300000000000001E-4</v>
      </c>
      <c r="BD101" s="43">
        <v>-4.2000000000000002E-4</v>
      </c>
      <c r="BE101" s="43">
        <v>-3.6999999999999998E-5</v>
      </c>
      <c r="BG101" s="30"/>
      <c r="BK101" s="30">
        <v>7.9158148676806678E-2</v>
      </c>
      <c r="BL101" s="43">
        <v>-3.4299999999999999E-4</v>
      </c>
      <c r="BM101" s="43">
        <v>-3.3599999999999998E-4</v>
      </c>
      <c r="BN101" s="43">
        <v>-1.16E-4</v>
      </c>
      <c r="BP101" s="30"/>
      <c r="BT101" s="30">
        <v>7.9158148676806678E-2</v>
      </c>
      <c r="BU101" s="43">
        <v>-3.79E-4</v>
      </c>
      <c r="BV101" s="43">
        <v>-3.6499999999999998E-4</v>
      </c>
      <c r="BW101" s="43">
        <v>3.4999999999999997E-5</v>
      </c>
      <c r="BY101" s="30"/>
      <c r="CC101" s="30">
        <v>7.9158148676806678E-2</v>
      </c>
      <c r="CD101" s="43">
        <v>-2.61E-4</v>
      </c>
      <c r="CE101" s="43">
        <v>-2.5500000000000002E-4</v>
      </c>
      <c r="CF101" s="43">
        <v>-6.8999999999999997E-5</v>
      </c>
      <c r="CH101" s="30"/>
      <c r="CL101" s="30">
        <v>7.9158148676806678E-2</v>
      </c>
      <c r="CM101" s="43">
        <v>-4.6700000000000002E-4</v>
      </c>
      <c r="CN101" s="43">
        <v>-4.5899999999999999E-4</v>
      </c>
      <c r="CO101" s="43">
        <v>-3.9999999999999998E-6</v>
      </c>
      <c r="CQ101" s="30"/>
      <c r="CU101" s="30">
        <v>7.9158148676806678E-2</v>
      </c>
      <c r="CV101" s="43">
        <v>-3.7100000000000002E-4</v>
      </c>
      <c r="CW101" s="43">
        <v>-3.6600000000000001E-4</v>
      </c>
      <c r="CX101" s="43">
        <v>-9.2E-5</v>
      </c>
    </row>
    <row r="102" spans="14:102" x14ac:dyDescent="0.25">
      <c r="N102" s="30"/>
      <c r="R102" s="30">
        <v>8.0089409476806678E-2</v>
      </c>
      <c r="S102" s="43">
        <v>-2.9799999999999998E-4</v>
      </c>
      <c r="T102" s="43">
        <v>-2.8699999999999998E-4</v>
      </c>
      <c r="U102" s="43">
        <v>7.7000000000000001E-5</v>
      </c>
      <c r="W102" s="30"/>
      <c r="AA102" s="30">
        <v>8.0089409476806678E-2</v>
      </c>
      <c r="AB102" s="43">
        <v>-2.5599999999999999E-4</v>
      </c>
      <c r="AC102" s="43">
        <v>-2.4800000000000001E-4</v>
      </c>
      <c r="AD102" s="43">
        <v>4.3999999999999999E-5</v>
      </c>
      <c r="AF102" s="30"/>
      <c r="AJ102" s="30">
        <v>8.0089409476806678E-2</v>
      </c>
      <c r="AK102" s="43">
        <v>-4.3600000000000003E-4</v>
      </c>
      <c r="AL102" s="43">
        <v>-4.2299999999999998E-4</v>
      </c>
      <c r="AM102" s="43">
        <v>-3.4999999999999997E-5</v>
      </c>
      <c r="AO102" s="30"/>
      <c r="AS102" s="30">
        <v>8.0089409476806678E-2</v>
      </c>
      <c r="AT102" s="43">
        <v>-3.4499999999999998E-4</v>
      </c>
      <c r="AU102" s="43">
        <v>-3.3799999999999998E-4</v>
      </c>
      <c r="AV102" s="43">
        <v>-1.1400000000000001E-4</v>
      </c>
      <c r="AX102" s="30"/>
      <c r="BB102" s="30">
        <v>8.0089409476806678E-2</v>
      </c>
      <c r="BC102" s="43">
        <v>-4.3600000000000003E-4</v>
      </c>
      <c r="BD102" s="43">
        <v>-4.2299999999999998E-4</v>
      </c>
      <c r="BE102" s="43">
        <v>-3.4999999999999997E-5</v>
      </c>
      <c r="BG102" s="30"/>
      <c r="BK102" s="30">
        <v>8.0089409476806678E-2</v>
      </c>
      <c r="BL102" s="43">
        <v>-3.4499999999999998E-4</v>
      </c>
      <c r="BM102" s="43">
        <v>-3.3700000000000001E-4</v>
      </c>
      <c r="BN102" s="43">
        <v>-1.1400000000000001E-4</v>
      </c>
      <c r="BP102" s="30"/>
      <c r="BT102" s="30">
        <v>8.0089409476806678E-2</v>
      </c>
      <c r="BU102" s="43">
        <v>-3.8099999999999999E-4</v>
      </c>
      <c r="BV102" s="43">
        <v>-3.68E-4</v>
      </c>
      <c r="BW102" s="43">
        <v>3.6999999999999998E-5</v>
      </c>
      <c r="BY102" s="30"/>
      <c r="CC102" s="30">
        <v>8.0089409476806678E-2</v>
      </c>
      <c r="CD102" s="43">
        <v>-2.63E-4</v>
      </c>
      <c r="CE102" s="43">
        <v>-2.5700000000000001E-4</v>
      </c>
      <c r="CF102" s="43">
        <v>-6.7999999999999999E-5</v>
      </c>
      <c r="CH102" s="30"/>
      <c r="CL102" s="30">
        <v>8.0089409476806678E-2</v>
      </c>
      <c r="CM102" s="43">
        <v>-4.6999999999999999E-4</v>
      </c>
      <c r="CN102" s="43">
        <v>-4.6200000000000001E-4</v>
      </c>
      <c r="CO102" s="43">
        <v>-1.9999999999999999E-6</v>
      </c>
      <c r="CQ102" s="30"/>
      <c r="CU102" s="30">
        <v>8.0089409476806678E-2</v>
      </c>
      <c r="CV102" s="43">
        <v>-3.7300000000000001E-4</v>
      </c>
      <c r="CW102" s="43">
        <v>-3.68E-4</v>
      </c>
      <c r="CX102" s="43">
        <v>-9.0000000000000006E-5</v>
      </c>
    </row>
    <row r="103" spans="14:102" x14ac:dyDescent="0.25">
      <c r="N103" s="30"/>
      <c r="R103" s="30">
        <v>8.1020670276806692E-2</v>
      </c>
      <c r="S103" s="43">
        <v>-2.9999999999999997E-4</v>
      </c>
      <c r="T103" s="43">
        <v>-2.8899999999999998E-4</v>
      </c>
      <c r="U103" s="43">
        <v>7.8999999999999996E-5</v>
      </c>
      <c r="W103" s="30"/>
      <c r="AA103" s="30">
        <v>8.1020670276806692E-2</v>
      </c>
      <c r="AB103" s="43">
        <v>-2.5799999999999998E-4</v>
      </c>
      <c r="AC103" s="43">
        <v>-2.4899999999999998E-4</v>
      </c>
      <c r="AD103" s="43">
        <v>4.5000000000000003E-5</v>
      </c>
      <c r="AF103" s="30"/>
      <c r="AJ103" s="30">
        <v>8.1020670276806692E-2</v>
      </c>
      <c r="AK103" s="43">
        <v>-4.3899999999999999E-4</v>
      </c>
      <c r="AL103" s="43">
        <v>-4.26E-4</v>
      </c>
      <c r="AM103" s="43">
        <v>-3.1999999999999999E-5</v>
      </c>
      <c r="AO103" s="30"/>
      <c r="AS103" s="30">
        <v>8.1020670276806692E-2</v>
      </c>
      <c r="AT103" s="43">
        <v>-3.4600000000000001E-4</v>
      </c>
      <c r="AU103" s="43">
        <v>-3.39E-4</v>
      </c>
      <c r="AV103" s="43">
        <v>-1.13E-4</v>
      </c>
      <c r="AX103" s="30"/>
      <c r="BB103" s="30">
        <v>8.1020670276806692E-2</v>
      </c>
      <c r="BC103" s="43">
        <v>-4.3800000000000002E-4</v>
      </c>
      <c r="BD103" s="43">
        <v>-4.2499999999999998E-4</v>
      </c>
      <c r="BE103" s="43">
        <v>-3.3000000000000003E-5</v>
      </c>
      <c r="BG103" s="30"/>
      <c r="BK103" s="30">
        <v>8.1020670276806692E-2</v>
      </c>
      <c r="BL103" s="43">
        <v>-3.4600000000000001E-4</v>
      </c>
      <c r="BM103" s="43">
        <v>-3.39E-4</v>
      </c>
      <c r="BN103" s="43">
        <v>-1.13E-4</v>
      </c>
      <c r="BP103" s="30"/>
      <c r="BT103" s="30">
        <v>8.1020670276806692E-2</v>
      </c>
      <c r="BU103" s="43">
        <v>-3.8400000000000001E-4</v>
      </c>
      <c r="BV103" s="43">
        <v>-3.6999999999999999E-4</v>
      </c>
      <c r="BW103" s="43">
        <v>3.8999999999999999E-5</v>
      </c>
      <c r="BY103" s="30"/>
      <c r="CC103" s="30">
        <v>8.1020670276806692E-2</v>
      </c>
      <c r="CD103" s="43">
        <v>-2.6499999999999999E-4</v>
      </c>
      <c r="CE103" s="43">
        <v>-2.5799999999999998E-4</v>
      </c>
      <c r="CF103" s="43">
        <v>-6.7000000000000002E-5</v>
      </c>
      <c r="CH103" s="30"/>
      <c r="CL103" s="30">
        <v>8.1020670276806692E-2</v>
      </c>
      <c r="CM103" s="43">
        <v>-4.73E-4</v>
      </c>
      <c r="CN103" s="43">
        <v>-4.6500000000000003E-4</v>
      </c>
      <c r="CO103" s="43">
        <v>9.9999999999999995E-7</v>
      </c>
      <c r="CQ103" s="30"/>
      <c r="CU103" s="30">
        <v>8.1020670276806692E-2</v>
      </c>
      <c r="CV103" s="43">
        <v>-3.7399999999999998E-4</v>
      </c>
      <c r="CW103" s="43">
        <v>-3.6900000000000002E-4</v>
      </c>
      <c r="CX103" s="43">
        <v>-8.8999999999999995E-5</v>
      </c>
    </row>
    <row r="104" spans="14:102" x14ac:dyDescent="0.25">
      <c r="N104" s="30"/>
      <c r="R104" s="30">
        <v>8.1951931076806692E-2</v>
      </c>
      <c r="S104" s="43">
        <v>-3.0200000000000002E-4</v>
      </c>
      <c r="T104" s="43">
        <v>-2.9100000000000003E-4</v>
      </c>
      <c r="U104" s="43">
        <v>8.1000000000000004E-5</v>
      </c>
      <c r="W104" s="30"/>
      <c r="AA104" s="30">
        <v>8.1951931076806692E-2</v>
      </c>
      <c r="AB104" s="43">
        <v>-2.5900000000000001E-4</v>
      </c>
      <c r="AC104" s="43">
        <v>-2.5000000000000001E-4</v>
      </c>
      <c r="AD104" s="43">
        <v>4.6999999999999997E-5</v>
      </c>
      <c r="AF104" s="30"/>
      <c r="AJ104" s="30">
        <v>8.1951931076806692E-2</v>
      </c>
      <c r="AK104" s="43">
        <v>-4.4099999999999999E-4</v>
      </c>
      <c r="AL104" s="43">
        <v>-4.28E-4</v>
      </c>
      <c r="AM104" s="43">
        <v>-3.0000000000000001E-5</v>
      </c>
      <c r="AO104" s="30"/>
      <c r="AS104" s="30">
        <v>8.1951931076806692E-2</v>
      </c>
      <c r="AT104" s="43">
        <v>-3.48E-4</v>
      </c>
      <c r="AU104" s="43">
        <v>-3.4000000000000002E-4</v>
      </c>
      <c r="AV104" s="43">
        <v>-1.12E-4</v>
      </c>
      <c r="AX104" s="30"/>
      <c r="BB104" s="30">
        <v>8.1951931076806692E-2</v>
      </c>
      <c r="BC104" s="43">
        <v>-4.4000000000000002E-4</v>
      </c>
      <c r="BD104" s="43">
        <v>-4.2700000000000002E-4</v>
      </c>
      <c r="BE104" s="43">
        <v>-3.1000000000000001E-5</v>
      </c>
      <c r="BG104" s="30"/>
      <c r="BK104" s="30">
        <v>8.1951931076806692E-2</v>
      </c>
      <c r="BL104" s="43">
        <v>-3.48E-4</v>
      </c>
      <c r="BM104" s="43">
        <v>-3.4000000000000002E-4</v>
      </c>
      <c r="BN104" s="43">
        <v>-1.12E-4</v>
      </c>
      <c r="BP104" s="30"/>
      <c r="BT104" s="30">
        <v>8.1951931076806692E-2</v>
      </c>
      <c r="BU104" s="43">
        <v>-3.86E-4</v>
      </c>
      <c r="BV104" s="43">
        <v>-3.7300000000000001E-4</v>
      </c>
      <c r="BW104" s="43">
        <v>4.1E-5</v>
      </c>
      <c r="BY104" s="30"/>
      <c r="CC104" s="30">
        <v>8.1951931076806692E-2</v>
      </c>
      <c r="CD104" s="43">
        <v>-2.6600000000000001E-4</v>
      </c>
      <c r="CE104" s="43">
        <v>-2.5999999999999998E-4</v>
      </c>
      <c r="CF104" s="43">
        <v>-6.6000000000000005E-5</v>
      </c>
      <c r="CH104" s="30"/>
      <c r="CL104" s="30">
        <v>8.1951931076806692E-2</v>
      </c>
      <c r="CM104" s="43">
        <v>-4.7600000000000002E-4</v>
      </c>
      <c r="CN104" s="43">
        <v>-4.6700000000000002E-4</v>
      </c>
      <c r="CO104" s="43">
        <v>3.0000000000000001E-6</v>
      </c>
      <c r="CQ104" s="30"/>
      <c r="CU104" s="30">
        <v>8.1951931076806692E-2</v>
      </c>
      <c r="CV104" s="43">
        <v>-3.7599999999999998E-4</v>
      </c>
      <c r="CW104" s="43">
        <v>-3.7100000000000002E-4</v>
      </c>
      <c r="CX104" s="43">
        <v>-8.7000000000000001E-5</v>
      </c>
    </row>
    <row r="105" spans="14:102" x14ac:dyDescent="0.25">
      <c r="N105" s="30"/>
      <c r="R105" s="30">
        <v>8.2883191876806692E-2</v>
      </c>
      <c r="S105" s="43">
        <v>-3.0499999999999999E-4</v>
      </c>
      <c r="T105" s="43">
        <v>-2.9300000000000002E-4</v>
      </c>
      <c r="U105" s="43">
        <v>8.3999999999999995E-5</v>
      </c>
      <c r="W105" s="30"/>
      <c r="AA105" s="30">
        <v>8.2883191876806692E-2</v>
      </c>
      <c r="AB105" s="43">
        <v>-2.5999999999999998E-4</v>
      </c>
      <c r="AC105" s="43">
        <v>-2.5099999999999998E-4</v>
      </c>
      <c r="AD105" s="43">
        <v>4.8000000000000001E-5</v>
      </c>
      <c r="AF105" s="30"/>
      <c r="AJ105" s="30">
        <v>8.2883191876806692E-2</v>
      </c>
      <c r="AK105" s="43">
        <v>-4.4299999999999998E-4</v>
      </c>
      <c r="AL105" s="43">
        <v>-4.2999999999999999E-4</v>
      </c>
      <c r="AM105" s="43">
        <v>-2.8E-5</v>
      </c>
      <c r="AO105" s="30"/>
      <c r="AS105" s="30">
        <v>8.2883191876806692E-2</v>
      </c>
      <c r="AT105" s="43">
        <v>-3.4900000000000003E-4</v>
      </c>
      <c r="AU105" s="43">
        <v>-3.4200000000000002E-4</v>
      </c>
      <c r="AV105" s="43">
        <v>-1.1E-4</v>
      </c>
      <c r="AX105" s="30"/>
      <c r="BB105" s="30">
        <v>8.2883191876806692E-2</v>
      </c>
      <c r="BC105" s="43">
        <v>-4.4299999999999998E-4</v>
      </c>
      <c r="BD105" s="43">
        <v>-4.2999999999999999E-4</v>
      </c>
      <c r="BE105" s="43">
        <v>-2.8E-5</v>
      </c>
      <c r="BG105" s="30"/>
      <c r="BK105" s="30">
        <v>8.2883191876806692E-2</v>
      </c>
      <c r="BL105" s="43">
        <v>-3.4900000000000003E-4</v>
      </c>
      <c r="BM105" s="43">
        <v>-3.4099999999999999E-4</v>
      </c>
      <c r="BN105" s="43">
        <v>-1.1E-4</v>
      </c>
      <c r="BP105" s="30"/>
      <c r="BT105" s="30">
        <v>8.2883191876806692E-2</v>
      </c>
      <c r="BU105" s="43">
        <v>-3.8900000000000002E-4</v>
      </c>
      <c r="BV105" s="43">
        <v>-3.7500000000000001E-4</v>
      </c>
      <c r="BW105" s="43">
        <v>4.3000000000000002E-5</v>
      </c>
      <c r="BY105" s="30"/>
      <c r="CC105" s="30">
        <v>8.2883191876806692E-2</v>
      </c>
      <c r="CD105" s="43">
        <v>-2.6800000000000001E-4</v>
      </c>
      <c r="CE105" s="43">
        <v>-2.61E-4</v>
      </c>
      <c r="CF105" s="43">
        <v>-6.3999999999999997E-5</v>
      </c>
      <c r="CH105" s="30"/>
      <c r="CL105" s="30">
        <v>8.2883191876806692E-2</v>
      </c>
      <c r="CM105" s="43">
        <v>-4.7800000000000002E-4</v>
      </c>
      <c r="CN105" s="43">
        <v>-4.6999999999999999E-4</v>
      </c>
      <c r="CO105" s="43">
        <v>6.0000000000000002E-6</v>
      </c>
      <c r="CQ105" s="30"/>
      <c r="CU105" s="30">
        <v>8.2883191876806692E-2</v>
      </c>
      <c r="CV105" s="43">
        <v>-3.7800000000000003E-4</v>
      </c>
      <c r="CW105" s="43">
        <v>-3.7300000000000001E-4</v>
      </c>
      <c r="CX105" s="43">
        <v>-8.6000000000000003E-5</v>
      </c>
    </row>
    <row r="106" spans="14:102" x14ac:dyDescent="0.25">
      <c r="N106" s="30"/>
      <c r="R106" s="30">
        <v>8.381445267680665E-2</v>
      </c>
      <c r="S106" s="43">
        <v>-3.0699999999999998E-4</v>
      </c>
      <c r="T106" s="43">
        <v>-2.9500000000000001E-4</v>
      </c>
      <c r="U106" s="43">
        <v>8.6000000000000003E-5</v>
      </c>
      <c r="W106" s="30"/>
      <c r="AA106" s="30">
        <v>8.381445267680665E-2</v>
      </c>
      <c r="AB106" s="43">
        <v>-2.6200000000000003E-4</v>
      </c>
      <c r="AC106" s="43">
        <v>-2.52E-4</v>
      </c>
      <c r="AD106" s="43">
        <v>5.0000000000000002E-5</v>
      </c>
      <c r="AF106" s="30"/>
      <c r="AJ106" s="30">
        <v>8.381445267680665E-2</v>
      </c>
      <c r="AK106" s="43">
        <v>-4.46E-4</v>
      </c>
      <c r="AL106" s="43">
        <v>-4.3199999999999998E-4</v>
      </c>
      <c r="AM106" s="43">
        <v>-2.5999999999999998E-5</v>
      </c>
      <c r="AO106" s="30"/>
      <c r="AS106" s="30">
        <v>8.381445267680665E-2</v>
      </c>
      <c r="AT106" s="43">
        <v>-3.5100000000000002E-4</v>
      </c>
      <c r="AU106" s="43">
        <v>-3.4299999999999999E-4</v>
      </c>
      <c r="AV106" s="43">
        <v>-1.0900000000000001E-4</v>
      </c>
      <c r="AX106" s="30"/>
      <c r="BB106" s="30">
        <v>8.381445267680665E-2</v>
      </c>
      <c r="BC106" s="43">
        <v>-4.4499999999999997E-4</v>
      </c>
      <c r="BD106" s="43">
        <v>-4.3199999999999998E-4</v>
      </c>
      <c r="BE106" s="43">
        <v>-2.5999999999999998E-5</v>
      </c>
      <c r="BG106" s="30"/>
      <c r="BK106" s="30">
        <v>8.381445267680665E-2</v>
      </c>
      <c r="BL106" s="43">
        <v>-3.5E-4</v>
      </c>
      <c r="BM106" s="43">
        <v>-3.4299999999999999E-4</v>
      </c>
      <c r="BN106" s="43">
        <v>-1.0900000000000001E-4</v>
      </c>
      <c r="BP106" s="30"/>
      <c r="BT106" s="30">
        <v>8.381445267680665E-2</v>
      </c>
      <c r="BU106" s="43">
        <v>-3.9100000000000002E-4</v>
      </c>
      <c r="BV106" s="43">
        <v>-3.77E-4</v>
      </c>
      <c r="BW106" s="43">
        <v>4.5000000000000003E-5</v>
      </c>
      <c r="BY106" s="30"/>
      <c r="CC106" s="30">
        <v>8.381445267680665E-2</v>
      </c>
      <c r="CD106" s="43">
        <v>-2.7E-4</v>
      </c>
      <c r="CE106" s="43">
        <v>-2.63E-4</v>
      </c>
      <c r="CF106" s="43">
        <v>-6.3E-5</v>
      </c>
      <c r="CH106" s="30"/>
      <c r="CL106" s="30">
        <v>8.381445267680665E-2</v>
      </c>
      <c r="CM106" s="43">
        <v>-4.8099999999999998E-4</v>
      </c>
      <c r="CN106" s="43">
        <v>-4.73E-4</v>
      </c>
      <c r="CO106" s="43">
        <v>9.0000000000000002E-6</v>
      </c>
      <c r="CQ106" s="30"/>
      <c r="CU106" s="30">
        <v>8.381445267680665E-2</v>
      </c>
      <c r="CV106" s="43">
        <v>-3.79E-4</v>
      </c>
      <c r="CW106" s="43">
        <v>-3.7399999999999998E-4</v>
      </c>
      <c r="CX106" s="43">
        <v>-8.3999999999999995E-5</v>
      </c>
    </row>
    <row r="107" spans="14:102" x14ac:dyDescent="0.25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102" x14ac:dyDescent="0.25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102" x14ac:dyDescent="0.25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102" x14ac:dyDescent="0.25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102" x14ac:dyDescent="0.25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102" x14ac:dyDescent="0.25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25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25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25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25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25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25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25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25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25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25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25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25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25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25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25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25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25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25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25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25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25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25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25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25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25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25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25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2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499</v>
      </c>
      <c r="C4" s="43" t="s">
        <v>65</v>
      </c>
      <c r="E4" s="43">
        <v>499</v>
      </c>
      <c r="F4" s="43" t="s">
        <v>65</v>
      </c>
      <c r="H4" s="43">
        <v>499</v>
      </c>
      <c r="I4" s="43" t="s">
        <v>104</v>
      </c>
      <c r="K4" s="43">
        <v>499</v>
      </c>
      <c r="L4" s="43" t="s">
        <v>65</v>
      </c>
      <c r="N4" s="43">
        <v>499</v>
      </c>
      <c r="O4" s="43" t="s">
        <v>65</v>
      </c>
      <c r="P4" s="11"/>
      <c r="Q4" s="43">
        <v>499</v>
      </c>
      <c r="R4" s="43" t="s">
        <v>123</v>
      </c>
    </row>
    <row r="5" spans="2:18" ht="15" customHeight="1" x14ac:dyDescent="0.2">
      <c r="B5" s="43">
        <v>511</v>
      </c>
      <c r="C5" s="43" t="s">
        <v>65</v>
      </c>
      <c r="E5" s="43">
        <v>511</v>
      </c>
      <c r="F5" s="43" t="s">
        <v>65</v>
      </c>
      <c r="H5" s="43">
        <v>511</v>
      </c>
      <c r="I5" s="43" t="s">
        <v>104</v>
      </c>
      <c r="K5" s="43">
        <v>511</v>
      </c>
      <c r="L5" s="43" t="s">
        <v>65</v>
      </c>
      <c r="N5" s="43">
        <v>511</v>
      </c>
      <c r="O5" s="43" t="s">
        <v>65</v>
      </c>
      <c r="P5" s="11"/>
      <c r="Q5" s="43">
        <v>511</v>
      </c>
      <c r="R5" s="43" t="s">
        <v>123</v>
      </c>
    </row>
    <row r="6" spans="2:18" ht="15" customHeight="1" x14ac:dyDescent="0.2">
      <c r="B6" s="43">
        <v>507</v>
      </c>
      <c r="C6" s="43" t="s">
        <v>65</v>
      </c>
      <c r="E6" s="43">
        <v>507</v>
      </c>
      <c r="F6" s="43" t="s">
        <v>65</v>
      </c>
      <c r="H6" s="43">
        <v>507</v>
      </c>
      <c r="I6" s="43" t="s">
        <v>104</v>
      </c>
      <c r="K6" s="43">
        <v>507</v>
      </c>
      <c r="L6" s="43" t="s">
        <v>65</v>
      </c>
      <c r="N6" s="43">
        <v>507</v>
      </c>
      <c r="O6" s="43" t="s">
        <v>65</v>
      </c>
      <c r="P6" s="11"/>
      <c r="Q6" s="43">
        <v>507</v>
      </c>
      <c r="R6" s="43" t="s">
        <v>123</v>
      </c>
    </row>
    <row r="7" spans="2:18" ht="15" customHeight="1" x14ac:dyDescent="0.2">
      <c r="B7" s="43">
        <v>508</v>
      </c>
      <c r="C7" s="43" t="s">
        <v>65</v>
      </c>
      <c r="E7" s="43">
        <v>508</v>
      </c>
      <c r="F7" s="43" t="s">
        <v>65</v>
      </c>
      <c r="H7" s="43">
        <v>508</v>
      </c>
      <c r="I7" s="43" t="s">
        <v>104</v>
      </c>
      <c r="K7" s="43">
        <v>508</v>
      </c>
      <c r="L7" s="43" t="s">
        <v>65</v>
      </c>
      <c r="N7" s="43">
        <v>508</v>
      </c>
      <c r="O7" s="43" t="s">
        <v>65</v>
      </c>
      <c r="P7" s="11"/>
      <c r="Q7" s="43">
        <v>508</v>
      </c>
      <c r="R7" s="43" t="s">
        <v>123</v>
      </c>
    </row>
    <row r="8" spans="2:18" ht="15" customHeight="1" x14ac:dyDescent="0.2">
      <c r="B8" s="43">
        <v>512</v>
      </c>
      <c r="C8" s="43" t="s">
        <v>65</v>
      </c>
      <c r="E8" s="43">
        <v>512</v>
      </c>
      <c r="F8" s="43" t="s">
        <v>65</v>
      </c>
      <c r="H8" s="43">
        <v>512</v>
      </c>
      <c r="I8" s="43" t="s">
        <v>104</v>
      </c>
      <c r="K8" s="43">
        <v>512</v>
      </c>
      <c r="L8" s="43" t="s">
        <v>65</v>
      </c>
      <c r="N8" s="43">
        <v>512</v>
      </c>
      <c r="O8" s="43" t="s">
        <v>65</v>
      </c>
      <c r="P8" s="11"/>
      <c r="Q8" s="43">
        <v>512</v>
      </c>
      <c r="R8" s="43" t="s">
        <v>123</v>
      </c>
    </row>
    <row r="9" spans="2:18" ht="15" customHeight="1" x14ac:dyDescent="0.2">
      <c r="B9" s="43">
        <v>500</v>
      </c>
      <c r="C9" s="43" t="s">
        <v>65</v>
      </c>
      <c r="E9" s="43">
        <v>500</v>
      </c>
      <c r="F9" s="43" t="s">
        <v>65</v>
      </c>
      <c r="H9" s="43">
        <v>500</v>
      </c>
      <c r="I9" s="43" t="s">
        <v>104</v>
      </c>
      <c r="K9" s="43">
        <v>500</v>
      </c>
      <c r="L9" s="43" t="s">
        <v>65</v>
      </c>
      <c r="N9" s="43">
        <v>500</v>
      </c>
      <c r="O9" s="43" t="s">
        <v>65</v>
      </c>
      <c r="P9" s="11"/>
      <c r="Q9" s="43">
        <v>500</v>
      </c>
      <c r="R9" s="43" t="s">
        <v>123</v>
      </c>
    </row>
    <row r="10" spans="2:18" ht="15" customHeight="1" x14ac:dyDescent="0.2">
      <c r="B10" s="43">
        <v>516</v>
      </c>
      <c r="C10" s="43" t="s">
        <v>65</v>
      </c>
      <c r="E10" s="43">
        <v>516</v>
      </c>
      <c r="F10" s="43" t="s">
        <v>65</v>
      </c>
      <c r="H10" s="43">
        <v>516</v>
      </c>
      <c r="I10" s="43" t="s">
        <v>104</v>
      </c>
      <c r="K10" s="43">
        <v>516</v>
      </c>
      <c r="L10" s="43" t="s">
        <v>65</v>
      </c>
      <c r="N10" s="43">
        <v>516</v>
      </c>
      <c r="O10" s="43" t="s">
        <v>65</v>
      </c>
      <c r="P10" s="11"/>
      <c r="Q10" s="43">
        <v>516</v>
      </c>
      <c r="R10" s="43" t="s">
        <v>123</v>
      </c>
    </row>
    <row r="11" spans="2:18" ht="15" customHeight="1" x14ac:dyDescent="0.2">
      <c r="B11" s="43">
        <v>501</v>
      </c>
      <c r="C11" s="43" t="s">
        <v>65</v>
      </c>
      <c r="E11" s="43">
        <v>501</v>
      </c>
      <c r="F11" s="43" t="s">
        <v>65</v>
      </c>
      <c r="H11" s="43">
        <v>501</v>
      </c>
      <c r="I11" s="43" t="s">
        <v>104</v>
      </c>
      <c r="K11" s="43">
        <v>501</v>
      </c>
      <c r="L11" s="43" t="s">
        <v>65</v>
      </c>
      <c r="N11" s="43">
        <v>501</v>
      </c>
      <c r="O11" s="43" t="s">
        <v>65</v>
      </c>
      <c r="P11" s="11"/>
      <c r="Q11" s="43">
        <v>501</v>
      </c>
      <c r="R11" s="43" t="s">
        <v>123</v>
      </c>
    </row>
    <row r="12" spans="2:18" ht="15" customHeight="1" x14ac:dyDescent="0.2">
      <c r="B12" s="43">
        <v>519</v>
      </c>
      <c r="C12" s="43" t="s">
        <v>65</v>
      </c>
      <c r="E12" s="43">
        <v>519</v>
      </c>
      <c r="F12" s="43" t="s">
        <v>65</v>
      </c>
      <c r="H12" s="43">
        <v>519</v>
      </c>
      <c r="I12" s="43" t="s">
        <v>104</v>
      </c>
      <c r="K12" s="43">
        <v>519</v>
      </c>
      <c r="L12" s="43" t="s">
        <v>65</v>
      </c>
      <c r="N12" s="43">
        <v>519</v>
      </c>
      <c r="O12" s="43" t="s">
        <v>65</v>
      </c>
      <c r="P12" s="11"/>
      <c r="Q12" s="43">
        <v>519</v>
      </c>
      <c r="R12" s="43" t="s">
        <v>123</v>
      </c>
    </row>
    <row r="13" spans="2:18" ht="15" customHeight="1" x14ac:dyDescent="0.2">
      <c r="B13" s="43">
        <v>520</v>
      </c>
      <c r="C13" s="43" t="s">
        <v>65</v>
      </c>
      <c r="E13" s="43">
        <v>520</v>
      </c>
      <c r="F13" s="43" t="s">
        <v>65</v>
      </c>
      <c r="H13" s="43">
        <v>520</v>
      </c>
      <c r="I13" s="43" t="s">
        <v>104</v>
      </c>
      <c r="K13" s="43">
        <v>520</v>
      </c>
      <c r="L13" s="43" t="s">
        <v>65</v>
      </c>
      <c r="N13" s="43">
        <v>520</v>
      </c>
      <c r="O13" s="43" t="s">
        <v>65</v>
      </c>
      <c r="P13" s="11"/>
      <c r="Q13" s="43">
        <v>520</v>
      </c>
      <c r="R13" s="43" t="s">
        <v>123</v>
      </c>
    </row>
    <row r="14" spans="2:18" ht="15" customHeight="1" x14ac:dyDescent="0.2">
      <c r="B14" s="43">
        <v>503</v>
      </c>
      <c r="C14" s="43" t="s">
        <v>65</v>
      </c>
      <c r="E14" s="43">
        <v>503</v>
      </c>
      <c r="F14" s="43" t="s">
        <v>65</v>
      </c>
      <c r="H14" s="43">
        <v>503</v>
      </c>
      <c r="I14" s="43" t="s">
        <v>104</v>
      </c>
      <c r="K14" s="43">
        <v>503</v>
      </c>
      <c r="L14" s="43" t="s">
        <v>65</v>
      </c>
      <c r="N14" s="43">
        <v>503</v>
      </c>
      <c r="O14" s="43" t="s">
        <v>65</v>
      </c>
      <c r="P14" s="11"/>
      <c r="Q14" s="43">
        <v>503</v>
      </c>
      <c r="R14" s="43" t="s">
        <v>123</v>
      </c>
    </row>
    <row r="15" spans="2:18" ht="15" customHeight="1" x14ac:dyDescent="0.2">
      <c r="B15" s="43">
        <v>514</v>
      </c>
      <c r="C15" s="43" t="s">
        <v>65</v>
      </c>
      <c r="E15" s="43">
        <v>514</v>
      </c>
      <c r="F15" s="43" t="s">
        <v>65</v>
      </c>
      <c r="H15" s="43">
        <v>514</v>
      </c>
      <c r="I15" s="43" t="s">
        <v>104</v>
      </c>
      <c r="K15" s="43">
        <v>514</v>
      </c>
      <c r="L15" s="43" t="s">
        <v>65</v>
      </c>
      <c r="N15" s="43">
        <v>514</v>
      </c>
      <c r="O15" s="43" t="s">
        <v>65</v>
      </c>
      <c r="P15" s="11"/>
      <c r="Q15" s="43">
        <v>514</v>
      </c>
      <c r="R15" s="43" t="s">
        <v>123</v>
      </c>
    </row>
    <row r="16" spans="2:18" ht="15" customHeight="1" x14ac:dyDescent="0.2">
      <c r="B16" s="43">
        <v>515</v>
      </c>
      <c r="C16" s="43" t="s">
        <v>65</v>
      </c>
      <c r="E16" s="43">
        <v>515</v>
      </c>
      <c r="F16" s="43" t="s">
        <v>65</v>
      </c>
      <c r="H16" s="43">
        <v>515</v>
      </c>
      <c r="I16" s="43" t="s">
        <v>104</v>
      </c>
      <c r="K16" s="43">
        <v>515</v>
      </c>
      <c r="L16" s="43" t="s">
        <v>65</v>
      </c>
      <c r="N16" s="43">
        <v>515</v>
      </c>
      <c r="O16" s="43" t="s">
        <v>65</v>
      </c>
      <c r="P16" s="11"/>
      <c r="Q16" s="43">
        <v>515</v>
      </c>
      <c r="R16" s="43" t="s">
        <v>123</v>
      </c>
    </row>
    <row r="17" spans="2:18" ht="15" customHeight="1" x14ac:dyDescent="0.2">
      <c r="B17" s="43">
        <v>502</v>
      </c>
      <c r="C17" s="43" t="s">
        <v>65</v>
      </c>
      <c r="E17" s="43">
        <v>502</v>
      </c>
      <c r="F17" s="43" t="s">
        <v>65</v>
      </c>
      <c r="H17" s="43">
        <v>502</v>
      </c>
      <c r="I17" s="43" t="s">
        <v>104</v>
      </c>
      <c r="K17" s="43">
        <v>502</v>
      </c>
      <c r="L17" s="43" t="s">
        <v>65</v>
      </c>
      <c r="N17" s="43">
        <v>502</v>
      </c>
      <c r="O17" s="43" t="s">
        <v>65</v>
      </c>
      <c r="P17" s="11"/>
      <c r="Q17" s="43">
        <v>502</v>
      </c>
      <c r="R17" s="43" t="s">
        <v>123</v>
      </c>
    </row>
    <row r="18" spans="2:18" ht="15" customHeight="1" x14ac:dyDescent="0.2">
      <c r="B18" s="43">
        <v>517</v>
      </c>
      <c r="C18" s="43" t="s">
        <v>65</v>
      </c>
      <c r="E18" s="43">
        <v>517</v>
      </c>
      <c r="F18" s="43" t="s">
        <v>65</v>
      </c>
      <c r="H18" s="43">
        <v>517</v>
      </c>
      <c r="I18" s="43" t="s">
        <v>104</v>
      </c>
      <c r="K18" s="43">
        <v>517</v>
      </c>
      <c r="L18" s="43" t="s">
        <v>65</v>
      </c>
      <c r="N18" s="43">
        <v>517</v>
      </c>
      <c r="O18" s="43" t="s">
        <v>65</v>
      </c>
      <c r="P18" s="11"/>
      <c r="Q18" s="43">
        <v>517</v>
      </c>
      <c r="R18" s="43" t="s">
        <v>123</v>
      </c>
    </row>
    <row r="19" spans="2:18" ht="15" customHeight="1" x14ac:dyDescent="0.2">
      <c r="B19" s="43">
        <v>518</v>
      </c>
      <c r="C19" s="43" t="s">
        <v>65</v>
      </c>
      <c r="E19" s="43">
        <v>518</v>
      </c>
      <c r="F19" s="43" t="s">
        <v>65</v>
      </c>
      <c r="H19" s="43">
        <v>518</v>
      </c>
      <c r="I19" s="43" t="s">
        <v>104</v>
      </c>
      <c r="K19" s="43">
        <v>518</v>
      </c>
      <c r="L19" s="43" t="s">
        <v>65</v>
      </c>
      <c r="N19" s="43">
        <v>518</v>
      </c>
      <c r="O19" s="43" t="s">
        <v>65</v>
      </c>
      <c r="P19" s="11"/>
      <c r="Q19" s="43">
        <v>518</v>
      </c>
      <c r="R19" s="43" t="s">
        <v>123</v>
      </c>
    </row>
    <row r="20" spans="2:18" ht="15" customHeight="1" x14ac:dyDescent="0.2">
      <c r="B20" s="43">
        <v>504</v>
      </c>
      <c r="C20" s="43" t="s">
        <v>65</v>
      </c>
      <c r="E20" s="43">
        <v>504</v>
      </c>
      <c r="F20" s="43" t="s">
        <v>65</v>
      </c>
      <c r="H20" s="43">
        <v>504</v>
      </c>
      <c r="I20" s="43" t="s">
        <v>104</v>
      </c>
      <c r="K20" s="43">
        <v>504</v>
      </c>
      <c r="L20" s="43" t="s">
        <v>65</v>
      </c>
      <c r="N20" s="43">
        <v>504</v>
      </c>
      <c r="O20" s="43" t="s">
        <v>65</v>
      </c>
      <c r="P20" s="11"/>
      <c r="Q20" s="43">
        <v>504</v>
      </c>
      <c r="R20" s="43" t="s">
        <v>123</v>
      </c>
    </row>
    <row r="21" spans="2:18" ht="15" customHeight="1" x14ac:dyDescent="0.2">
      <c r="B21" s="43">
        <v>513</v>
      </c>
      <c r="C21" s="43" t="s">
        <v>65</v>
      </c>
      <c r="E21" s="43">
        <v>513</v>
      </c>
      <c r="F21" s="43" t="s">
        <v>65</v>
      </c>
      <c r="H21" s="43">
        <v>513</v>
      </c>
      <c r="I21" s="43" t="s">
        <v>104</v>
      </c>
      <c r="K21" s="43">
        <v>513</v>
      </c>
      <c r="L21" s="43" t="s">
        <v>65</v>
      </c>
      <c r="N21" s="43">
        <v>513</v>
      </c>
      <c r="O21" s="43" t="s">
        <v>65</v>
      </c>
      <c r="P21" s="11"/>
      <c r="Q21" s="43">
        <v>513</v>
      </c>
      <c r="R21" s="43" t="s">
        <v>123</v>
      </c>
    </row>
    <row r="22" spans="2:18" ht="15" customHeight="1" x14ac:dyDescent="0.2">
      <c r="B22" s="43">
        <v>497</v>
      </c>
      <c r="C22" s="43" t="s">
        <v>65</v>
      </c>
      <c r="E22" s="43">
        <v>497</v>
      </c>
      <c r="F22" s="43" t="s">
        <v>65</v>
      </c>
      <c r="H22" s="43">
        <v>497</v>
      </c>
      <c r="I22" s="43" t="s">
        <v>104</v>
      </c>
      <c r="K22" s="43">
        <v>497</v>
      </c>
      <c r="L22" s="43" t="s">
        <v>65</v>
      </c>
      <c r="N22" s="43">
        <v>497</v>
      </c>
      <c r="O22" s="43" t="s">
        <v>65</v>
      </c>
      <c r="P22" s="11"/>
      <c r="Q22" s="43">
        <v>497</v>
      </c>
      <c r="R22" s="43" t="s">
        <v>123</v>
      </c>
    </row>
    <row r="23" spans="2:18" ht="15" customHeight="1" x14ac:dyDescent="0.2">
      <c r="B23" s="43">
        <v>509</v>
      </c>
      <c r="C23" s="43" t="s">
        <v>65</v>
      </c>
      <c r="E23" s="43">
        <v>509</v>
      </c>
      <c r="F23" s="43" t="s">
        <v>65</v>
      </c>
      <c r="H23" s="43">
        <v>509</v>
      </c>
      <c r="I23" s="43" t="s">
        <v>104</v>
      </c>
      <c r="K23" s="43">
        <v>509</v>
      </c>
      <c r="L23" s="43" t="s">
        <v>65</v>
      </c>
      <c r="N23" s="43">
        <v>509</v>
      </c>
      <c r="O23" s="43" t="s">
        <v>65</v>
      </c>
      <c r="P23" s="11"/>
      <c r="Q23" s="43">
        <v>509</v>
      </c>
      <c r="R23" s="43" t="s">
        <v>123</v>
      </c>
    </row>
    <row r="24" spans="2:18" ht="15" customHeight="1" x14ac:dyDescent="0.2">
      <c r="B24" s="43">
        <v>505</v>
      </c>
      <c r="C24" s="43" t="s">
        <v>65</v>
      </c>
      <c r="E24" s="43">
        <v>505</v>
      </c>
      <c r="F24" s="43" t="s">
        <v>65</v>
      </c>
      <c r="H24" s="43">
        <v>505</v>
      </c>
      <c r="I24" s="43" t="s">
        <v>104</v>
      </c>
      <c r="K24" s="43">
        <v>505</v>
      </c>
      <c r="L24" s="43" t="s">
        <v>65</v>
      </c>
      <c r="N24" s="43">
        <v>505</v>
      </c>
      <c r="O24" s="43" t="s">
        <v>65</v>
      </c>
      <c r="P24" s="11"/>
      <c r="Q24" s="43">
        <v>505</v>
      </c>
      <c r="R24" s="43" t="s">
        <v>123</v>
      </c>
    </row>
    <row r="25" spans="2:18" ht="15" customHeight="1" x14ac:dyDescent="0.2">
      <c r="B25" s="43">
        <v>506</v>
      </c>
      <c r="C25" s="43" t="s">
        <v>65</v>
      </c>
      <c r="E25" s="43">
        <v>506</v>
      </c>
      <c r="F25" s="43" t="s">
        <v>65</v>
      </c>
      <c r="H25" s="43">
        <v>506</v>
      </c>
      <c r="I25" s="43" t="s">
        <v>104</v>
      </c>
      <c r="K25" s="43">
        <v>506</v>
      </c>
      <c r="L25" s="43" t="s">
        <v>65</v>
      </c>
      <c r="N25" s="43">
        <v>506</v>
      </c>
      <c r="O25" s="43" t="s">
        <v>65</v>
      </c>
      <c r="P25" s="11"/>
      <c r="Q25" s="43">
        <v>506</v>
      </c>
      <c r="R25" s="43" t="s">
        <v>123</v>
      </c>
    </row>
    <row r="26" spans="2:18" ht="15" customHeight="1" x14ac:dyDescent="0.2">
      <c r="B26" s="43">
        <v>510</v>
      </c>
      <c r="C26" s="43" t="s">
        <v>65</v>
      </c>
      <c r="E26" s="43">
        <v>510</v>
      </c>
      <c r="F26" s="43" t="s">
        <v>65</v>
      </c>
      <c r="H26" s="43">
        <v>510</v>
      </c>
      <c r="I26" s="43" t="s">
        <v>104</v>
      </c>
      <c r="K26" s="43">
        <v>510</v>
      </c>
      <c r="L26" s="43" t="s">
        <v>65</v>
      </c>
      <c r="N26" s="43">
        <v>510</v>
      </c>
      <c r="O26" s="43" t="s">
        <v>65</v>
      </c>
      <c r="P26" s="11"/>
      <c r="Q26" s="43">
        <v>510</v>
      </c>
      <c r="R26" s="43" t="s">
        <v>123</v>
      </c>
    </row>
    <row r="27" spans="2:18" ht="15" customHeight="1" x14ac:dyDescent="0.2">
      <c r="B27" s="43">
        <v>498</v>
      </c>
      <c r="C27" s="43" t="s">
        <v>65</v>
      </c>
      <c r="E27" s="43">
        <v>498</v>
      </c>
      <c r="F27" s="43" t="s">
        <v>65</v>
      </c>
      <c r="H27" s="43">
        <v>498</v>
      </c>
      <c r="I27" s="43" t="s">
        <v>104</v>
      </c>
      <c r="K27" s="43">
        <v>498</v>
      </c>
      <c r="L27" s="43" t="s">
        <v>65</v>
      </c>
      <c r="N27" s="43">
        <v>498</v>
      </c>
      <c r="O27" s="43" t="s">
        <v>65</v>
      </c>
      <c r="P27" s="11"/>
      <c r="Q27" s="43">
        <v>498</v>
      </c>
      <c r="R27" s="43" t="s">
        <v>123</v>
      </c>
    </row>
    <row r="28" spans="2:18" ht="15" customHeight="1" x14ac:dyDescent="0.2">
      <c r="B28" s="43">
        <v>561</v>
      </c>
      <c r="C28" s="43" t="s">
        <v>65</v>
      </c>
      <c r="E28" s="43">
        <v>561</v>
      </c>
      <c r="F28" s="43" t="s">
        <v>65</v>
      </c>
      <c r="H28" s="43">
        <v>561</v>
      </c>
      <c r="I28" s="43" t="s">
        <v>104</v>
      </c>
      <c r="K28" s="43">
        <v>561</v>
      </c>
      <c r="L28" s="43" t="s">
        <v>65</v>
      </c>
      <c r="N28" s="43">
        <v>561</v>
      </c>
      <c r="O28" s="43" t="s">
        <v>65</v>
      </c>
      <c r="P28" s="11"/>
      <c r="Q28" s="43">
        <v>561</v>
      </c>
      <c r="R28" s="43" t="s">
        <v>123</v>
      </c>
    </row>
    <row r="29" spans="2:18" ht="15" customHeight="1" x14ac:dyDescent="0.2">
      <c r="B29" s="43">
        <v>573</v>
      </c>
      <c r="C29" s="43" t="s">
        <v>65</v>
      </c>
      <c r="E29" s="43">
        <v>573</v>
      </c>
      <c r="F29" s="43" t="s">
        <v>65</v>
      </c>
      <c r="H29" s="43">
        <v>573</v>
      </c>
      <c r="I29" s="43" t="s">
        <v>104</v>
      </c>
      <c r="K29" s="43">
        <v>573</v>
      </c>
      <c r="L29" s="43" t="s">
        <v>65</v>
      </c>
      <c r="N29" s="43">
        <v>573</v>
      </c>
      <c r="O29" s="43" t="s">
        <v>65</v>
      </c>
      <c r="P29" s="11"/>
      <c r="Q29" s="43">
        <v>573</v>
      </c>
      <c r="R29" s="43" t="s">
        <v>123</v>
      </c>
    </row>
    <row r="30" spans="2:18" ht="15" customHeight="1" x14ac:dyDescent="0.2">
      <c r="B30" s="43">
        <v>569</v>
      </c>
      <c r="C30" s="43" t="s">
        <v>65</v>
      </c>
      <c r="E30" s="43">
        <v>569</v>
      </c>
      <c r="F30" s="43" t="s">
        <v>65</v>
      </c>
      <c r="H30" s="43">
        <v>569</v>
      </c>
      <c r="I30" s="43" t="s">
        <v>104</v>
      </c>
      <c r="K30" s="43">
        <v>569</v>
      </c>
      <c r="L30" s="43" t="s">
        <v>65</v>
      </c>
      <c r="N30" s="43">
        <v>569</v>
      </c>
      <c r="O30" s="43" t="s">
        <v>65</v>
      </c>
      <c r="P30" s="11"/>
      <c r="Q30" s="43">
        <v>569</v>
      </c>
      <c r="R30" s="43" t="s">
        <v>123</v>
      </c>
    </row>
    <row r="31" spans="2:18" ht="15" customHeight="1" x14ac:dyDescent="0.2">
      <c r="B31" s="43">
        <v>570</v>
      </c>
      <c r="C31" s="43" t="s">
        <v>65</v>
      </c>
      <c r="E31" s="43">
        <v>570</v>
      </c>
      <c r="F31" s="43" t="s">
        <v>65</v>
      </c>
      <c r="H31" s="43">
        <v>570</v>
      </c>
      <c r="I31" s="43" t="s">
        <v>104</v>
      </c>
      <c r="K31" s="43">
        <v>570</v>
      </c>
      <c r="L31" s="43" t="s">
        <v>65</v>
      </c>
      <c r="N31" s="43">
        <v>570</v>
      </c>
      <c r="O31" s="43" t="s">
        <v>65</v>
      </c>
      <c r="P31" s="11"/>
      <c r="Q31" s="43">
        <v>570</v>
      </c>
      <c r="R31" s="43" t="s">
        <v>123</v>
      </c>
    </row>
    <row r="32" spans="2:18" ht="15" customHeight="1" x14ac:dyDescent="0.2">
      <c r="B32" s="43">
        <v>574</v>
      </c>
      <c r="C32" s="43" t="s">
        <v>65</v>
      </c>
      <c r="E32" s="43">
        <v>574</v>
      </c>
      <c r="F32" s="43" t="s">
        <v>65</v>
      </c>
      <c r="H32" s="43">
        <v>574</v>
      </c>
      <c r="I32" s="43" t="s">
        <v>104</v>
      </c>
      <c r="K32" s="43">
        <v>574</v>
      </c>
      <c r="L32" s="43" t="s">
        <v>65</v>
      </c>
      <c r="N32" s="43">
        <v>574</v>
      </c>
      <c r="O32" s="43" t="s">
        <v>65</v>
      </c>
      <c r="P32" s="11"/>
      <c r="Q32" s="43">
        <v>574</v>
      </c>
      <c r="R32" s="43" t="s">
        <v>123</v>
      </c>
    </row>
    <row r="33" spans="2:18" ht="15" customHeight="1" x14ac:dyDescent="0.2">
      <c r="B33" s="43">
        <v>562</v>
      </c>
      <c r="C33" s="43" t="s">
        <v>65</v>
      </c>
      <c r="E33" s="43">
        <v>562</v>
      </c>
      <c r="F33" s="43" t="s">
        <v>65</v>
      </c>
      <c r="H33" s="43">
        <v>562</v>
      </c>
      <c r="I33" s="43" t="s">
        <v>104</v>
      </c>
      <c r="K33" s="43">
        <v>562</v>
      </c>
      <c r="L33" s="43" t="s">
        <v>65</v>
      </c>
      <c r="N33" s="43">
        <v>562</v>
      </c>
      <c r="O33" s="43" t="s">
        <v>65</v>
      </c>
      <c r="P33" s="11"/>
      <c r="Q33" s="43">
        <v>562</v>
      </c>
      <c r="R33" s="43" t="s">
        <v>123</v>
      </c>
    </row>
    <row r="34" spans="2:18" ht="15" customHeight="1" x14ac:dyDescent="0.2">
      <c r="B34" s="43">
        <v>578</v>
      </c>
      <c r="C34" s="43" t="s">
        <v>65</v>
      </c>
      <c r="E34" s="43">
        <v>578</v>
      </c>
      <c r="F34" s="43" t="s">
        <v>65</v>
      </c>
      <c r="H34" s="43">
        <v>578</v>
      </c>
      <c r="I34" s="43" t="s">
        <v>104</v>
      </c>
      <c r="K34" s="43">
        <v>578</v>
      </c>
      <c r="L34" s="43" t="s">
        <v>65</v>
      </c>
      <c r="N34" s="43">
        <v>578</v>
      </c>
      <c r="O34" s="43" t="s">
        <v>65</v>
      </c>
      <c r="P34" s="11"/>
      <c r="Q34" s="43">
        <v>578</v>
      </c>
      <c r="R34" s="43" t="s">
        <v>123</v>
      </c>
    </row>
    <row r="35" spans="2:18" ht="15" customHeight="1" x14ac:dyDescent="0.2">
      <c r="B35" s="43">
        <v>563</v>
      </c>
      <c r="C35" s="43" t="s">
        <v>65</v>
      </c>
      <c r="E35" s="43">
        <v>563</v>
      </c>
      <c r="F35" s="43" t="s">
        <v>65</v>
      </c>
      <c r="H35" s="43">
        <v>563</v>
      </c>
      <c r="I35" s="43" t="s">
        <v>104</v>
      </c>
      <c r="K35" s="43">
        <v>563</v>
      </c>
      <c r="L35" s="43" t="s">
        <v>65</v>
      </c>
      <c r="N35" s="43">
        <v>563</v>
      </c>
      <c r="O35" s="43" t="s">
        <v>65</v>
      </c>
      <c r="P35" s="11"/>
      <c r="Q35" s="43">
        <v>563</v>
      </c>
      <c r="R35" s="43" t="s">
        <v>123</v>
      </c>
    </row>
    <row r="36" spans="2:18" ht="15" customHeight="1" x14ac:dyDescent="0.2">
      <c r="B36" s="43">
        <v>581</v>
      </c>
      <c r="C36" s="43" t="s">
        <v>65</v>
      </c>
      <c r="E36" s="43">
        <v>581</v>
      </c>
      <c r="F36" s="43" t="s">
        <v>65</v>
      </c>
      <c r="H36" s="43">
        <v>581</v>
      </c>
      <c r="I36" s="43" t="s">
        <v>104</v>
      </c>
      <c r="K36" s="43">
        <v>581</v>
      </c>
      <c r="L36" s="43" t="s">
        <v>65</v>
      </c>
      <c r="N36" s="43">
        <v>581</v>
      </c>
      <c r="O36" s="43" t="s">
        <v>65</v>
      </c>
      <c r="P36" s="11"/>
      <c r="Q36" s="43">
        <v>581</v>
      </c>
      <c r="R36" s="43" t="s">
        <v>123</v>
      </c>
    </row>
    <row r="37" spans="2:18" ht="15" customHeight="1" x14ac:dyDescent="0.2">
      <c r="B37" s="43">
        <v>582</v>
      </c>
      <c r="C37" s="43" t="s">
        <v>65</v>
      </c>
      <c r="E37" s="43">
        <v>582</v>
      </c>
      <c r="F37" s="43" t="s">
        <v>65</v>
      </c>
      <c r="H37" s="43">
        <v>582</v>
      </c>
      <c r="I37" s="43" t="s">
        <v>104</v>
      </c>
      <c r="K37" s="43">
        <v>582</v>
      </c>
      <c r="L37" s="43" t="s">
        <v>65</v>
      </c>
      <c r="N37" s="43">
        <v>582</v>
      </c>
      <c r="O37" s="43" t="s">
        <v>65</v>
      </c>
      <c r="P37" s="11"/>
      <c r="Q37" s="43">
        <v>582</v>
      </c>
      <c r="R37" s="43" t="s">
        <v>123</v>
      </c>
    </row>
    <row r="38" spans="2:18" ht="15" customHeight="1" x14ac:dyDescent="0.2">
      <c r="B38" s="43">
        <v>565</v>
      </c>
      <c r="C38" s="43" t="s">
        <v>65</v>
      </c>
      <c r="E38" s="43">
        <v>565</v>
      </c>
      <c r="F38" s="43" t="s">
        <v>65</v>
      </c>
      <c r="H38" s="43">
        <v>565</v>
      </c>
      <c r="I38" s="43" t="s">
        <v>104</v>
      </c>
      <c r="K38" s="43">
        <v>565</v>
      </c>
      <c r="L38" s="43" t="s">
        <v>65</v>
      </c>
      <c r="N38" s="43">
        <v>565</v>
      </c>
      <c r="O38" s="43" t="s">
        <v>65</v>
      </c>
      <c r="P38" s="11"/>
      <c r="Q38" s="43">
        <v>565</v>
      </c>
      <c r="R38" s="43" t="s">
        <v>123</v>
      </c>
    </row>
    <row r="39" spans="2:18" ht="15" customHeight="1" x14ac:dyDescent="0.2">
      <c r="B39" s="43">
        <v>576</v>
      </c>
      <c r="C39" s="43" t="s">
        <v>65</v>
      </c>
      <c r="E39" s="43">
        <v>576</v>
      </c>
      <c r="F39" s="43" t="s">
        <v>65</v>
      </c>
      <c r="H39" s="43">
        <v>576</v>
      </c>
      <c r="I39" s="43" t="s">
        <v>104</v>
      </c>
      <c r="K39" s="43">
        <v>576</v>
      </c>
      <c r="L39" s="43" t="s">
        <v>65</v>
      </c>
      <c r="N39" s="43">
        <v>576</v>
      </c>
      <c r="O39" s="43" t="s">
        <v>65</v>
      </c>
      <c r="P39" s="11"/>
      <c r="Q39" s="43">
        <v>576</v>
      </c>
      <c r="R39" s="43" t="s">
        <v>123</v>
      </c>
    </row>
    <row r="40" spans="2:18" ht="15" customHeight="1" x14ac:dyDescent="0.2">
      <c r="B40" s="43">
        <v>577</v>
      </c>
      <c r="C40" s="43" t="s">
        <v>65</v>
      </c>
      <c r="E40" s="43">
        <v>577</v>
      </c>
      <c r="F40" s="43" t="s">
        <v>65</v>
      </c>
      <c r="H40" s="43">
        <v>577</v>
      </c>
      <c r="I40" s="43" t="s">
        <v>104</v>
      </c>
      <c r="K40" s="43">
        <v>577</v>
      </c>
      <c r="L40" s="43" t="s">
        <v>65</v>
      </c>
      <c r="N40" s="43">
        <v>577</v>
      </c>
      <c r="O40" s="43" t="s">
        <v>65</v>
      </c>
      <c r="P40" s="11"/>
      <c r="Q40" s="43">
        <v>577</v>
      </c>
      <c r="R40" s="43" t="s">
        <v>123</v>
      </c>
    </row>
    <row r="41" spans="2:18" ht="15" customHeight="1" x14ac:dyDescent="0.2">
      <c r="B41" s="43">
        <v>564</v>
      </c>
      <c r="C41" s="43" t="s">
        <v>65</v>
      </c>
      <c r="E41" s="43">
        <v>564</v>
      </c>
      <c r="F41" s="43" t="s">
        <v>65</v>
      </c>
      <c r="H41" s="43">
        <v>564</v>
      </c>
      <c r="I41" s="43" t="s">
        <v>104</v>
      </c>
      <c r="K41" s="43">
        <v>564</v>
      </c>
      <c r="L41" s="43" t="s">
        <v>65</v>
      </c>
      <c r="N41" s="43">
        <v>564</v>
      </c>
      <c r="O41" s="43" t="s">
        <v>65</v>
      </c>
      <c r="P41" s="11"/>
      <c r="Q41" s="43">
        <v>564</v>
      </c>
      <c r="R41" s="43" t="s">
        <v>123</v>
      </c>
    </row>
    <row r="42" spans="2:18" ht="15" customHeight="1" x14ac:dyDescent="0.2">
      <c r="B42" s="43">
        <v>579</v>
      </c>
      <c r="C42" s="43" t="s">
        <v>65</v>
      </c>
      <c r="E42" s="43">
        <v>579</v>
      </c>
      <c r="F42" s="43" t="s">
        <v>65</v>
      </c>
      <c r="H42" s="43">
        <v>579</v>
      </c>
      <c r="I42" s="43" t="s">
        <v>104</v>
      </c>
      <c r="K42" s="43">
        <v>579</v>
      </c>
      <c r="L42" s="43" t="s">
        <v>65</v>
      </c>
      <c r="N42" s="43">
        <v>579</v>
      </c>
      <c r="O42" s="43" t="s">
        <v>65</v>
      </c>
      <c r="P42" s="11"/>
      <c r="Q42" s="43">
        <v>579</v>
      </c>
      <c r="R42" s="43" t="s">
        <v>123</v>
      </c>
    </row>
    <row r="43" spans="2:18" ht="15" customHeight="1" x14ac:dyDescent="0.2">
      <c r="B43" s="43">
        <v>580</v>
      </c>
      <c r="C43" s="43" t="s">
        <v>65</v>
      </c>
      <c r="E43" s="43">
        <v>580</v>
      </c>
      <c r="F43" s="43" t="s">
        <v>65</v>
      </c>
      <c r="H43" s="43">
        <v>580</v>
      </c>
      <c r="I43" s="43" t="s">
        <v>104</v>
      </c>
      <c r="K43" s="43">
        <v>580</v>
      </c>
      <c r="L43" s="43" t="s">
        <v>65</v>
      </c>
      <c r="N43" s="43">
        <v>580</v>
      </c>
      <c r="O43" s="43" t="s">
        <v>65</v>
      </c>
      <c r="P43" s="11"/>
      <c r="Q43" s="43">
        <v>580</v>
      </c>
      <c r="R43" s="43" t="s">
        <v>123</v>
      </c>
    </row>
    <row r="44" spans="2:18" ht="15" customHeight="1" x14ac:dyDescent="0.2">
      <c r="B44" s="43">
        <v>566</v>
      </c>
      <c r="C44" s="43" t="s">
        <v>65</v>
      </c>
      <c r="E44" s="43">
        <v>566</v>
      </c>
      <c r="F44" s="43" t="s">
        <v>65</v>
      </c>
      <c r="H44" s="43">
        <v>566</v>
      </c>
      <c r="I44" s="43" t="s">
        <v>104</v>
      </c>
      <c r="K44" s="43">
        <v>566</v>
      </c>
      <c r="L44" s="43" t="s">
        <v>65</v>
      </c>
      <c r="N44" s="43">
        <v>566</v>
      </c>
      <c r="O44" s="43" t="s">
        <v>65</v>
      </c>
      <c r="P44" s="11"/>
      <c r="Q44" s="43">
        <v>566</v>
      </c>
      <c r="R44" s="43" t="s">
        <v>123</v>
      </c>
    </row>
    <row r="45" spans="2:18" ht="15" customHeight="1" x14ac:dyDescent="0.2">
      <c r="B45" s="43">
        <v>575</v>
      </c>
      <c r="C45" s="43" t="s">
        <v>65</v>
      </c>
      <c r="E45" s="43">
        <v>575</v>
      </c>
      <c r="F45" s="43" t="s">
        <v>65</v>
      </c>
      <c r="H45" s="43">
        <v>575</v>
      </c>
      <c r="I45" s="43" t="s">
        <v>104</v>
      </c>
      <c r="K45" s="43">
        <v>575</v>
      </c>
      <c r="L45" s="43" t="s">
        <v>65</v>
      </c>
      <c r="N45" s="43">
        <v>575</v>
      </c>
      <c r="O45" s="43" t="s">
        <v>65</v>
      </c>
      <c r="P45" s="11"/>
      <c r="Q45" s="43">
        <v>575</v>
      </c>
      <c r="R45" s="43" t="s">
        <v>123</v>
      </c>
    </row>
    <row r="46" spans="2:18" ht="15" customHeight="1" x14ac:dyDescent="0.2">
      <c r="B46" s="43">
        <v>559</v>
      </c>
      <c r="C46" s="43" t="s">
        <v>65</v>
      </c>
      <c r="E46" s="43">
        <v>559</v>
      </c>
      <c r="F46" s="43" t="s">
        <v>65</v>
      </c>
      <c r="H46" s="43">
        <v>559</v>
      </c>
      <c r="I46" s="43" t="s">
        <v>104</v>
      </c>
      <c r="K46" s="43">
        <v>559</v>
      </c>
      <c r="L46" s="43" t="s">
        <v>65</v>
      </c>
      <c r="N46" s="43">
        <v>559</v>
      </c>
      <c r="O46" s="43" t="s">
        <v>65</v>
      </c>
      <c r="P46" s="11"/>
      <c r="Q46" s="43">
        <v>559</v>
      </c>
      <c r="R46" s="43" t="s">
        <v>123</v>
      </c>
    </row>
    <row r="47" spans="2:18" ht="15" customHeight="1" x14ac:dyDescent="0.2">
      <c r="B47" s="43">
        <v>571</v>
      </c>
      <c r="C47" s="43" t="s">
        <v>65</v>
      </c>
      <c r="E47" s="43">
        <v>571</v>
      </c>
      <c r="F47" s="43" t="s">
        <v>65</v>
      </c>
      <c r="H47" s="43">
        <v>571</v>
      </c>
      <c r="I47" s="43" t="s">
        <v>104</v>
      </c>
      <c r="K47" s="43">
        <v>571</v>
      </c>
      <c r="L47" s="43" t="s">
        <v>65</v>
      </c>
      <c r="N47" s="43">
        <v>571</v>
      </c>
      <c r="O47" s="43" t="s">
        <v>65</v>
      </c>
      <c r="P47" s="11"/>
      <c r="Q47" s="43">
        <v>571</v>
      </c>
      <c r="R47" s="43" t="s">
        <v>123</v>
      </c>
    </row>
    <row r="48" spans="2:18" ht="15" customHeight="1" x14ac:dyDescent="0.2">
      <c r="B48" s="43">
        <v>567</v>
      </c>
      <c r="C48" s="43" t="s">
        <v>65</v>
      </c>
      <c r="E48" s="43">
        <v>567</v>
      </c>
      <c r="F48" s="43" t="s">
        <v>65</v>
      </c>
      <c r="H48" s="43">
        <v>567</v>
      </c>
      <c r="I48" s="43" t="s">
        <v>104</v>
      </c>
      <c r="K48" s="43">
        <v>567</v>
      </c>
      <c r="L48" s="43" t="s">
        <v>65</v>
      </c>
      <c r="N48" s="43">
        <v>567</v>
      </c>
      <c r="O48" s="43" t="s">
        <v>65</v>
      </c>
      <c r="P48" s="11"/>
      <c r="Q48" s="43">
        <v>567</v>
      </c>
      <c r="R48" s="43" t="s">
        <v>123</v>
      </c>
    </row>
    <row r="49" spans="2:18" ht="15" customHeight="1" x14ac:dyDescent="0.2">
      <c r="B49" s="43">
        <v>568</v>
      </c>
      <c r="C49" s="43" t="s">
        <v>65</v>
      </c>
      <c r="E49" s="43">
        <v>568</v>
      </c>
      <c r="F49" s="43" t="s">
        <v>65</v>
      </c>
      <c r="H49" s="43">
        <v>568</v>
      </c>
      <c r="I49" s="43" t="s">
        <v>104</v>
      </c>
      <c r="K49" s="43">
        <v>568</v>
      </c>
      <c r="L49" s="43" t="s">
        <v>65</v>
      </c>
      <c r="N49" s="43">
        <v>568</v>
      </c>
      <c r="O49" s="43" t="s">
        <v>65</v>
      </c>
      <c r="P49" s="11"/>
      <c r="Q49" s="43">
        <v>568</v>
      </c>
      <c r="R49" s="43" t="s">
        <v>123</v>
      </c>
    </row>
    <row r="50" spans="2:18" ht="15" customHeight="1" x14ac:dyDescent="0.2">
      <c r="B50" s="43">
        <v>572</v>
      </c>
      <c r="C50" s="43" t="s">
        <v>65</v>
      </c>
      <c r="E50" s="43">
        <v>572</v>
      </c>
      <c r="F50" s="43" t="s">
        <v>65</v>
      </c>
      <c r="H50" s="43">
        <v>572</v>
      </c>
      <c r="I50" s="43" t="s">
        <v>104</v>
      </c>
      <c r="K50" s="43">
        <v>572</v>
      </c>
      <c r="L50" s="43" t="s">
        <v>65</v>
      </c>
      <c r="N50" s="43">
        <v>572</v>
      </c>
      <c r="O50" s="43" t="s">
        <v>65</v>
      </c>
      <c r="P50" s="11"/>
      <c r="Q50" s="43">
        <v>572</v>
      </c>
      <c r="R50" s="43" t="s">
        <v>123</v>
      </c>
    </row>
    <row r="51" spans="2:18" ht="15" customHeight="1" x14ac:dyDescent="0.2">
      <c r="B51" s="43">
        <v>560</v>
      </c>
      <c r="C51" s="43" t="s">
        <v>65</v>
      </c>
      <c r="E51" s="43">
        <v>560</v>
      </c>
      <c r="F51" s="43" t="s">
        <v>65</v>
      </c>
      <c r="H51" s="43">
        <v>560</v>
      </c>
      <c r="I51" s="43" t="s">
        <v>104</v>
      </c>
      <c r="K51" s="43">
        <v>560</v>
      </c>
      <c r="L51" s="43" t="s">
        <v>65</v>
      </c>
      <c r="N51" s="43">
        <v>560</v>
      </c>
      <c r="O51" s="43" t="s">
        <v>65</v>
      </c>
      <c r="P51" s="11"/>
      <c r="Q51" s="43">
        <v>560</v>
      </c>
      <c r="R51" s="43" t="s">
        <v>123</v>
      </c>
    </row>
    <row r="52" spans="2:18" ht="15" customHeight="1" x14ac:dyDescent="0.2">
      <c r="B52" s="43">
        <v>313</v>
      </c>
      <c r="C52" s="43" t="s">
        <v>65</v>
      </c>
      <c r="E52" s="43">
        <v>313</v>
      </c>
      <c r="F52" s="43" t="s">
        <v>65</v>
      </c>
      <c r="H52" s="43">
        <v>313</v>
      </c>
      <c r="I52" s="43" t="s">
        <v>104</v>
      </c>
      <c r="K52" s="43">
        <v>313</v>
      </c>
      <c r="L52" s="43" t="s">
        <v>65</v>
      </c>
      <c r="N52" s="43">
        <v>313</v>
      </c>
      <c r="O52" s="43" t="s">
        <v>65</v>
      </c>
      <c r="P52" s="11"/>
      <c r="Q52" s="43">
        <v>313</v>
      </c>
      <c r="R52" s="43" t="s">
        <v>123</v>
      </c>
    </row>
    <row r="53" spans="2:18" ht="15" customHeight="1" x14ac:dyDescent="0.2">
      <c r="B53" s="43">
        <v>325</v>
      </c>
      <c r="C53" s="43" t="s">
        <v>65</v>
      </c>
      <c r="E53" s="43">
        <v>325</v>
      </c>
      <c r="F53" s="43" t="s">
        <v>65</v>
      </c>
      <c r="H53" s="43">
        <v>325</v>
      </c>
      <c r="I53" s="43" t="s">
        <v>104</v>
      </c>
      <c r="K53" s="43">
        <v>325</v>
      </c>
      <c r="L53" s="43" t="s">
        <v>65</v>
      </c>
      <c r="N53" s="43">
        <v>325</v>
      </c>
      <c r="O53" s="43" t="s">
        <v>65</v>
      </c>
      <c r="P53" s="11"/>
      <c r="Q53" s="43">
        <v>325</v>
      </c>
      <c r="R53" s="43" t="s">
        <v>123</v>
      </c>
    </row>
    <row r="54" spans="2:18" ht="15" customHeight="1" x14ac:dyDescent="0.2">
      <c r="B54" s="43">
        <v>321</v>
      </c>
      <c r="C54" s="43" t="s">
        <v>65</v>
      </c>
      <c r="E54" s="43">
        <v>321</v>
      </c>
      <c r="F54" s="43" t="s">
        <v>65</v>
      </c>
      <c r="H54" s="43">
        <v>321</v>
      </c>
      <c r="I54" s="43" t="s">
        <v>104</v>
      </c>
      <c r="K54" s="43">
        <v>321</v>
      </c>
      <c r="L54" s="43" t="s">
        <v>65</v>
      </c>
      <c r="N54" s="43">
        <v>321</v>
      </c>
      <c r="O54" s="43" t="s">
        <v>65</v>
      </c>
      <c r="P54" s="11"/>
      <c r="Q54" s="43">
        <v>321</v>
      </c>
      <c r="R54" s="43" t="s">
        <v>123</v>
      </c>
    </row>
    <row r="55" spans="2:18" ht="15" customHeight="1" x14ac:dyDescent="0.2">
      <c r="B55" s="43">
        <v>322</v>
      </c>
      <c r="C55" s="43" t="s">
        <v>65</v>
      </c>
      <c r="E55" s="43">
        <v>322</v>
      </c>
      <c r="F55" s="43" t="s">
        <v>65</v>
      </c>
      <c r="H55" s="43">
        <v>322</v>
      </c>
      <c r="I55" s="43" t="s">
        <v>104</v>
      </c>
      <c r="K55" s="43">
        <v>322</v>
      </c>
      <c r="L55" s="43" t="s">
        <v>65</v>
      </c>
      <c r="N55" s="43">
        <v>322</v>
      </c>
      <c r="O55" s="43" t="s">
        <v>65</v>
      </c>
      <c r="P55" s="11"/>
      <c r="Q55" s="43">
        <v>322</v>
      </c>
      <c r="R55" s="43" t="s">
        <v>123</v>
      </c>
    </row>
    <row r="56" spans="2:18" ht="15" customHeight="1" x14ac:dyDescent="0.2">
      <c r="B56" s="43">
        <v>326</v>
      </c>
      <c r="C56" s="43" t="s">
        <v>65</v>
      </c>
      <c r="E56" s="43">
        <v>326</v>
      </c>
      <c r="F56" s="43" t="s">
        <v>65</v>
      </c>
      <c r="H56" s="43">
        <v>326</v>
      </c>
      <c r="I56" s="43" t="s">
        <v>104</v>
      </c>
      <c r="K56" s="43">
        <v>326</v>
      </c>
      <c r="L56" s="43" t="s">
        <v>65</v>
      </c>
      <c r="N56" s="43">
        <v>326</v>
      </c>
      <c r="O56" s="43" t="s">
        <v>65</v>
      </c>
      <c r="P56" s="11"/>
      <c r="Q56" s="43">
        <v>326</v>
      </c>
      <c r="R56" s="43" t="s">
        <v>123</v>
      </c>
    </row>
    <row r="57" spans="2:18" ht="15" customHeight="1" x14ac:dyDescent="0.2">
      <c r="B57" s="43">
        <v>314</v>
      </c>
      <c r="C57" s="43" t="s">
        <v>65</v>
      </c>
      <c r="E57" s="43">
        <v>314</v>
      </c>
      <c r="F57" s="43" t="s">
        <v>65</v>
      </c>
      <c r="H57" s="43">
        <v>314</v>
      </c>
      <c r="I57" s="43" t="s">
        <v>104</v>
      </c>
      <c r="K57" s="43">
        <v>314</v>
      </c>
      <c r="L57" s="43" t="s">
        <v>65</v>
      </c>
      <c r="N57" s="43">
        <v>314</v>
      </c>
      <c r="O57" s="43" t="s">
        <v>65</v>
      </c>
      <c r="P57" s="11"/>
      <c r="Q57" s="43">
        <v>314</v>
      </c>
      <c r="R57" s="43" t="s">
        <v>123</v>
      </c>
    </row>
    <row r="58" spans="2:18" ht="15" customHeight="1" x14ac:dyDescent="0.2">
      <c r="B58" s="43">
        <v>330</v>
      </c>
      <c r="C58" s="43" t="s">
        <v>65</v>
      </c>
      <c r="E58" s="43">
        <v>330</v>
      </c>
      <c r="F58" s="43" t="s">
        <v>65</v>
      </c>
      <c r="H58" s="43">
        <v>330</v>
      </c>
      <c r="I58" s="43" t="s">
        <v>104</v>
      </c>
      <c r="K58" s="43">
        <v>330</v>
      </c>
      <c r="L58" s="43" t="s">
        <v>65</v>
      </c>
      <c r="N58" s="43">
        <v>330</v>
      </c>
      <c r="O58" s="43" t="s">
        <v>65</v>
      </c>
      <c r="P58" s="11"/>
      <c r="Q58" s="43">
        <v>330</v>
      </c>
      <c r="R58" s="43" t="s">
        <v>123</v>
      </c>
    </row>
    <row r="59" spans="2:18" ht="15" customHeight="1" x14ac:dyDescent="0.2">
      <c r="B59" s="43">
        <v>315</v>
      </c>
      <c r="C59" s="43" t="s">
        <v>65</v>
      </c>
      <c r="E59" s="43">
        <v>315</v>
      </c>
      <c r="F59" s="43" t="s">
        <v>65</v>
      </c>
      <c r="H59" s="43">
        <v>315</v>
      </c>
      <c r="I59" s="43" t="s">
        <v>104</v>
      </c>
      <c r="K59" s="43">
        <v>315</v>
      </c>
      <c r="L59" s="43" t="s">
        <v>65</v>
      </c>
      <c r="N59" s="43">
        <v>315</v>
      </c>
      <c r="O59" s="43" t="s">
        <v>65</v>
      </c>
      <c r="P59" s="11"/>
      <c r="Q59" s="43">
        <v>315</v>
      </c>
      <c r="R59" s="43" t="s">
        <v>123</v>
      </c>
    </row>
    <row r="60" spans="2:18" ht="15" customHeight="1" x14ac:dyDescent="0.2">
      <c r="B60" s="43">
        <v>333</v>
      </c>
      <c r="C60" s="43" t="s">
        <v>65</v>
      </c>
      <c r="E60" s="43">
        <v>333</v>
      </c>
      <c r="F60" s="43" t="s">
        <v>65</v>
      </c>
      <c r="H60" s="43">
        <v>333</v>
      </c>
      <c r="I60" s="43" t="s">
        <v>104</v>
      </c>
      <c r="K60" s="43">
        <v>333</v>
      </c>
      <c r="L60" s="43" t="s">
        <v>65</v>
      </c>
      <c r="N60" s="43">
        <v>333</v>
      </c>
      <c r="O60" s="43" t="s">
        <v>65</v>
      </c>
      <c r="P60" s="11"/>
      <c r="Q60" s="43">
        <v>333</v>
      </c>
      <c r="R60" s="43" t="s">
        <v>123</v>
      </c>
    </row>
    <row r="61" spans="2:18" ht="15" customHeight="1" x14ac:dyDescent="0.2">
      <c r="B61" s="43">
        <v>334</v>
      </c>
      <c r="C61" s="43" t="s">
        <v>65</v>
      </c>
      <c r="E61" s="43">
        <v>334</v>
      </c>
      <c r="F61" s="43" t="s">
        <v>65</v>
      </c>
      <c r="H61" s="43">
        <v>334</v>
      </c>
      <c r="I61" s="43" t="s">
        <v>104</v>
      </c>
      <c r="K61" s="43">
        <v>334</v>
      </c>
      <c r="L61" s="43" t="s">
        <v>65</v>
      </c>
      <c r="N61" s="43">
        <v>334</v>
      </c>
      <c r="O61" s="43" t="s">
        <v>65</v>
      </c>
      <c r="P61" s="11"/>
      <c r="Q61" s="43">
        <v>334</v>
      </c>
      <c r="R61" s="43" t="s">
        <v>123</v>
      </c>
    </row>
    <row r="62" spans="2:18" ht="15" customHeight="1" x14ac:dyDescent="0.2">
      <c r="B62" s="43">
        <v>317</v>
      </c>
      <c r="C62" s="43" t="s">
        <v>65</v>
      </c>
      <c r="E62" s="43">
        <v>317</v>
      </c>
      <c r="F62" s="43" t="s">
        <v>65</v>
      </c>
      <c r="H62" s="43">
        <v>317</v>
      </c>
      <c r="I62" s="43" t="s">
        <v>104</v>
      </c>
      <c r="K62" s="43">
        <v>317</v>
      </c>
      <c r="L62" s="43" t="s">
        <v>65</v>
      </c>
      <c r="N62" s="43">
        <v>317</v>
      </c>
      <c r="O62" s="43" t="s">
        <v>65</v>
      </c>
      <c r="P62" s="11"/>
      <c r="Q62" s="43">
        <v>317</v>
      </c>
      <c r="R62" s="43" t="s">
        <v>123</v>
      </c>
    </row>
    <row r="63" spans="2:18" ht="15" customHeight="1" x14ac:dyDescent="0.2">
      <c r="B63" s="43">
        <v>328</v>
      </c>
      <c r="C63" s="43" t="s">
        <v>65</v>
      </c>
      <c r="E63" s="43">
        <v>328</v>
      </c>
      <c r="F63" s="43" t="s">
        <v>65</v>
      </c>
      <c r="H63" s="43">
        <v>328</v>
      </c>
      <c r="I63" s="43" t="s">
        <v>104</v>
      </c>
      <c r="K63" s="43">
        <v>328</v>
      </c>
      <c r="L63" s="43" t="s">
        <v>65</v>
      </c>
      <c r="N63" s="43">
        <v>328</v>
      </c>
      <c r="O63" s="43" t="s">
        <v>65</v>
      </c>
      <c r="P63" s="11"/>
      <c r="Q63" s="43">
        <v>328</v>
      </c>
      <c r="R63" s="43" t="s">
        <v>123</v>
      </c>
    </row>
    <row r="64" spans="2:18" ht="15" customHeight="1" x14ac:dyDescent="0.2">
      <c r="B64" s="43">
        <v>329</v>
      </c>
      <c r="C64" s="43" t="s">
        <v>65</v>
      </c>
      <c r="E64" s="43">
        <v>329</v>
      </c>
      <c r="F64" s="43" t="s">
        <v>65</v>
      </c>
      <c r="H64" s="43">
        <v>329</v>
      </c>
      <c r="I64" s="43" t="s">
        <v>104</v>
      </c>
      <c r="K64" s="43">
        <v>329</v>
      </c>
      <c r="L64" s="43" t="s">
        <v>65</v>
      </c>
      <c r="N64" s="43">
        <v>329</v>
      </c>
      <c r="O64" s="43" t="s">
        <v>65</v>
      </c>
      <c r="P64" s="11"/>
      <c r="Q64" s="43">
        <v>329</v>
      </c>
      <c r="R64" s="43" t="s">
        <v>123</v>
      </c>
    </row>
    <row r="65" spans="2:18" ht="15" customHeight="1" x14ac:dyDescent="0.2">
      <c r="B65" s="43">
        <v>316</v>
      </c>
      <c r="C65" s="43" t="s">
        <v>65</v>
      </c>
      <c r="E65" s="43">
        <v>316</v>
      </c>
      <c r="F65" s="43" t="s">
        <v>65</v>
      </c>
      <c r="H65" s="43">
        <v>316</v>
      </c>
      <c r="I65" s="43" t="s">
        <v>104</v>
      </c>
      <c r="K65" s="43">
        <v>316</v>
      </c>
      <c r="L65" s="43" t="s">
        <v>65</v>
      </c>
      <c r="N65" s="43">
        <v>316</v>
      </c>
      <c r="O65" s="43" t="s">
        <v>65</v>
      </c>
      <c r="P65" s="11"/>
      <c r="Q65" s="43">
        <v>316</v>
      </c>
      <c r="R65" s="43" t="s">
        <v>123</v>
      </c>
    </row>
    <row r="66" spans="2:18" ht="15" customHeight="1" x14ac:dyDescent="0.2">
      <c r="B66" s="43">
        <v>331</v>
      </c>
      <c r="C66" s="43" t="s">
        <v>65</v>
      </c>
      <c r="E66" s="43">
        <v>331</v>
      </c>
      <c r="F66" s="43" t="s">
        <v>65</v>
      </c>
      <c r="H66" s="43">
        <v>331</v>
      </c>
      <c r="I66" s="43" t="s">
        <v>104</v>
      </c>
      <c r="K66" s="43">
        <v>331</v>
      </c>
      <c r="L66" s="43" t="s">
        <v>65</v>
      </c>
      <c r="N66" s="43">
        <v>331</v>
      </c>
      <c r="O66" s="43" t="s">
        <v>65</v>
      </c>
      <c r="P66" s="11"/>
      <c r="Q66" s="43">
        <v>331</v>
      </c>
      <c r="R66" s="43" t="s">
        <v>123</v>
      </c>
    </row>
    <row r="67" spans="2:18" ht="15" customHeight="1" x14ac:dyDescent="0.2">
      <c r="B67" s="43">
        <v>332</v>
      </c>
      <c r="C67" s="43" t="s">
        <v>65</v>
      </c>
      <c r="E67" s="43">
        <v>332</v>
      </c>
      <c r="F67" s="43" t="s">
        <v>65</v>
      </c>
      <c r="H67" s="43">
        <v>332</v>
      </c>
      <c r="I67" s="43" t="s">
        <v>104</v>
      </c>
      <c r="K67" s="43">
        <v>332</v>
      </c>
      <c r="L67" s="43" t="s">
        <v>65</v>
      </c>
      <c r="N67" s="43">
        <v>332</v>
      </c>
      <c r="O67" s="43" t="s">
        <v>65</v>
      </c>
      <c r="P67" s="11"/>
      <c r="Q67" s="43">
        <v>332</v>
      </c>
      <c r="R67" s="43" t="s">
        <v>123</v>
      </c>
    </row>
    <row r="68" spans="2:18" ht="15" customHeight="1" x14ac:dyDescent="0.2">
      <c r="B68" s="43">
        <v>318</v>
      </c>
      <c r="C68" s="43" t="s">
        <v>65</v>
      </c>
      <c r="E68" s="43">
        <v>318</v>
      </c>
      <c r="F68" s="43" t="s">
        <v>65</v>
      </c>
      <c r="H68" s="43">
        <v>318</v>
      </c>
      <c r="I68" s="43" t="s">
        <v>104</v>
      </c>
      <c r="K68" s="43">
        <v>318</v>
      </c>
      <c r="L68" s="43" t="s">
        <v>65</v>
      </c>
      <c r="N68" s="43">
        <v>318</v>
      </c>
      <c r="O68" s="43" t="s">
        <v>65</v>
      </c>
      <c r="P68" s="11"/>
      <c r="Q68" s="43">
        <v>318</v>
      </c>
      <c r="R68" s="43" t="s">
        <v>123</v>
      </c>
    </row>
    <row r="69" spans="2:18" ht="15" customHeight="1" x14ac:dyDescent="0.2">
      <c r="B69" s="43">
        <v>327</v>
      </c>
      <c r="C69" s="43" t="s">
        <v>65</v>
      </c>
      <c r="E69" s="43">
        <v>327</v>
      </c>
      <c r="F69" s="43" t="s">
        <v>65</v>
      </c>
      <c r="H69" s="43">
        <v>327</v>
      </c>
      <c r="I69" s="43" t="s">
        <v>104</v>
      </c>
      <c r="K69" s="43">
        <v>327</v>
      </c>
      <c r="L69" s="43" t="s">
        <v>65</v>
      </c>
      <c r="N69" s="43">
        <v>327</v>
      </c>
      <c r="O69" s="43" t="s">
        <v>65</v>
      </c>
      <c r="P69" s="11"/>
      <c r="Q69" s="43">
        <v>327</v>
      </c>
      <c r="R69" s="43" t="s">
        <v>123</v>
      </c>
    </row>
    <row r="70" spans="2:18" ht="15" customHeight="1" x14ac:dyDescent="0.2">
      <c r="B70" s="43">
        <v>311</v>
      </c>
      <c r="C70" s="43" t="s">
        <v>65</v>
      </c>
      <c r="E70" s="43">
        <v>311</v>
      </c>
      <c r="F70" s="43" t="s">
        <v>65</v>
      </c>
      <c r="H70" s="43">
        <v>311</v>
      </c>
      <c r="I70" s="43" t="s">
        <v>104</v>
      </c>
      <c r="K70" s="43">
        <v>311</v>
      </c>
      <c r="L70" s="43" t="s">
        <v>65</v>
      </c>
      <c r="N70" s="43">
        <v>311</v>
      </c>
      <c r="O70" s="43" t="s">
        <v>65</v>
      </c>
      <c r="P70" s="11"/>
      <c r="Q70" s="43">
        <v>311</v>
      </c>
      <c r="R70" s="43" t="s">
        <v>123</v>
      </c>
    </row>
    <row r="71" spans="2:18" ht="15" customHeight="1" x14ac:dyDescent="0.2">
      <c r="B71" s="43">
        <v>323</v>
      </c>
      <c r="C71" s="43" t="s">
        <v>65</v>
      </c>
      <c r="E71" s="43">
        <v>323</v>
      </c>
      <c r="F71" s="43" t="s">
        <v>65</v>
      </c>
      <c r="H71" s="43">
        <v>323</v>
      </c>
      <c r="I71" s="43" t="s">
        <v>104</v>
      </c>
      <c r="K71" s="43">
        <v>323</v>
      </c>
      <c r="L71" s="43" t="s">
        <v>65</v>
      </c>
      <c r="N71" s="43">
        <v>323</v>
      </c>
      <c r="O71" s="43" t="s">
        <v>65</v>
      </c>
      <c r="P71" s="11"/>
      <c r="Q71" s="43">
        <v>323</v>
      </c>
      <c r="R71" s="43" t="s">
        <v>123</v>
      </c>
    </row>
    <row r="72" spans="2:18" ht="15" customHeight="1" x14ac:dyDescent="0.2">
      <c r="B72" s="43">
        <v>319</v>
      </c>
      <c r="C72" s="43" t="s">
        <v>65</v>
      </c>
      <c r="E72" s="43">
        <v>319</v>
      </c>
      <c r="F72" s="43" t="s">
        <v>65</v>
      </c>
      <c r="H72" s="43">
        <v>319</v>
      </c>
      <c r="I72" s="43" t="s">
        <v>104</v>
      </c>
      <c r="K72" s="43">
        <v>319</v>
      </c>
      <c r="L72" s="43" t="s">
        <v>65</v>
      </c>
      <c r="N72" s="43">
        <v>319</v>
      </c>
      <c r="O72" s="43" t="s">
        <v>65</v>
      </c>
      <c r="P72" s="11"/>
      <c r="Q72" s="43">
        <v>319</v>
      </c>
      <c r="R72" s="43" t="s">
        <v>123</v>
      </c>
    </row>
    <row r="73" spans="2:18" ht="15" customHeight="1" x14ac:dyDescent="0.2">
      <c r="B73" s="43">
        <v>320</v>
      </c>
      <c r="C73" s="43" t="s">
        <v>65</v>
      </c>
      <c r="E73" s="43">
        <v>320</v>
      </c>
      <c r="F73" s="43" t="s">
        <v>65</v>
      </c>
      <c r="H73" s="43">
        <v>320</v>
      </c>
      <c r="I73" s="43" t="s">
        <v>104</v>
      </c>
      <c r="K73" s="43">
        <v>320</v>
      </c>
      <c r="L73" s="43" t="s">
        <v>65</v>
      </c>
      <c r="N73" s="43">
        <v>320</v>
      </c>
      <c r="O73" s="43" t="s">
        <v>65</v>
      </c>
      <c r="P73" s="11"/>
      <c r="Q73" s="43">
        <v>320</v>
      </c>
      <c r="R73" s="43" t="s">
        <v>123</v>
      </c>
    </row>
    <row r="74" spans="2:18" ht="15" customHeight="1" x14ac:dyDescent="0.2">
      <c r="B74" s="43">
        <v>324</v>
      </c>
      <c r="C74" s="43" t="s">
        <v>65</v>
      </c>
      <c r="E74" s="43">
        <v>324</v>
      </c>
      <c r="F74" s="43" t="s">
        <v>65</v>
      </c>
      <c r="H74" s="43">
        <v>324</v>
      </c>
      <c r="I74" s="43" t="s">
        <v>104</v>
      </c>
      <c r="K74" s="43">
        <v>324</v>
      </c>
      <c r="L74" s="43" t="s">
        <v>65</v>
      </c>
      <c r="N74" s="43">
        <v>324</v>
      </c>
      <c r="O74" s="43" t="s">
        <v>65</v>
      </c>
      <c r="P74" s="11"/>
      <c r="Q74" s="43">
        <v>324</v>
      </c>
      <c r="R74" s="43" t="s">
        <v>123</v>
      </c>
    </row>
    <row r="75" spans="2:18" ht="15" customHeight="1" x14ac:dyDescent="0.2">
      <c r="B75" s="43">
        <v>312</v>
      </c>
      <c r="C75" s="43" t="s">
        <v>65</v>
      </c>
      <c r="E75" s="43">
        <v>312</v>
      </c>
      <c r="F75" s="43" t="s">
        <v>65</v>
      </c>
      <c r="H75" s="43">
        <v>312</v>
      </c>
      <c r="I75" s="43" t="s">
        <v>104</v>
      </c>
      <c r="K75" s="43">
        <v>312</v>
      </c>
      <c r="L75" s="43" t="s">
        <v>65</v>
      </c>
      <c r="N75" s="43">
        <v>312</v>
      </c>
      <c r="O75" s="43" t="s">
        <v>65</v>
      </c>
      <c r="P75" s="11"/>
      <c r="Q75" s="43">
        <v>312</v>
      </c>
      <c r="R75" s="43" t="s">
        <v>123</v>
      </c>
    </row>
    <row r="76" spans="2:18" ht="15" customHeight="1" x14ac:dyDescent="0.2">
      <c r="B76" s="43">
        <v>375</v>
      </c>
      <c r="C76" s="43" t="s">
        <v>65</v>
      </c>
      <c r="E76" s="43">
        <v>375</v>
      </c>
      <c r="F76" s="43" t="s">
        <v>65</v>
      </c>
      <c r="H76" s="43">
        <v>375</v>
      </c>
      <c r="I76" s="43" t="s">
        <v>104</v>
      </c>
      <c r="K76" s="43">
        <v>375</v>
      </c>
      <c r="L76" s="43" t="s">
        <v>65</v>
      </c>
      <c r="N76" s="43">
        <v>375</v>
      </c>
      <c r="O76" s="43" t="s">
        <v>65</v>
      </c>
      <c r="P76" s="11"/>
      <c r="Q76" s="43">
        <v>375</v>
      </c>
      <c r="R76" s="43" t="s">
        <v>123</v>
      </c>
    </row>
    <row r="77" spans="2:18" ht="15" customHeight="1" x14ac:dyDescent="0.2">
      <c r="B77" s="43">
        <v>387</v>
      </c>
      <c r="C77" s="43" t="s">
        <v>65</v>
      </c>
      <c r="E77" s="43">
        <v>387</v>
      </c>
      <c r="F77" s="43" t="s">
        <v>65</v>
      </c>
      <c r="H77" s="43">
        <v>387</v>
      </c>
      <c r="I77" s="43" t="s">
        <v>104</v>
      </c>
      <c r="K77" s="43">
        <v>387</v>
      </c>
      <c r="L77" s="43" t="s">
        <v>65</v>
      </c>
      <c r="N77" s="43">
        <v>387</v>
      </c>
      <c r="O77" s="43" t="s">
        <v>65</v>
      </c>
      <c r="P77" s="11"/>
      <c r="Q77" s="43">
        <v>387</v>
      </c>
      <c r="R77" s="43" t="s">
        <v>123</v>
      </c>
    </row>
    <row r="78" spans="2:18" ht="15" customHeight="1" x14ac:dyDescent="0.2">
      <c r="B78" s="43">
        <v>383</v>
      </c>
      <c r="C78" s="43" t="s">
        <v>65</v>
      </c>
      <c r="E78" s="43">
        <v>383</v>
      </c>
      <c r="F78" s="43" t="s">
        <v>65</v>
      </c>
      <c r="H78" s="43">
        <v>383</v>
      </c>
      <c r="I78" s="43" t="s">
        <v>104</v>
      </c>
      <c r="K78" s="43">
        <v>383</v>
      </c>
      <c r="L78" s="43" t="s">
        <v>65</v>
      </c>
      <c r="N78" s="43">
        <v>383</v>
      </c>
      <c r="O78" s="43" t="s">
        <v>65</v>
      </c>
      <c r="P78" s="11"/>
      <c r="Q78" s="43">
        <v>383</v>
      </c>
      <c r="R78" s="43" t="s">
        <v>123</v>
      </c>
    </row>
    <row r="79" spans="2:18" ht="15" customHeight="1" x14ac:dyDescent="0.2">
      <c r="B79" s="43">
        <v>384</v>
      </c>
      <c r="C79" s="43" t="s">
        <v>65</v>
      </c>
      <c r="E79" s="43">
        <v>384</v>
      </c>
      <c r="F79" s="43" t="s">
        <v>65</v>
      </c>
      <c r="H79" s="43">
        <v>384</v>
      </c>
      <c r="I79" s="43" t="s">
        <v>104</v>
      </c>
      <c r="K79" s="43">
        <v>384</v>
      </c>
      <c r="L79" s="43" t="s">
        <v>65</v>
      </c>
      <c r="N79" s="43">
        <v>384</v>
      </c>
      <c r="O79" s="43" t="s">
        <v>65</v>
      </c>
      <c r="P79" s="11"/>
      <c r="Q79" s="43">
        <v>384</v>
      </c>
      <c r="R79" s="43" t="s">
        <v>123</v>
      </c>
    </row>
    <row r="80" spans="2:18" ht="15" customHeight="1" x14ac:dyDescent="0.2">
      <c r="B80" s="43">
        <v>388</v>
      </c>
      <c r="C80" s="43" t="s">
        <v>65</v>
      </c>
      <c r="E80" s="43">
        <v>388</v>
      </c>
      <c r="F80" s="43" t="s">
        <v>65</v>
      </c>
      <c r="H80" s="43">
        <v>388</v>
      </c>
      <c r="I80" s="43" t="s">
        <v>104</v>
      </c>
      <c r="K80" s="43">
        <v>388</v>
      </c>
      <c r="L80" s="43" t="s">
        <v>65</v>
      </c>
      <c r="N80" s="43">
        <v>388</v>
      </c>
      <c r="O80" s="43" t="s">
        <v>65</v>
      </c>
      <c r="P80" s="11"/>
      <c r="Q80" s="43">
        <v>388</v>
      </c>
      <c r="R80" s="43" t="s">
        <v>123</v>
      </c>
    </row>
    <row r="81" spans="2:18" ht="15" customHeight="1" x14ac:dyDescent="0.2">
      <c r="B81" s="43">
        <v>376</v>
      </c>
      <c r="C81" s="43" t="s">
        <v>65</v>
      </c>
      <c r="E81" s="43">
        <v>376</v>
      </c>
      <c r="F81" s="43" t="s">
        <v>65</v>
      </c>
      <c r="H81" s="43">
        <v>376</v>
      </c>
      <c r="I81" s="43" t="s">
        <v>104</v>
      </c>
      <c r="K81" s="43">
        <v>376</v>
      </c>
      <c r="L81" s="43" t="s">
        <v>65</v>
      </c>
      <c r="N81" s="43">
        <v>376</v>
      </c>
      <c r="O81" s="43" t="s">
        <v>65</v>
      </c>
      <c r="P81" s="11"/>
      <c r="Q81" s="43">
        <v>376</v>
      </c>
      <c r="R81" s="43" t="s">
        <v>123</v>
      </c>
    </row>
    <row r="82" spans="2:18" ht="15" customHeight="1" x14ac:dyDescent="0.2">
      <c r="B82" s="43">
        <v>392</v>
      </c>
      <c r="C82" s="43" t="s">
        <v>65</v>
      </c>
      <c r="E82" s="43">
        <v>392</v>
      </c>
      <c r="F82" s="43" t="s">
        <v>65</v>
      </c>
      <c r="H82" s="43">
        <v>392</v>
      </c>
      <c r="I82" s="43" t="s">
        <v>104</v>
      </c>
      <c r="K82" s="43">
        <v>392</v>
      </c>
      <c r="L82" s="43" t="s">
        <v>65</v>
      </c>
      <c r="N82" s="43">
        <v>392</v>
      </c>
      <c r="O82" s="43" t="s">
        <v>65</v>
      </c>
      <c r="P82" s="11"/>
      <c r="Q82" s="43">
        <v>392</v>
      </c>
      <c r="R82" s="43" t="s">
        <v>123</v>
      </c>
    </row>
    <row r="83" spans="2:18" ht="15" customHeight="1" x14ac:dyDescent="0.2">
      <c r="B83" s="43">
        <v>377</v>
      </c>
      <c r="C83" s="43" t="s">
        <v>65</v>
      </c>
      <c r="E83" s="43">
        <v>377</v>
      </c>
      <c r="F83" s="43" t="s">
        <v>65</v>
      </c>
      <c r="H83" s="43">
        <v>377</v>
      </c>
      <c r="I83" s="43" t="s">
        <v>104</v>
      </c>
      <c r="K83" s="43">
        <v>377</v>
      </c>
      <c r="L83" s="43" t="s">
        <v>65</v>
      </c>
      <c r="N83" s="43">
        <v>377</v>
      </c>
      <c r="O83" s="43" t="s">
        <v>65</v>
      </c>
      <c r="P83" s="11"/>
      <c r="Q83" s="43">
        <v>377</v>
      </c>
      <c r="R83" s="43" t="s">
        <v>123</v>
      </c>
    </row>
    <row r="84" spans="2:18" ht="15" customHeight="1" x14ac:dyDescent="0.2">
      <c r="B84" s="43">
        <v>395</v>
      </c>
      <c r="C84" s="43" t="s">
        <v>65</v>
      </c>
      <c r="E84" s="43">
        <v>395</v>
      </c>
      <c r="F84" s="43" t="s">
        <v>65</v>
      </c>
      <c r="H84" s="43">
        <v>395</v>
      </c>
      <c r="I84" s="43" t="s">
        <v>104</v>
      </c>
      <c r="K84" s="43">
        <v>395</v>
      </c>
      <c r="L84" s="43" t="s">
        <v>65</v>
      </c>
      <c r="N84" s="43">
        <v>395</v>
      </c>
      <c r="O84" s="43" t="s">
        <v>65</v>
      </c>
      <c r="P84" s="11"/>
      <c r="Q84" s="43">
        <v>395</v>
      </c>
      <c r="R84" s="43" t="s">
        <v>123</v>
      </c>
    </row>
    <row r="85" spans="2:18" ht="15" customHeight="1" x14ac:dyDescent="0.2">
      <c r="B85" s="43">
        <v>396</v>
      </c>
      <c r="C85" s="43" t="s">
        <v>65</v>
      </c>
      <c r="E85" s="43">
        <v>396</v>
      </c>
      <c r="F85" s="43" t="s">
        <v>65</v>
      </c>
      <c r="H85" s="43">
        <v>396</v>
      </c>
      <c r="I85" s="43" t="s">
        <v>104</v>
      </c>
      <c r="K85" s="43">
        <v>396</v>
      </c>
      <c r="L85" s="43" t="s">
        <v>65</v>
      </c>
      <c r="N85" s="43">
        <v>396</v>
      </c>
      <c r="O85" s="43" t="s">
        <v>65</v>
      </c>
      <c r="P85" s="11"/>
      <c r="Q85" s="43">
        <v>396</v>
      </c>
      <c r="R85" s="43" t="s">
        <v>123</v>
      </c>
    </row>
    <row r="86" spans="2:18" ht="15" customHeight="1" x14ac:dyDescent="0.2">
      <c r="B86" s="43">
        <v>379</v>
      </c>
      <c r="C86" s="43" t="s">
        <v>65</v>
      </c>
      <c r="E86" s="43">
        <v>379</v>
      </c>
      <c r="F86" s="43" t="s">
        <v>65</v>
      </c>
      <c r="H86" s="43">
        <v>379</v>
      </c>
      <c r="I86" s="43" t="s">
        <v>104</v>
      </c>
      <c r="K86" s="43">
        <v>379</v>
      </c>
      <c r="L86" s="43" t="s">
        <v>65</v>
      </c>
      <c r="N86" s="43">
        <v>379</v>
      </c>
      <c r="O86" s="43" t="s">
        <v>65</v>
      </c>
      <c r="P86" s="11"/>
      <c r="Q86" s="43">
        <v>379</v>
      </c>
      <c r="R86" s="43" t="s">
        <v>123</v>
      </c>
    </row>
    <row r="87" spans="2:18" ht="15" customHeight="1" x14ac:dyDescent="0.2">
      <c r="B87" s="43">
        <v>390</v>
      </c>
      <c r="C87" s="43" t="s">
        <v>65</v>
      </c>
      <c r="E87" s="43">
        <v>390</v>
      </c>
      <c r="F87" s="43" t="s">
        <v>65</v>
      </c>
      <c r="H87" s="43">
        <v>390</v>
      </c>
      <c r="I87" s="43" t="s">
        <v>104</v>
      </c>
      <c r="K87" s="43">
        <v>390</v>
      </c>
      <c r="L87" s="43" t="s">
        <v>65</v>
      </c>
      <c r="N87" s="43">
        <v>390</v>
      </c>
      <c r="O87" s="43" t="s">
        <v>65</v>
      </c>
      <c r="P87" s="11"/>
      <c r="Q87" s="43">
        <v>390</v>
      </c>
      <c r="R87" s="43" t="s">
        <v>123</v>
      </c>
    </row>
    <row r="88" spans="2:18" ht="15" customHeight="1" x14ac:dyDescent="0.2">
      <c r="B88" s="43">
        <v>391</v>
      </c>
      <c r="C88" s="43" t="s">
        <v>65</v>
      </c>
      <c r="E88" s="43">
        <v>391</v>
      </c>
      <c r="F88" s="43" t="s">
        <v>65</v>
      </c>
      <c r="H88" s="43">
        <v>391</v>
      </c>
      <c r="I88" s="43" t="s">
        <v>104</v>
      </c>
      <c r="K88" s="43">
        <v>391</v>
      </c>
      <c r="L88" s="43" t="s">
        <v>65</v>
      </c>
      <c r="N88" s="43">
        <v>391</v>
      </c>
      <c r="O88" s="43" t="s">
        <v>65</v>
      </c>
      <c r="P88" s="11"/>
      <c r="Q88" s="43">
        <v>391</v>
      </c>
      <c r="R88" s="43" t="s">
        <v>123</v>
      </c>
    </row>
    <row r="89" spans="2:18" ht="15" customHeight="1" x14ac:dyDescent="0.2">
      <c r="B89" s="43">
        <v>378</v>
      </c>
      <c r="C89" s="43" t="s">
        <v>65</v>
      </c>
      <c r="E89" s="43">
        <v>378</v>
      </c>
      <c r="F89" s="43" t="s">
        <v>65</v>
      </c>
      <c r="H89" s="43">
        <v>378</v>
      </c>
      <c r="I89" s="43" t="s">
        <v>104</v>
      </c>
      <c r="K89" s="43">
        <v>378</v>
      </c>
      <c r="L89" s="43" t="s">
        <v>65</v>
      </c>
      <c r="N89" s="43">
        <v>378</v>
      </c>
      <c r="O89" s="43" t="s">
        <v>65</v>
      </c>
      <c r="P89" s="11"/>
      <c r="Q89" s="43">
        <v>378</v>
      </c>
      <c r="R89" s="43" t="s">
        <v>123</v>
      </c>
    </row>
    <row r="90" spans="2:18" ht="15" customHeight="1" x14ac:dyDescent="0.2">
      <c r="B90" s="43">
        <v>393</v>
      </c>
      <c r="C90" s="43" t="s">
        <v>65</v>
      </c>
      <c r="E90" s="43">
        <v>393</v>
      </c>
      <c r="F90" s="43" t="s">
        <v>65</v>
      </c>
      <c r="H90" s="43">
        <v>393</v>
      </c>
      <c r="I90" s="43" t="s">
        <v>104</v>
      </c>
      <c r="K90" s="43">
        <v>393</v>
      </c>
      <c r="L90" s="43" t="s">
        <v>65</v>
      </c>
      <c r="N90" s="43">
        <v>393</v>
      </c>
      <c r="O90" s="43" t="s">
        <v>65</v>
      </c>
      <c r="P90" s="11"/>
      <c r="Q90" s="43">
        <v>393</v>
      </c>
      <c r="R90" s="43" t="s">
        <v>123</v>
      </c>
    </row>
    <row r="91" spans="2:18" ht="15" customHeight="1" x14ac:dyDescent="0.2">
      <c r="B91" s="43">
        <v>394</v>
      </c>
      <c r="C91" s="43" t="s">
        <v>65</v>
      </c>
      <c r="E91" s="43">
        <v>394</v>
      </c>
      <c r="F91" s="43" t="s">
        <v>65</v>
      </c>
      <c r="H91" s="43">
        <v>394</v>
      </c>
      <c r="I91" s="43" t="s">
        <v>104</v>
      </c>
      <c r="K91" s="43">
        <v>394</v>
      </c>
      <c r="L91" s="43" t="s">
        <v>65</v>
      </c>
      <c r="N91" s="43">
        <v>394</v>
      </c>
      <c r="O91" s="43" t="s">
        <v>65</v>
      </c>
      <c r="P91" s="11"/>
      <c r="Q91" s="43">
        <v>394</v>
      </c>
      <c r="R91" s="43" t="s">
        <v>123</v>
      </c>
    </row>
    <row r="92" spans="2:18" ht="15" customHeight="1" x14ac:dyDescent="0.2">
      <c r="B92" s="43">
        <v>380</v>
      </c>
      <c r="C92" s="43" t="s">
        <v>65</v>
      </c>
      <c r="E92" s="43">
        <v>380</v>
      </c>
      <c r="F92" s="43" t="s">
        <v>65</v>
      </c>
      <c r="H92" s="43">
        <v>380</v>
      </c>
      <c r="I92" s="43" t="s">
        <v>104</v>
      </c>
      <c r="K92" s="43">
        <v>380</v>
      </c>
      <c r="L92" s="43" t="s">
        <v>65</v>
      </c>
      <c r="N92" s="43">
        <v>380</v>
      </c>
      <c r="O92" s="43" t="s">
        <v>65</v>
      </c>
      <c r="P92" s="11"/>
      <c r="Q92" s="43">
        <v>380</v>
      </c>
      <c r="R92" s="43" t="s">
        <v>123</v>
      </c>
    </row>
    <row r="93" spans="2:18" ht="15" customHeight="1" x14ac:dyDescent="0.2">
      <c r="B93" s="43">
        <v>389</v>
      </c>
      <c r="C93" s="43" t="s">
        <v>65</v>
      </c>
      <c r="E93" s="43">
        <v>389</v>
      </c>
      <c r="F93" s="43" t="s">
        <v>65</v>
      </c>
      <c r="H93" s="43">
        <v>389</v>
      </c>
      <c r="I93" s="43" t="s">
        <v>104</v>
      </c>
      <c r="K93" s="43">
        <v>389</v>
      </c>
      <c r="L93" s="43" t="s">
        <v>65</v>
      </c>
      <c r="N93" s="43">
        <v>389</v>
      </c>
      <c r="O93" s="43" t="s">
        <v>65</v>
      </c>
      <c r="P93" s="11"/>
      <c r="Q93" s="43">
        <v>389</v>
      </c>
      <c r="R93" s="43" t="s">
        <v>123</v>
      </c>
    </row>
    <row r="94" spans="2:18" ht="15" customHeight="1" x14ac:dyDescent="0.2">
      <c r="B94" s="43">
        <v>373</v>
      </c>
      <c r="C94" s="43" t="s">
        <v>65</v>
      </c>
      <c r="E94" s="43">
        <v>373</v>
      </c>
      <c r="F94" s="43" t="s">
        <v>65</v>
      </c>
      <c r="H94" s="43">
        <v>373</v>
      </c>
      <c r="I94" s="43" t="s">
        <v>104</v>
      </c>
      <c r="K94" s="43">
        <v>373</v>
      </c>
      <c r="L94" s="43" t="s">
        <v>65</v>
      </c>
      <c r="N94" s="43">
        <v>373</v>
      </c>
      <c r="O94" s="43" t="s">
        <v>65</v>
      </c>
      <c r="P94" s="11"/>
      <c r="Q94" s="43">
        <v>373</v>
      </c>
      <c r="R94" s="43" t="s">
        <v>123</v>
      </c>
    </row>
    <row r="95" spans="2:18" ht="15" customHeight="1" x14ac:dyDescent="0.2">
      <c r="B95" s="43">
        <v>385</v>
      </c>
      <c r="C95" s="43" t="s">
        <v>65</v>
      </c>
      <c r="E95" s="43">
        <v>385</v>
      </c>
      <c r="F95" s="43" t="s">
        <v>65</v>
      </c>
      <c r="H95" s="43">
        <v>385</v>
      </c>
      <c r="I95" s="43" t="s">
        <v>104</v>
      </c>
      <c r="K95" s="43">
        <v>385</v>
      </c>
      <c r="L95" s="43" t="s">
        <v>65</v>
      </c>
      <c r="N95" s="43">
        <v>385</v>
      </c>
      <c r="O95" s="43" t="s">
        <v>65</v>
      </c>
      <c r="P95" s="11"/>
      <c r="Q95" s="43">
        <v>385</v>
      </c>
      <c r="R95" s="43" t="s">
        <v>123</v>
      </c>
    </row>
    <row r="96" spans="2:18" ht="15" customHeight="1" x14ac:dyDescent="0.2">
      <c r="B96" s="43">
        <v>381</v>
      </c>
      <c r="C96" s="43" t="s">
        <v>65</v>
      </c>
      <c r="E96" s="43">
        <v>381</v>
      </c>
      <c r="F96" s="43" t="s">
        <v>65</v>
      </c>
      <c r="H96" s="43">
        <v>381</v>
      </c>
      <c r="I96" s="43" t="s">
        <v>104</v>
      </c>
      <c r="K96" s="43">
        <v>381</v>
      </c>
      <c r="L96" s="43" t="s">
        <v>65</v>
      </c>
      <c r="N96" s="43">
        <v>381</v>
      </c>
      <c r="O96" s="43" t="s">
        <v>65</v>
      </c>
      <c r="P96" s="11"/>
      <c r="Q96" s="43">
        <v>381</v>
      </c>
      <c r="R96" s="43" t="s">
        <v>123</v>
      </c>
    </row>
    <row r="97" spans="2:18" ht="15" customHeight="1" x14ac:dyDescent="0.2">
      <c r="B97" s="43">
        <v>382</v>
      </c>
      <c r="C97" s="43" t="s">
        <v>65</v>
      </c>
      <c r="E97" s="43">
        <v>382</v>
      </c>
      <c r="F97" s="43" t="s">
        <v>65</v>
      </c>
      <c r="H97" s="43">
        <v>382</v>
      </c>
      <c r="I97" s="43" t="s">
        <v>104</v>
      </c>
      <c r="K97" s="43">
        <v>382</v>
      </c>
      <c r="L97" s="43" t="s">
        <v>65</v>
      </c>
      <c r="N97" s="43">
        <v>382</v>
      </c>
      <c r="O97" s="43" t="s">
        <v>65</v>
      </c>
      <c r="P97" s="11"/>
      <c r="Q97" s="43">
        <v>382</v>
      </c>
      <c r="R97" s="43" t="s">
        <v>123</v>
      </c>
    </row>
    <row r="98" spans="2:18" ht="15" customHeight="1" x14ac:dyDescent="0.2">
      <c r="B98" s="43">
        <v>386</v>
      </c>
      <c r="C98" s="43" t="s">
        <v>65</v>
      </c>
      <c r="E98" s="43">
        <v>386</v>
      </c>
      <c r="F98" s="43" t="s">
        <v>65</v>
      </c>
      <c r="H98" s="43">
        <v>386</v>
      </c>
      <c r="I98" s="43" t="s">
        <v>104</v>
      </c>
      <c r="K98" s="43">
        <v>386</v>
      </c>
      <c r="L98" s="43" t="s">
        <v>65</v>
      </c>
      <c r="N98" s="43">
        <v>386</v>
      </c>
      <c r="O98" s="43" t="s">
        <v>65</v>
      </c>
      <c r="P98" s="11"/>
      <c r="Q98" s="43">
        <v>386</v>
      </c>
      <c r="R98" s="43" t="s">
        <v>123</v>
      </c>
    </row>
    <row r="99" spans="2:18" ht="15" customHeight="1" x14ac:dyDescent="0.2">
      <c r="B99" s="43">
        <v>374</v>
      </c>
      <c r="C99" s="43" t="s">
        <v>65</v>
      </c>
      <c r="E99" s="43">
        <v>374</v>
      </c>
      <c r="F99" s="43" t="s">
        <v>65</v>
      </c>
      <c r="H99" s="43">
        <v>374</v>
      </c>
      <c r="I99" s="43" t="s">
        <v>104</v>
      </c>
      <c r="K99" s="43">
        <v>374</v>
      </c>
      <c r="L99" s="43" t="s">
        <v>65</v>
      </c>
      <c r="N99" s="43">
        <v>374</v>
      </c>
      <c r="O99" s="43" t="s">
        <v>65</v>
      </c>
      <c r="P99" s="11"/>
      <c r="Q99" s="43">
        <v>374</v>
      </c>
      <c r="R99" s="43" t="s">
        <v>123</v>
      </c>
    </row>
    <row r="100" spans="2:18" ht="15" customHeight="1" x14ac:dyDescent="0.2">
      <c r="B100" s="43">
        <v>437</v>
      </c>
      <c r="C100" s="43" t="s">
        <v>65</v>
      </c>
      <c r="E100" s="43">
        <v>437</v>
      </c>
      <c r="F100" s="43" t="s">
        <v>65</v>
      </c>
      <c r="H100" s="43">
        <v>437</v>
      </c>
      <c r="I100" s="43" t="s">
        <v>104</v>
      </c>
      <c r="K100" s="43">
        <v>437</v>
      </c>
      <c r="L100" s="43" t="s">
        <v>65</v>
      </c>
      <c r="N100" s="43">
        <v>437</v>
      </c>
      <c r="O100" s="43" t="s">
        <v>65</v>
      </c>
      <c r="P100" s="11"/>
      <c r="Q100" s="43">
        <v>437</v>
      </c>
      <c r="R100" s="43" t="s">
        <v>123</v>
      </c>
    </row>
    <row r="101" spans="2:18" ht="15" customHeight="1" x14ac:dyDescent="0.2">
      <c r="B101" s="43">
        <v>449</v>
      </c>
      <c r="C101" s="43" t="s">
        <v>65</v>
      </c>
      <c r="E101" s="43">
        <v>449</v>
      </c>
      <c r="F101" s="43" t="s">
        <v>65</v>
      </c>
      <c r="H101" s="43">
        <v>449</v>
      </c>
      <c r="I101" s="43" t="s">
        <v>104</v>
      </c>
      <c r="K101" s="43">
        <v>449</v>
      </c>
      <c r="L101" s="43" t="s">
        <v>65</v>
      </c>
      <c r="N101" s="43">
        <v>449</v>
      </c>
      <c r="O101" s="43" t="s">
        <v>65</v>
      </c>
      <c r="P101" s="11"/>
      <c r="Q101" s="43">
        <v>449</v>
      </c>
      <c r="R101" s="43" t="s">
        <v>123</v>
      </c>
    </row>
    <row r="102" spans="2:18" ht="15" customHeight="1" x14ac:dyDescent="0.2">
      <c r="B102" s="43">
        <v>445</v>
      </c>
      <c r="C102" s="43" t="s">
        <v>65</v>
      </c>
      <c r="E102" s="43">
        <v>445</v>
      </c>
      <c r="F102" s="43" t="s">
        <v>65</v>
      </c>
      <c r="H102" s="43">
        <v>445</v>
      </c>
      <c r="I102" s="43" t="s">
        <v>104</v>
      </c>
      <c r="K102" s="43">
        <v>445</v>
      </c>
      <c r="L102" s="43" t="s">
        <v>65</v>
      </c>
      <c r="N102" s="43">
        <v>445</v>
      </c>
      <c r="O102" s="43" t="s">
        <v>65</v>
      </c>
      <c r="P102" s="11"/>
      <c r="Q102" s="43">
        <v>445</v>
      </c>
      <c r="R102" s="43" t="s">
        <v>123</v>
      </c>
    </row>
    <row r="103" spans="2:18" ht="15" customHeight="1" x14ac:dyDescent="0.2">
      <c r="B103" s="43">
        <v>446</v>
      </c>
      <c r="C103" s="43" t="s">
        <v>65</v>
      </c>
      <c r="E103" s="43">
        <v>446</v>
      </c>
      <c r="F103" s="43" t="s">
        <v>65</v>
      </c>
      <c r="H103" s="43">
        <v>446</v>
      </c>
      <c r="I103" s="43" t="s">
        <v>104</v>
      </c>
      <c r="K103" s="43">
        <v>446</v>
      </c>
      <c r="L103" s="43" t="s">
        <v>65</v>
      </c>
      <c r="N103" s="43">
        <v>446</v>
      </c>
      <c r="O103" s="43" t="s">
        <v>65</v>
      </c>
      <c r="P103" s="11"/>
      <c r="Q103" s="43">
        <v>446</v>
      </c>
      <c r="R103" s="43" t="s">
        <v>123</v>
      </c>
    </row>
    <row r="104" spans="2:18" ht="15" customHeight="1" x14ac:dyDescent="0.2">
      <c r="B104" s="43">
        <v>450</v>
      </c>
      <c r="C104" s="43" t="s">
        <v>65</v>
      </c>
      <c r="E104" s="43">
        <v>450</v>
      </c>
      <c r="F104" s="43" t="s">
        <v>65</v>
      </c>
      <c r="H104" s="43">
        <v>450</v>
      </c>
      <c r="I104" s="43" t="s">
        <v>104</v>
      </c>
      <c r="K104" s="43">
        <v>450</v>
      </c>
      <c r="L104" s="43" t="s">
        <v>65</v>
      </c>
      <c r="N104" s="43">
        <v>450</v>
      </c>
      <c r="O104" s="43" t="s">
        <v>65</v>
      </c>
      <c r="P104" s="11"/>
      <c r="Q104" s="43">
        <v>450</v>
      </c>
      <c r="R104" s="43" t="s">
        <v>123</v>
      </c>
    </row>
    <row r="105" spans="2:18" ht="15" customHeight="1" x14ac:dyDescent="0.2">
      <c r="B105" s="43">
        <v>438</v>
      </c>
      <c r="C105" s="43" t="s">
        <v>65</v>
      </c>
      <c r="E105" s="43">
        <v>438</v>
      </c>
      <c r="F105" s="43" t="s">
        <v>65</v>
      </c>
      <c r="H105" s="43">
        <v>438</v>
      </c>
      <c r="I105" s="43" t="s">
        <v>104</v>
      </c>
      <c r="K105" s="43">
        <v>438</v>
      </c>
      <c r="L105" s="43" t="s">
        <v>65</v>
      </c>
      <c r="N105" s="43">
        <v>438</v>
      </c>
      <c r="O105" s="43" t="s">
        <v>65</v>
      </c>
      <c r="P105" s="11"/>
      <c r="Q105" s="43">
        <v>438</v>
      </c>
      <c r="R105" s="43" t="s">
        <v>123</v>
      </c>
    </row>
    <row r="106" spans="2:18" ht="15" customHeight="1" x14ac:dyDescent="0.2">
      <c r="B106" s="43">
        <v>454</v>
      </c>
      <c r="C106" s="43" t="s">
        <v>65</v>
      </c>
      <c r="E106" s="43">
        <v>454</v>
      </c>
      <c r="F106" s="43" t="s">
        <v>65</v>
      </c>
      <c r="H106" s="43">
        <v>454</v>
      </c>
      <c r="I106" s="43" t="s">
        <v>104</v>
      </c>
      <c r="K106" s="43">
        <v>454</v>
      </c>
      <c r="L106" s="43" t="s">
        <v>65</v>
      </c>
      <c r="N106" s="43">
        <v>454</v>
      </c>
      <c r="O106" s="43" t="s">
        <v>65</v>
      </c>
      <c r="P106" s="11"/>
      <c r="Q106" s="43">
        <v>454</v>
      </c>
      <c r="R106" s="43" t="s">
        <v>123</v>
      </c>
    </row>
    <row r="107" spans="2:18" ht="15" customHeight="1" x14ac:dyDescent="0.2">
      <c r="B107" s="43">
        <v>439</v>
      </c>
      <c r="C107" s="43" t="s">
        <v>65</v>
      </c>
      <c r="E107" s="43">
        <v>439</v>
      </c>
      <c r="F107" s="43" t="s">
        <v>65</v>
      </c>
      <c r="H107" s="43">
        <v>439</v>
      </c>
      <c r="I107" s="43" t="s">
        <v>104</v>
      </c>
      <c r="K107" s="43">
        <v>439</v>
      </c>
      <c r="L107" s="43" t="s">
        <v>65</v>
      </c>
      <c r="N107" s="43">
        <v>439</v>
      </c>
      <c r="O107" s="43" t="s">
        <v>65</v>
      </c>
      <c r="P107" s="11"/>
      <c r="Q107" s="43">
        <v>439</v>
      </c>
      <c r="R107" s="43" t="s">
        <v>123</v>
      </c>
    </row>
    <row r="108" spans="2:18" ht="15" customHeight="1" x14ac:dyDescent="0.2">
      <c r="B108" s="43">
        <v>457</v>
      </c>
      <c r="C108" s="43" t="s">
        <v>65</v>
      </c>
      <c r="E108" s="43">
        <v>457</v>
      </c>
      <c r="F108" s="43" t="s">
        <v>65</v>
      </c>
      <c r="H108" s="43">
        <v>457</v>
      </c>
      <c r="I108" s="43" t="s">
        <v>104</v>
      </c>
      <c r="K108" s="43">
        <v>457</v>
      </c>
      <c r="L108" s="43" t="s">
        <v>65</v>
      </c>
      <c r="N108" s="43">
        <v>457</v>
      </c>
      <c r="O108" s="43" t="s">
        <v>65</v>
      </c>
      <c r="P108" s="11"/>
      <c r="Q108" s="43">
        <v>457</v>
      </c>
      <c r="R108" s="43" t="s">
        <v>123</v>
      </c>
    </row>
    <row r="109" spans="2:18" ht="15" customHeight="1" x14ac:dyDescent="0.2">
      <c r="B109" s="43">
        <v>458</v>
      </c>
      <c r="C109" s="43" t="s">
        <v>65</v>
      </c>
      <c r="E109" s="43">
        <v>458</v>
      </c>
      <c r="F109" s="43" t="s">
        <v>65</v>
      </c>
      <c r="H109" s="43">
        <v>458</v>
      </c>
      <c r="I109" s="43" t="s">
        <v>104</v>
      </c>
      <c r="K109" s="43">
        <v>458</v>
      </c>
      <c r="L109" s="43" t="s">
        <v>65</v>
      </c>
      <c r="N109" s="43">
        <v>458</v>
      </c>
      <c r="O109" s="43" t="s">
        <v>65</v>
      </c>
      <c r="P109" s="11"/>
      <c r="Q109" s="43">
        <v>458</v>
      </c>
      <c r="R109" s="43" t="s">
        <v>123</v>
      </c>
    </row>
    <row r="110" spans="2:18" ht="15" customHeight="1" x14ac:dyDescent="0.2">
      <c r="B110" s="43">
        <v>441</v>
      </c>
      <c r="C110" s="43" t="s">
        <v>65</v>
      </c>
      <c r="E110" s="43">
        <v>441</v>
      </c>
      <c r="F110" s="43" t="s">
        <v>65</v>
      </c>
      <c r="H110" s="43">
        <v>441</v>
      </c>
      <c r="I110" s="43" t="s">
        <v>104</v>
      </c>
      <c r="K110" s="43">
        <v>441</v>
      </c>
      <c r="L110" s="43" t="s">
        <v>65</v>
      </c>
      <c r="N110" s="43">
        <v>441</v>
      </c>
      <c r="O110" s="43" t="s">
        <v>65</v>
      </c>
      <c r="P110" s="11"/>
      <c r="Q110" s="43">
        <v>441</v>
      </c>
      <c r="R110" s="43" t="s">
        <v>123</v>
      </c>
    </row>
    <row r="111" spans="2:18" ht="15" customHeight="1" x14ac:dyDescent="0.2">
      <c r="B111" s="43">
        <v>452</v>
      </c>
      <c r="C111" s="43" t="s">
        <v>65</v>
      </c>
      <c r="E111" s="43">
        <v>452</v>
      </c>
      <c r="F111" s="43" t="s">
        <v>65</v>
      </c>
      <c r="H111" s="43">
        <v>452</v>
      </c>
      <c r="I111" s="43" t="s">
        <v>104</v>
      </c>
      <c r="K111" s="43">
        <v>452</v>
      </c>
      <c r="L111" s="43" t="s">
        <v>65</v>
      </c>
      <c r="N111" s="43">
        <v>452</v>
      </c>
      <c r="O111" s="43" t="s">
        <v>65</v>
      </c>
      <c r="P111" s="11"/>
      <c r="Q111" s="43">
        <v>452</v>
      </c>
      <c r="R111" s="43" t="s">
        <v>123</v>
      </c>
    </row>
    <row r="112" spans="2:18" ht="15" customHeight="1" x14ac:dyDescent="0.2">
      <c r="B112" s="43">
        <v>453</v>
      </c>
      <c r="C112" s="43" t="s">
        <v>65</v>
      </c>
      <c r="E112" s="43">
        <v>453</v>
      </c>
      <c r="F112" s="43" t="s">
        <v>65</v>
      </c>
      <c r="H112" s="43">
        <v>453</v>
      </c>
      <c r="I112" s="43" t="s">
        <v>104</v>
      </c>
      <c r="K112" s="43">
        <v>453</v>
      </c>
      <c r="L112" s="43" t="s">
        <v>65</v>
      </c>
      <c r="N112" s="43">
        <v>453</v>
      </c>
      <c r="O112" s="43" t="s">
        <v>65</v>
      </c>
      <c r="P112" s="11"/>
      <c r="Q112" s="43">
        <v>453</v>
      </c>
      <c r="R112" s="43" t="s">
        <v>123</v>
      </c>
    </row>
    <row r="113" spans="2:18" ht="15" customHeight="1" x14ac:dyDescent="0.2">
      <c r="B113" s="43">
        <v>440</v>
      </c>
      <c r="C113" s="43" t="s">
        <v>65</v>
      </c>
      <c r="E113" s="43">
        <v>440</v>
      </c>
      <c r="F113" s="43" t="s">
        <v>65</v>
      </c>
      <c r="H113" s="43">
        <v>440</v>
      </c>
      <c r="I113" s="43" t="s">
        <v>104</v>
      </c>
      <c r="K113" s="43">
        <v>440</v>
      </c>
      <c r="L113" s="43" t="s">
        <v>65</v>
      </c>
      <c r="N113" s="43">
        <v>440</v>
      </c>
      <c r="O113" s="43" t="s">
        <v>65</v>
      </c>
      <c r="P113" s="11"/>
      <c r="Q113" s="43">
        <v>440</v>
      </c>
      <c r="R113" s="43" t="s">
        <v>123</v>
      </c>
    </row>
    <row r="114" spans="2:18" ht="15" customHeight="1" x14ac:dyDescent="0.2">
      <c r="B114" s="43">
        <v>455</v>
      </c>
      <c r="C114" s="43" t="s">
        <v>65</v>
      </c>
      <c r="E114" s="43">
        <v>455</v>
      </c>
      <c r="F114" s="43" t="s">
        <v>65</v>
      </c>
      <c r="H114" s="43">
        <v>455</v>
      </c>
      <c r="I114" s="43" t="s">
        <v>104</v>
      </c>
      <c r="K114" s="43">
        <v>455</v>
      </c>
      <c r="L114" s="43" t="s">
        <v>65</v>
      </c>
      <c r="N114" s="43">
        <v>455</v>
      </c>
      <c r="O114" s="43" t="s">
        <v>65</v>
      </c>
      <c r="P114" s="11"/>
      <c r="Q114" s="43">
        <v>455</v>
      </c>
      <c r="R114" s="43" t="s">
        <v>123</v>
      </c>
    </row>
    <row r="115" spans="2:18" ht="15" customHeight="1" x14ac:dyDescent="0.2">
      <c r="B115" s="43">
        <v>456</v>
      </c>
      <c r="C115" s="43" t="s">
        <v>65</v>
      </c>
      <c r="E115" s="43">
        <v>456</v>
      </c>
      <c r="F115" s="43" t="s">
        <v>65</v>
      </c>
      <c r="H115" s="43">
        <v>456</v>
      </c>
      <c r="I115" s="43" t="s">
        <v>104</v>
      </c>
      <c r="K115" s="43">
        <v>456</v>
      </c>
      <c r="L115" s="43" t="s">
        <v>65</v>
      </c>
      <c r="N115" s="43">
        <v>456</v>
      </c>
      <c r="O115" s="43" t="s">
        <v>65</v>
      </c>
      <c r="P115" s="11"/>
      <c r="Q115" s="43">
        <v>456</v>
      </c>
      <c r="R115" s="43" t="s">
        <v>123</v>
      </c>
    </row>
    <row r="116" spans="2:18" ht="15" customHeight="1" x14ac:dyDescent="0.2">
      <c r="B116" s="43">
        <v>442</v>
      </c>
      <c r="C116" s="43" t="s">
        <v>65</v>
      </c>
      <c r="E116" s="43">
        <v>442</v>
      </c>
      <c r="F116" s="43" t="s">
        <v>65</v>
      </c>
      <c r="H116" s="43">
        <v>442</v>
      </c>
      <c r="I116" s="43" t="s">
        <v>104</v>
      </c>
      <c r="K116" s="43">
        <v>442</v>
      </c>
      <c r="L116" s="43" t="s">
        <v>65</v>
      </c>
      <c r="N116" s="43">
        <v>442</v>
      </c>
      <c r="O116" s="43" t="s">
        <v>65</v>
      </c>
      <c r="P116" s="11"/>
      <c r="Q116" s="43">
        <v>442</v>
      </c>
      <c r="R116" s="43" t="s">
        <v>123</v>
      </c>
    </row>
    <row r="117" spans="2:18" ht="15" customHeight="1" x14ac:dyDescent="0.2">
      <c r="B117" s="43">
        <v>451</v>
      </c>
      <c r="C117" s="43" t="s">
        <v>65</v>
      </c>
      <c r="E117" s="43">
        <v>451</v>
      </c>
      <c r="F117" s="43" t="s">
        <v>65</v>
      </c>
      <c r="H117" s="43">
        <v>451</v>
      </c>
      <c r="I117" s="43" t="s">
        <v>104</v>
      </c>
      <c r="K117" s="43">
        <v>451</v>
      </c>
      <c r="L117" s="43" t="s">
        <v>65</v>
      </c>
      <c r="N117" s="43">
        <v>451</v>
      </c>
      <c r="O117" s="43" t="s">
        <v>65</v>
      </c>
      <c r="P117" s="11"/>
      <c r="Q117" s="43">
        <v>451</v>
      </c>
      <c r="R117" s="43" t="s">
        <v>123</v>
      </c>
    </row>
    <row r="118" spans="2:18" ht="15" customHeight="1" x14ac:dyDescent="0.2">
      <c r="B118" s="43">
        <v>435</v>
      </c>
      <c r="C118" s="43" t="s">
        <v>65</v>
      </c>
      <c r="E118" s="43">
        <v>435</v>
      </c>
      <c r="F118" s="43" t="s">
        <v>65</v>
      </c>
      <c r="H118" s="43">
        <v>435</v>
      </c>
      <c r="I118" s="43" t="s">
        <v>104</v>
      </c>
      <c r="K118" s="43">
        <v>435</v>
      </c>
      <c r="L118" s="43" t="s">
        <v>65</v>
      </c>
      <c r="N118" s="43">
        <v>435</v>
      </c>
      <c r="O118" s="43" t="s">
        <v>65</v>
      </c>
      <c r="P118" s="11"/>
      <c r="Q118" s="43">
        <v>435</v>
      </c>
      <c r="R118" s="43" t="s">
        <v>123</v>
      </c>
    </row>
    <row r="119" spans="2:18" ht="15" customHeight="1" x14ac:dyDescent="0.2">
      <c r="B119" s="43">
        <v>447</v>
      </c>
      <c r="C119" s="43" t="s">
        <v>65</v>
      </c>
      <c r="E119" s="43">
        <v>447</v>
      </c>
      <c r="F119" s="43" t="s">
        <v>65</v>
      </c>
      <c r="H119" s="43">
        <v>447</v>
      </c>
      <c r="I119" s="43" t="s">
        <v>104</v>
      </c>
      <c r="K119" s="43">
        <v>447</v>
      </c>
      <c r="L119" s="43" t="s">
        <v>65</v>
      </c>
      <c r="N119" s="43">
        <v>447</v>
      </c>
      <c r="O119" s="43" t="s">
        <v>65</v>
      </c>
      <c r="P119" s="11"/>
      <c r="Q119" s="43">
        <v>447</v>
      </c>
      <c r="R119" s="43" t="s">
        <v>123</v>
      </c>
    </row>
    <row r="120" spans="2:18" ht="15" customHeight="1" x14ac:dyDescent="0.2">
      <c r="B120" s="43">
        <v>443</v>
      </c>
      <c r="C120" s="43" t="s">
        <v>65</v>
      </c>
      <c r="E120" s="43">
        <v>443</v>
      </c>
      <c r="F120" s="43" t="s">
        <v>65</v>
      </c>
      <c r="H120" s="43">
        <v>443</v>
      </c>
      <c r="I120" s="43" t="s">
        <v>104</v>
      </c>
      <c r="K120" s="43">
        <v>443</v>
      </c>
      <c r="L120" s="43" t="s">
        <v>65</v>
      </c>
      <c r="N120" s="43">
        <v>443</v>
      </c>
      <c r="O120" s="43" t="s">
        <v>65</v>
      </c>
      <c r="P120" s="11"/>
      <c r="Q120" s="43">
        <v>443</v>
      </c>
      <c r="R120" s="43" t="s">
        <v>123</v>
      </c>
    </row>
    <row r="121" spans="2:18" ht="15" customHeight="1" x14ac:dyDescent="0.2">
      <c r="B121" s="43">
        <v>444</v>
      </c>
      <c r="C121" s="43" t="s">
        <v>65</v>
      </c>
      <c r="E121" s="43">
        <v>444</v>
      </c>
      <c r="F121" s="43" t="s">
        <v>65</v>
      </c>
      <c r="H121" s="43">
        <v>444</v>
      </c>
      <c r="I121" s="43" t="s">
        <v>104</v>
      </c>
      <c r="K121" s="43">
        <v>444</v>
      </c>
      <c r="L121" s="43" t="s">
        <v>65</v>
      </c>
      <c r="N121" s="43">
        <v>444</v>
      </c>
      <c r="O121" s="43" t="s">
        <v>65</v>
      </c>
      <c r="P121" s="11"/>
      <c r="Q121" s="43">
        <v>444</v>
      </c>
      <c r="R121" s="43" t="s">
        <v>123</v>
      </c>
    </row>
    <row r="122" spans="2:18" ht="15" customHeight="1" x14ac:dyDescent="0.2">
      <c r="B122" s="43">
        <v>448</v>
      </c>
      <c r="C122" s="43" t="s">
        <v>65</v>
      </c>
      <c r="E122" s="43">
        <v>448</v>
      </c>
      <c r="F122" s="43" t="s">
        <v>65</v>
      </c>
      <c r="H122" s="43">
        <v>448</v>
      </c>
      <c r="I122" s="43" t="s">
        <v>104</v>
      </c>
      <c r="K122" s="43">
        <v>448</v>
      </c>
      <c r="L122" s="43" t="s">
        <v>65</v>
      </c>
      <c r="N122" s="43">
        <v>448</v>
      </c>
      <c r="O122" s="43" t="s">
        <v>65</v>
      </c>
      <c r="P122" s="11"/>
      <c r="Q122" s="43">
        <v>448</v>
      </c>
      <c r="R122" s="43" t="s">
        <v>123</v>
      </c>
    </row>
    <row r="123" spans="2:18" ht="15" customHeight="1" x14ac:dyDescent="0.2">
      <c r="B123" s="43">
        <v>436</v>
      </c>
      <c r="C123" s="43" t="s">
        <v>65</v>
      </c>
      <c r="E123" s="43">
        <v>436</v>
      </c>
      <c r="F123" s="43" t="s">
        <v>65</v>
      </c>
      <c r="H123" s="43">
        <v>436</v>
      </c>
      <c r="I123" s="43" t="s">
        <v>104</v>
      </c>
      <c r="K123" s="43">
        <v>436</v>
      </c>
      <c r="L123" s="43" t="s">
        <v>65</v>
      </c>
      <c r="N123" s="43">
        <v>436</v>
      </c>
      <c r="O123" s="43" t="s">
        <v>65</v>
      </c>
      <c r="P123" s="11"/>
      <c r="Q123" s="43">
        <v>436</v>
      </c>
      <c r="R123" s="43" t="s">
        <v>123</v>
      </c>
    </row>
    <row r="124" spans="2:18" ht="15" customHeight="1" x14ac:dyDescent="0.2">
      <c r="B124" s="43">
        <v>189</v>
      </c>
      <c r="C124" s="43" t="s">
        <v>65</v>
      </c>
      <c r="E124" s="43">
        <v>189</v>
      </c>
      <c r="F124" s="43" t="s">
        <v>65</v>
      </c>
      <c r="H124" s="43">
        <v>189</v>
      </c>
      <c r="I124" s="43" t="s">
        <v>104</v>
      </c>
      <c r="K124" s="43">
        <v>189</v>
      </c>
      <c r="L124" s="43" t="s">
        <v>65</v>
      </c>
      <c r="N124" s="43">
        <v>189</v>
      </c>
      <c r="O124" s="43" t="s">
        <v>65</v>
      </c>
      <c r="P124" s="11"/>
      <c r="Q124" s="43">
        <v>189</v>
      </c>
      <c r="R124" s="43" t="s">
        <v>123</v>
      </c>
    </row>
    <row r="125" spans="2:18" ht="15" customHeight="1" x14ac:dyDescent="0.2">
      <c r="B125" s="43">
        <v>201</v>
      </c>
      <c r="C125" s="43" t="s">
        <v>65</v>
      </c>
      <c r="E125" s="43">
        <v>201</v>
      </c>
      <c r="F125" s="43" t="s">
        <v>65</v>
      </c>
      <c r="H125" s="43">
        <v>201</v>
      </c>
      <c r="I125" s="43" t="s">
        <v>104</v>
      </c>
      <c r="K125" s="43">
        <v>201</v>
      </c>
      <c r="L125" s="43" t="s">
        <v>65</v>
      </c>
      <c r="N125" s="43">
        <v>201</v>
      </c>
      <c r="O125" s="43" t="s">
        <v>65</v>
      </c>
      <c r="P125" s="11"/>
      <c r="Q125" s="43">
        <v>201</v>
      </c>
      <c r="R125" s="43" t="s">
        <v>123</v>
      </c>
    </row>
    <row r="126" spans="2:18" ht="15" customHeight="1" x14ac:dyDescent="0.2">
      <c r="B126" s="43">
        <v>197</v>
      </c>
      <c r="C126" s="43" t="s">
        <v>65</v>
      </c>
      <c r="E126" s="43">
        <v>197</v>
      </c>
      <c r="F126" s="43" t="s">
        <v>65</v>
      </c>
      <c r="H126" s="43">
        <v>197</v>
      </c>
      <c r="I126" s="43" t="s">
        <v>104</v>
      </c>
      <c r="K126" s="43">
        <v>197</v>
      </c>
      <c r="L126" s="43" t="s">
        <v>65</v>
      </c>
      <c r="N126" s="43">
        <v>197</v>
      </c>
      <c r="O126" s="43" t="s">
        <v>65</v>
      </c>
      <c r="P126" s="11"/>
      <c r="Q126" s="43">
        <v>197</v>
      </c>
      <c r="R126" s="43" t="s">
        <v>123</v>
      </c>
    </row>
    <row r="127" spans="2:18" ht="15" customHeight="1" x14ac:dyDescent="0.2">
      <c r="B127" s="43">
        <v>198</v>
      </c>
      <c r="C127" s="43" t="s">
        <v>65</v>
      </c>
      <c r="E127" s="43">
        <v>198</v>
      </c>
      <c r="F127" s="43" t="s">
        <v>65</v>
      </c>
      <c r="H127" s="43">
        <v>198</v>
      </c>
      <c r="I127" s="43" t="s">
        <v>104</v>
      </c>
      <c r="K127" s="43">
        <v>198</v>
      </c>
      <c r="L127" s="43" t="s">
        <v>65</v>
      </c>
      <c r="N127" s="43">
        <v>198</v>
      </c>
      <c r="O127" s="43" t="s">
        <v>65</v>
      </c>
      <c r="P127" s="11"/>
      <c r="Q127" s="43">
        <v>198</v>
      </c>
      <c r="R127" s="43" t="s">
        <v>123</v>
      </c>
    </row>
    <row r="128" spans="2:18" ht="15" customHeight="1" x14ac:dyDescent="0.2">
      <c r="B128" s="43">
        <v>202</v>
      </c>
      <c r="C128" s="43" t="s">
        <v>65</v>
      </c>
      <c r="E128" s="43">
        <v>202</v>
      </c>
      <c r="F128" s="43" t="s">
        <v>65</v>
      </c>
      <c r="H128" s="43">
        <v>202</v>
      </c>
      <c r="I128" s="43" t="s">
        <v>104</v>
      </c>
      <c r="K128" s="43">
        <v>202</v>
      </c>
      <c r="L128" s="43" t="s">
        <v>65</v>
      </c>
      <c r="N128" s="43">
        <v>202</v>
      </c>
      <c r="O128" s="43" t="s">
        <v>65</v>
      </c>
      <c r="P128" s="11"/>
      <c r="Q128" s="43">
        <v>202</v>
      </c>
      <c r="R128" s="43" t="s">
        <v>123</v>
      </c>
    </row>
    <row r="129" spans="2:18" ht="15" customHeight="1" x14ac:dyDescent="0.2">
      <c r="B129" s="43">
        <v>190</v>
      </c>
      <c r="C129" s="43" t="s">
        <v>65</v>
      </c>
      <c r="E129" s="43">
        <v>190</v>
      </c>
      <c r="F129" s="43" t="s">
        <v>65</v>
      </c>
      <c r="H129" s="43">
        <v>190</v>
      </c>
      <c r="I129" s="43" t="s">
        <v>104</v>
      </c>
      <c r="K129" s="43">
        <v>190</v>
      </c>
      <c r="L129" s="43" t="s">
        <v>65</v>
      </c>
      <c r="N129" s="43">
        <v>190</v>
      </c>
      <c r="O129" s="43" t="s">
        <v>65</v>
      </c>
      <c r="P129" s="11"/>
      <c r="Q129" s="43">
        <v>190</v>
      </c>
      <c r="R129" s="43" t="s">
        <v>123</v>
      </c>
    </row>
    <row r="130" spans="2:18" ht="15" customHeight="1" x14ac:dyDescent="0.2">
      <c r="B130" s="43">
        <v>206</v>
      </c>
      <c r="C130" s="43" t="s">
        <v>65</v>
      </c>
      <c r="E130" s="43">
        <v>206</v>
      </c>
      <c r="F130" s="43" t="s">
        <v>65</v>
      </c>
      <c r="H130" s="43">
        <v>206</v>
      </c>
      <c r="I130" s="43" t="s">
        <v>104</v>
      </c>
      <c r="K130" s="43">
        <v>206</v>
      </c>
      <c r="L130" s="43" t="s">
        <v>65</v>
      </c>
      <c r="N130" s="43">
        <v>206</v>
      </c>
      <c r="O130" s="43" t="s">
        <v>65</v>
      </c>
      <c r="P130" s="11"/>
      <c r="Q130" s="43">
        <v>206</v>
      </c>
      <c r="R130" s="43" t="s">
        <v>123</v>
      </c>
    </row>
    <row r="131" spans="2:18" ht="15" customHeight="1" x14ac:dyDescent="0.2">
      <c r="B131" s="43">
        <v>191</v>
      </c>
      <c r="C131" s="43" t="s">
        <v>65</v>
      </c>
      <c r="E131" s="43">
        <v>191</v>
      </c>
      <c r="F131" s="43" t="s">
        <v>65</v>
      </c>
      <c r="H131" s="43">
        <v>191</v>
      </c>
      <c r="I131" s="43" t="s">
        <v>104</v>
      </c>
      <c r="K131" s="43">
        <v>191</v>
      </c>
      <c r="L131" s="43" t="s">
        <v>65</v>
      </c>
      <c r="N131" s="43">
        <v>191</v>
      </c>
      <c r="O131" s="43" t="s">
        <v>65</v>
      </c>
      <c r="P131" s="11"/>
      <c r="Q131" s="43">
        <v>191</v>
      </c>
      <c r="R131" s="43" t="s">
        <v>123</v>
      </c>
    </row>
    <row r="132" spans="2:18" ht="15" customHeight="1" x14ac:dyDescent="0.2">
      <c r="B132" s="43">
        <v>209</v>
      </c>
      <c r="C132" s="43" t="s">
        <v>65</v>
      </c>
      <c r="E132" s="43">
        <v>209</v>
      </c>
      <c r="F132" s="43" t="s">
        <v>65</v>
      </c>
      <c r="H132" s="43">
        <v>209</v>
      </c>
      <c r="I132" s="43" t="s">
        <v>104</v>
      </c>
      <c r="K132" s="43">
        <v>209</v>
      </c>
      <c r="L132" s="43" t="s">
        <v>65</v>
      </c>
      <c r="N132" s="43">
        <v>209</v>
      </c>
      <c r="O132" s="43" t="s">
        <v>65</v>
      </c>
      <c r="P132" s="11"/>
      <c r="Q132" s="43">
        <v>209</v>
      </c>
      <c r="R132" s="43" t="s">
        <v>123</v>
      </c>
    </row>
    <row r="133" spans="2:18" ht="15" customHeight="1" x14ac:dyDescent="0.2">
      <c r="B133" s="43">
        <v>210</v>
      </c>
      <c r="C133" s="43" t="s">
        <v>65</v>
      </c>
      <c r="E133" s="43">
        <v>210</v>
      </c>
      <c r="F133" s="43" t="s">
        <v>65</v>
      </c>
      <c r="H133" s="43">
        <v>210</v>
      </c>
      <c r="I133" s="43" t="s">
        <v>104</v>
      </c>
      <c r="K133" s="43">
        <v>210</v>
      </c>
      <c r="L133" s="43" t="s">
        <v>65</v>
      </c>
      <c r="N133" s="43">
        <v>210</v>
      </c>
      <c r="O133" s="43" t="s">
        <v>65</v>
      </c>
      <c r="P133" s="11"/>
      <c r="Q133" s="43">
        <v>210</v>
      </c>
      <c r="R133" s="43" t="s">
        <v>123</v>
      </c>
    </row>
    <row r="134" spans="2:18" ht="15" customHeight="1" x14ac:dyDescent="0.2">
      <c r="B134" s="43">
        <v>193</v>
      </c>
      <c r="C134" s="43" t="s">
        <v>65</v>
      </c>
      <c r="E134" s="43">
        <v>193</v>
      </c>
      <c r="F134" s="43" t="s">
        <v>65</v>
      </c>
      <c r="H134" s="43">
        <v>193</v>
      </c>
      <c r="I134" s="43" t="s">
        <v>104</v>
      </c>
      <c r="K134" s="43">
        <v>193</v>
      </c>
      <c r="L134" s="43" t="s">
        <v>65</v>
      </c>
      <c r="N134" s="43">
        <v>193</v>
      </c>
      <c r="O134" s="43" t="s">
        <v>65</v>
      </c>
      <c r="P134" s="11"/>
      <c r="Q134" s="43">
        <v>193</v>
      </c>
      <c r="R134" s="43" t="s">
        <v>123</v>
      </c>
    </row>
    <row r="135" spans="2:18" ht="15" customHeight="1" x14ac:dyDescent="0.2">
      <c r="B135" s="43">
        <v>204</v>
      </c>
      <c r="C135" s="43" t="s">
        <v>65</v>
      </c>
      <c r="E135" s="43">
        <v>204</v>
      </c>
      <c r="F135" s="43" t="s">
        <v>65</v>
      </c>
      <c r="H135" s="43">
        <v>204</v>
      </c>
      <c r="I135" s="43" t="s">
        <v>104</v>
      </c>
      <c r="K135" s="43">
        <v>204</v>
      </c>
      <c r="L135" s="43" t="s">
        <v>65</v>
      </c>
      <c r="N135" s="43">
        <v>204</v>
      </c>
      <c r="O135" s="43" t="s">
        <v>65</v>
      </c>
      <c r="P135" s="11"/>
      <c r="Q135" s="43">
        <v>204</v>
      </c>
      <c r="R135" s="43" t="s">
        <v>123</v>
      </c>
    </row>
    <row r="136" spans="2:18" ht="15" customHeight="1" x14ac:dyDescent="0.2">
      <c r="B136" s="43">
        <v>205</v>
      </c>
      <c r="C136" s="43" t="s">
        <v>65</v>
      </c>
      <c r="E136" s="43">
        <v>205</v>
      </c>
      <c r="F136" s="43" t="s">
        <v>65</v>
      </c>
      <c r="H136" s="43">
        <v>205</v>
      </c>
      <c r="I136" s="43" t="s">
        <v>104</v>
      </c>
      <c r="K136" s="43">
        <v>205</v>
      </c>
      <c r="L136" s="43" t="s">
        <v>65</v>
      </c>
      <c r="N136" s="43">
        <v>205</v>
      </c>
      <c r="O136" s="43" t="s">
        <v>65</v>
      </c>
      <c r="P136" s="11"/>
      <c r="Q136" s="43">
        <v>205</v>
      </c>
      <c r="R136" s="43" t="s">
        <v>123</v>
      </c>
    </row>
    <row r="137" spans="2:18" ht="15" customHeight="1" x14ac:dyDescent="0.2">
      <c r="B137" s="43">
        <v>192</v>
      </c>
      <c r="C137" s="43" t="s">
        <v>65</v>
      </c>
      <c r="E137" s="43">
        <v>192</v>
      </c>
      <c r="F137" s="43" t="s">
        <v>65</v>
      </c>
      <c r="H137" s="43">
        <v>192</v>
      </c>
      <c r="I137" s="43" t="s">
        <v>104</v>
      </c>
      <c r="K137" s="43">
        <v>192</v>
      </c>
      <c r="L137" s="43" t="s">
        <v>65</v>
      </c>
      <c r="N137" s="43">
        <v>192</v>
      </c>
      <c r="O137" s="43" t="s">
        <v>65</v>
      </c>
      <c r="P137" s="11"/>
      <c r="Q137" s="43">
        <v>192</v>
      </c>
      <c r="R137" s="43" t="s">
        <v>123</v>
      </c>
    </row>
    <row r="138" spans="2:18" ht="15" customHeight="1" x14ac:dyDescent="0.2">
      <c r="B138" s="43">
        <v>207</v>
      </c>
      <c r="C138" s="43" t="s">
        <v>65</v>
      </c>
      <c r="E138" s="43">
        <v>207</v>
      </c>
      <c r="F138" s="43" t="s">
        <v>65</v>
      </c>
      <c r="H138" s="43">
        <v>207</v>
      </c>
      <c r="I138" s="43" t="s">
        <v>104</v>
      </c>
      <c r="K138" s="43">
        <v>207</v>
      </c>
      <c r="L138" s="43" t="s">
        <v>65</v>
      </c>
      <c r="N138" s="43">
        <v>207</v>
      </c>
      <c r="O138" s="43" t="s">
        <v>65</v>
      </c>
      <c r="P138" s="11"/>
      <c r="Q138" s="43">
        <v>207</v>
      </c>
      <c r="R138" s="43" t="s">
        <v>123</v>
      </c>
    </row>
    <row r="139" spans="2:18" ht="15" customHeight="1" x14ac:dyDescent="0.2">
      <c r="B139" s="43">
        <v>208</v>
      </c>
      <c r="C139" s="43" t="s">
        <v>65</v>
      </c>
      <c r="E139" s="43">
        <v>208</v>
      </c>
      <c r="F139" s="43" t="s">
        <v>65</v>
      </c>
      <c r="H139" s="43">
        <v>208</v>
      </c>
      <c r="I139" s="43" t="s">
        <v>104</v>
      </c>
      <c r="K139" s="43">
        <v>208</v>
      </c>
      <c r="L139" s="43" t="s">
        <v>65</v>
      </c>
      <c r="N139" s="43">
        <v>208</v>
      </c>
      <c r="O139" s="43" t="s">
        <v>65</v>
      </c>
      <c r="P139" s="11"/>
      <c r="Q139" s="43">
        <v>208</v>
      </c>
      <c r="R139" s="43" t="s">
        <v>123</v>
      </c>
    </row>
    <row r="140" spans="2:18" ht="15" customHeight="1" x14ac:dyDescent="0.2">
      <c r="B140" s="43">
        <v>194</v>
      </c>
      <c r="C140" s="43" t="s">
        <v>65</v>
      </c>
      <c r="E140" s="43">
        <v>194</v>
      </c>
      <c r="F140" s="43" t="s">
        <v>65</v>
      </c>
      <c r="H140" s="43">
        <v>194</v>
      </c>
      <c r="I140" s="43" t="s">
        <v>104</v>
      </c>
      <c r="K140" s="43">
        <v>194</v>
      </c>
      <c r="L140" s="43" t="s">
        <v>65</v>
      </c>
      <c r="N140" s="43">
        <v>194</v>
      </c>
      <c r="O140" s="43" t="s">
        <v>65</v>
      </c>
      <c r="P140" s="11"/>
      <c r="Q140" s="43">
        <v>194</v>
      </c>
      <c r="R140" s="43" t="s">
        <v>123</v>
      </c>
    </row>
    <row r="141" spans="2:18" ht="15" customHeight="1" x14ac:dyDescent="0.2">
      <c r="B141" s="43">
        <v>203</v>
      </c>
      <c r="C141" s="43" t="s">
        <v>65</v>
      </c>
      <c r="E141" s="43">
        <v>203</v>
      </c>
      <c r="F141" s="43" t="s">
        <v>65</v>
      </c>
      <c r="H141" s="43">
        <v>203</v>
      </c>
      <c r="I141" s="43" t="s">
        <v>104</v>
      </c>
      <c r="K141" s="43">
        <v>203</v>
      </c>
      <c r="L141" s="43" t="s">
        <v>65</v>
      </c>
      <c r="N141" s="43">
        <v>203</v>
      </c>
      <c r="O141" s="43" t="s">
        <v>65</v>
      </c>
      <c r="P141" s="11"/>
      <c r="Q141" s="43">
        <v>203</v>
      </c>
      <c r="R141" s="43" t="s">
        <v>123</v>
      </c>
    </row>
    <row r="142" spans="2:18" ht="15" customHeight="1" x14ac:dyDescent="0.2">
      <c r="B142" s="43">
        <v>187</v>
      </c>
      <c r="C142" s="43" t="s">
        <v>65</v>
      </c>
      <c r="E142" s="43">
        <v>187</v>
      </c>
      <c r="F142" s="43" t="s">
        <v>65</v>
      </c>
      <c r="H142" s="43">
        <v>187</v>
      </c>
      <c r="I142" s="43" t="s">
        <v>104</v>
      </c>
      <c r="K142" s="43">
        <v>187</v>
      </c>
      <c r="L142" s="43" t="s">
        <v>65</v>
      </c>
      <c r="N142" s="43">
        <v>187</v>
      </c>
      <c r="O142" s="43" t="s">
        <v>65</v>
      </c>
      <c r="P142" s="11"/>
      <c r="Q142" s="43">
        <v>187</v>
      </c>
      <c r="R142" s="43" t="s">
        <v>123</v>
      </c>
    </row>
    <row r="143" spans="2:18" ht="15" customHeight="1" x14ac:dyDescent="0.2">
      <c r="B143" s="43">
        <v>199</v>
      </c>
      <c r="C143" s="43" t="s">
        <v>65</v>
      </c>
      <c r="E143" s="43">
        <v>199</v>
      </c>
      <c r="F143" s="43" t="s">
        <v>65</v>
      </c>
      <c r="H143" s="43">
        <v>199</v>
      </c>
      <c r="I143" s="43" t="s">
        <v>104</v>
      </c>
      <c r="K143" s="43">
        <v>199</v>
      </c>
      <c r="L143" s="43" t="s">
        <v>65</v>
      </c>
      <c r="N143" s="43">
        <v>199</v>
      </c>
      <c r="O143" s="43" t="s">
        <v>65</v>
      </c>
      <c r="P143" s="11"/>
      <c r="Q143" s="43">
        <v>199</v>
      </c>
      <c r="R143" s="43" t="s">
        <v>123</v>
      </c>
    </row>
    <row r="144" spans="2:18" ht="15" customHeight="1" x14ac:dyDescent="0.2">
      <c r="B144" s="43">
        <v>195</v>
      </c>
      <c r="C144" s="43" t="s">
        <v>65</v>
      </c>
      <c r="E144" s="43">
        <v>195</v>
      </c>
      <c r="F144" s="43" t="s">
        <v>65</v>
      </c>
      <c r="H144" s="43">
        <v>195</v>
      </c>
      <c r="I144" s="43" t="s">
        <v>104</v>
      </c>
      <c r="K144" s="43">
        <v>195</v>
      </c>
      <c r="L144" s="43" t="s">
        <v>65</v>
      </c>
      <c r="N144" s="43">
        <v>195</v>
      </c>
      <c r="O144" s="43" t="s">
        <v>65</v>
      </c>
      <c r="P144" s="11"/>
      <c r="Q144" s="43">
        <v>195</v>
      </c>
      <c r="R144" s="43" t="s">
        <v>123</v>
      </c>
    </row>
    <row r="145" spans="2:18" ht="15" customHeight="1" x14ac:dyDescent="0.2">
      <c r="B145" s="43">
        <v>196</v>
      </c>
      <c r="C145" s="43" t="s">
        <v>65</v>
      </c>
      <c r="E145" s="43">
        <v>196</v>
      </c>
      <c r="F145" s="43" t="s">
        <v>65</v>
      </c>
      <c r="H145" s="43">
        <v>196</v>
      </c>
      <c r="I145" s="43" t="s">
        <v>104</v>
      </c>
      <c r="K145" s="43">
        <v>196</v>
      </c>
      <c r="L145" s="43" t="s">
        <v>65</v>
      </c>
      <c r="N145" s="43">
        <v>196</v>
      </c>
      <c r="O145" s="43" t="s">
        <v>65</v>
      </c>
      <c r="P145" s="11"/>
      <c r="Q145" s="43">
        <v>196</v>
      </c>
      <c r="R145" s="43" t="s">
        <v>123</v>
      </c>
    </row>
    <row r="146" spans="2:18" ht="15" customHeight="1" x14ac:dyDescent="0.2">
      <c r="B146" s="43">
        <v>200</v>
      </c>
      <c r="C146" s="43" t="s">
        <v>65</v>
      </c>
      <c r="E146" s="43">
        <v>200</v>
      </c>
      <c r="F146" s="43" t="s">
        <v>65</v>
      </c>
      <c r="H146" s="43">
        <v>200</v>
      </c>
      <c r="I146" s="43" t="s">
        <v>104</v>
      </c>
      <c r="K146" s="43">
        <v>200</v>
      </c>
      <c r="L146" s="43" t="s">
        <v>65</v>
      </c>
      <c r="N146" s="43">
        <v>200</v>
      </c>
      <c r="O146" s="43" t="s">
        <v>65</v>
      </c>
      <c r="P146" s="11"/>
      <c r="Q146" s="43">
        <v>200</v>
      </c>
      <c r="R146" s="43" t="s">
        <v>123</v>
      </c>
    </row>
    <row r="147" spans="2:18" ht="15" customHeight="1" x14ac:dyDescent="0.2">
      <c r="B147" s="43">
        <v>188</v>
      </c>
      <c r="C147" s="43" t="s">
        <v>65</v>
      </c>
      <c r="E147" s="43">
        <v>188</v>
      </c>
      <c r="F147" s="43" t="s">
        <v>65</v>
      </c>
      <c r="H147" s="43">
        <v>188</v>
      </c>
      <c r="I147" s="43" t="s">
        <v>104</v>
      </c>
      <c r="K147" s="43">
        <v>188</v>
      </c>
      <c r="L147" s="43" t="s">
        <v>65</v>
      </c>
      <c r="N147" s="43">
        <v>188</v>
      </c>
      <c r="O147" s="43" t="s">
        <v>65</v>
      </c>
      <c r="P147" s="11"/>
      <c r="Q147" s="43">
        <v>188</v>
      </c>
      <c r="R147" s="43" t="s">
        <v>123</v>
      </c>
    </row>
    <row r="148" spans="2:18" ht="15" customHeight="1" x14ac:dyDescent="0.2">
      <c r="B148" s="43">
        <v>251</v>
      </c>
      <c r="C148" s="43" t="s">
        <v>65</v>
      </c>
      <c r="E148" s="43">
        <v>251</v>
      </c>
      <c r="F148" s="43" t="s">
        <v>65</v>
      </c>
      <c r="H148" s="43">
        <v>251</v>
      </c>
      <c r="I148" s="43" t="s">
        <v>104</v>
      </c>
      <c r="K148" s="43">
        <v>251</v>
      </c>
      <c r="L148" s="43" t="s">
        <v>65</v>
      </c>
      <c r="N148" s="43">
        <v>251</v>
      </c>
      <c r="O148" s="43" t="s">
        <v>65</v>
      </c>
      <c r="P148" s="11"/>
      <c r="Q148" s="43">
        <v>251</v>
      </c>
      <c r="R148" s="43" t="s">
        <v>123</v>
      </c>
    </row>
    <row r="149" spans="2:18" ht="15" customHeight="1" x14ac:dyDescent="0.2">
      <c r="B149" s="43">
        <v>263</v>
      </c>
      <c r="C149" s="43" t="s">
        <v>65</v>
      </c>
      <c r="E149" s="43">
        <v>263</v>
      </c>
      <c r="F149" s="43" t="s">
        <v>65</v>
      </c>
      <c r="H149" s="43">
        <v>263</v>
      </c>
      <c r="I149" s="43" t="s">
        <v>104</v>
      </c>
      <c r="K149" s="43">
        <v>263</v>
      </c>
      <c r="L149" s="43" t="s">
        <v>65</v>
      </c>
      <c r="N149" s="43">
        <v>263</v>
      </c>
      <c r="O149" s="43" t="s">
        <v>65</v>
      </c>
      <c r="P149" s="11"/>
      <c r="Q149" s="43">
        <v>263</v>
      </c>
      <c r="R149" s="43" t="s">
        <v>123</v>
      </c>
    </row>
    <row r="150" spans="2:18" ht="15" customHeight="1" x14ac:dyDescent="0.2">
      <c r="B150" s="43">
        <v>259</v>
      </c>
      <c r="C150" s="43" t="s">
        <v>65</v>
      </c>
      <c r="E150" s="43">
        <v>259</v>
      </c>
      <c r="F150" s="43" t="s">
        <v>65</v>
      </c>
      <c r="H150" s="43">
        <v>259</v>
      </c>
      <c r="I150" s="43" t="s">
        <v>104</v>
      </c>
      <c r="K150" s="43">
        <v>259</v>
      </c>
      <c r="L150" s="43" t="s">
        <v>65</v>
      </c>
      <c r="N150" s="43">
        <v>259</v>
      </c>
      <c r="O150" s="43" t="s">
        <v>65</v>
      </c>
      <c r="P150" s="11"/>
      <c r="Q150" s="43">
        <v>259</v>
      </c>
      <c r="R150" s="43" t="s">
        <v>123</v>
      </c>
    </row>
    <row r="151" spans="2:18" ht="15" customHeight="1" x14ac:dyDescent="0.2">
      <c r="B151" s="43">
        <v>260</v>
      </c>
      <c r="C151" s="43" t="s">
        <v>65</v>
      </c>
      <c r="E151" s="43">
        <v>260</v>
      </c>
      <c r="F151" s="43" t="s">
        <v>65</v>
      </c>
      <c r="H151" s="43">
        <v>260</v>
      </c>
      <c r="I151" s="43" t="s">
        <v>104</v>
      </c>
      <c r="K151" s="43">
        <v>260</v>
      </c>
      <c r="L151" s="43" t="s">
        <v>65</v>
      </c>
      <c r="N151" s="43">
        <v>260</v>
      </c>
      <c r="O151" s="43" t="s">
        <v>65</v>
      </c>
      <c r="P151" s="11"/>
      <c r="Q151" s="43">
        <v>260</v>
      </c>
      <c r="R151" s="43" t="s">
        <v>123</v>
      </c>
    </row>
    <row r="152" spans="2:18" ht="15" customHeight="1" x14ac:dyDescent="0.2">
      <c r="B152" s="43">
        <v>264</v>
      </c>
      <c r="C152" s="43" t="s">
        <v>65</v>
      </c>
      <c r="E152" s="43">
        <v>264</v>
      </c>
      <c r="F152" s="43" t="s">
        <v>65</v>
      </c>
      <c r="H152" s="43">
        <v>264</v>
      </c>
      <c r="I152" s="43" t="s">
        <v>104</v>
      </c>
      <c r="K152" s="43">
        <v>264</v>
      </c>
      <c r="L152" s="43" t="s">
        <v>65</v>
      </c>
      <c r="N152" s="43">
        <v>264</v>
      </c>
      <c r="O152" s="43" t="s">
        <v>65</v>
      </c>
      <c r="P152" s="11"/>
      <c r="Q152" s="43">
        <v>264</v>
      </c>
      <c r="R152" s="43" t="s">
        <v>123</v>
      </c>
    </row>
    <row r="153" spans="2:18" ht="15" customHeight="1" x14ac:dyDescent="0.2">
      <c r="B153" s="43">
        <v>252</v>
      </c>
      <c r="C153" s="43" t="s">
        <v>65</v>
      </c>
      <c r="E153" s="43">
        <v>252</v>
      </c>
      <c r="F153" s="43" t="s">
        <v>65</v>
      </c>
      <c r="H153" s="43">
        <v>252</v>
      </c>
      <c r="I153" s="43" t="s">
        <v>104</v>
      </c>
      <c r="K153" s="43">
        <v>252</v>
      </c>
      <c r="L153" s="43" t="s">
        <v>65</v>
      </c>
      <c r="N153" s="43">
        <v>252</v>
      </c>
      <c r="O153" s="43" t="s">
        <v>65</v>
      </c>
      <c r="P153" s="11"/>
      <c r="Q153" s="43">
        <v>252</v>
      </c>
      <c r="R153" s="43" t="s">
        <v>123</v>
      </c>
    </row>
    <row r="154" spans="2:18" ht="15" customHeight="1" x14ac:dyDescent="0.2">
      <c r="B154" s="43">
        <v>268</v>
      </c>
      <c r="C154" s="43" t="s">
        <v>65</v>
      </c>
      <c r="E154" s="43">
        <v>268</v>
      </c>
      <c r="F154" s="43" t="s">
        <v>65</v>
      </c>
      <c r="H154" s="43">
        <v>268</v>
      </c>
      <c r="I154" s="43" t="s">
        <v>104</v>
      </c>
      <c r="K154" s="43">
        <v>268</v>
      </c>
      <c r="L154" s="43" t="s">
        <v>65</v>
      </c>
      <c r="N154" s="43">
        <v>268</v>
      </c>
      <c r="O154" s="43" t="s">
        <v>65</v>
      </c>
      <c r="P154" s="11"/>
      <c r="Q154" s="43">
        <v>268</v>
      </c>
      <c r="R154" s="43" t="s">
        <v>123</v>
      </c>
    </row>
    <row r="155" spans="2:18" ht="15" customHeight="1" x14ac:dyDescent="0.2">
      <c r="B155" s="43">
        <v>253</v>
      </c>
      <c r="C155" s="43" t="s">
        <v>65</v>
      </c>
      <c r="E155" s="43">
        <v>253</v>
      </c>
      <c r="F155" s="43" t="s">
        <v>65</v>
      </c>
      <c r="H155" s="43">
        <v>253</v>
      </c>
      <c r="I155" s="43" t="s">
        <v>104</v>
      </c>
      <c r="K155" s="43">
        <v>253</v>
      </c>
      <c r="L155" s="43" t="s">
        <v>65</v>
      </c>
      <c r="N155" s="43">
        <v>253</v>
      </c>
      <c r="O155" s="43" t="s">
        <v>65</v>
      </c>
      <c r="P155" s="11"/>
      <c r="Q155" s="43">
        <v>253</v>
      </c>
      <c r="R155" s="43" t="s">
        <v>123</v>
      </c>
    </row>
    <row r="156" spans="2:18" ht="15" customHeight="1" x14ac:dyDescent="0.2">
      <c r="B156" s="43">
        <v>271</v>
      </c>
      <c r="C156" s="43" t="s">
        <v>65</v>
      </c>
      <c r="E156" s="43">
        <v>271</v>
      </c>
      <c r="F156" s="43" t="s">
        <v>65</v>
      </c>
      <c r="H156" s="43">
        <v>271</v>
      </c>
      <c r="I156" s="43" t="s">
        <v>104</v>
      </c>
      <c r="K156" s="43">
        <v>271</v>
      </c>
      <c r="L156" s="43" t="s">
        <v>65</v>
      </c>
      <c r="N156" s="43">
        <v>271</v>
      </c>
      <c r="O156" s="43" t="s">
        <v>65</v>
      </c>
      <c r="P156" s="11"/>
      <c r="Q156" s="43">
        <v>271</v>
      </c>
      <c r="R156" s="43" t="s">
        <v>123</v>
      </c>
    </row>
    <row r="157" spans="2:18" ht="15" customHeight="1" x14ac:dyDescent="0.2">
      <c r="B157" s="43">
        <v>272</v>
      </c>
      <c r="C157" s="43" t="s">
        <v>65</v>
      </c>
      <c r="E157" s="43">
        <v>272</v>
      </c>
      <c r="F157" s="43" t="s">
        <v>65</v>
      </c>
      <c r="H157" s="43">
        <v>272</v>
      </c>
      <c r="I157" s="43" t="s">
        <v>104</v>
      </c>
      <c r="K157" s="43">
        <v>272</v>
      </c>
      <c r="L157" s="43" t="s">
        <v>65</v>
      </c>
      <c r="N157" s="43">
        <v>272</v>
      </c>
      <c r="O157" s="43" t="s">
        <v>65</v>
      </c>
      <c r="P157" s="11"/>
      <c r="Q157" s="43">
        <v>272</v>
      </c>
      <c r="R157" s="43" t="s">
        <v>123</v>
      </c>
    </row>
    <row r="158" spans="2:18" ht="15" customHeight="1" x14ac:dyDescent="0.2">
      <c r="B158" s="43">
        <v>255</v>
      </c>
      <c r="C158" s="43" t="s">
        <v>65</v>
      </c>
      <c r="E158" s="43">
        <v>255</v>
      </c>
      <c r="F158" s="43" t="s">
        <v>65</v>
      </c>
      <c r="H158" s="43">
        <v>255</v>
      </c>
      <c r="I158" s="43" t="s">
        <v>104</v>
      </c>
      <c r="K158" s="43">
        <v>255</v>
      </c>
      <c r="L158" s="43" t="s">
        <v>65</v>
      </c>
      <c r="N158" s="43">
        <v>255</v>
      </c>
      <c r="O158" s="43" t="s">
        <v>65</v>
      </c>
      <c r="P158" s="11"/>
      <c r="Q158" s="43">
        <v>255</v>
      </c>
      <c r="R158" s="43" t="s">
        <v>123</v>
      </c>
    </row>
    <row r="159" spans="2:18" ht="15" customHeight="1" x14ac:dyDescent="0.2">
      <c r="B159" s="43">
        <v>266</v>
      </c>
      <c r="C159" s="43" t="s">
        <v>65</v>
      </c>
      <c r="E159" s="43">
        <v>266</v>
      </c>
      <c r="F159" s="43" t="s">
        <v>65</v>
      </c>
      <c r="H159" s="43">
        <v>266</v>
      </c>
      <c r="I159" s="43" t="s">
        <v>104</v>
      </c>
      <c r="K159" s="43">
        <v>266</v>
      </c>
      <c r="L159" s="43" t="s">
        <v>65</v>
      </c>
      <c r="N159" s="43">
        <v>266</v>
      </c>
      <c r="O159" s="43" t="s">
        <v>65</v>
      </c>
      <c r="P159" s="11"/>
      <c r="Q159" s="43">
        <v>266</v>
      </c>
      <c r="R159" s="43" t="s">
        <v>123</v>
      </c>
    </row>
    <row r="160" spans="2:18" ht="15" customHeight="1" x14ac:dyDescent="0.2">
      <c r="B160" s="43">
        <v>267</v>
      </c>
      <c r="C160" s="43" t="s">
        <v>65</v>
      </c>
      <c r="E160" s="43">
        <v>267</v>
      </c>
      <c r="F160" s="43" t="s">
        <v>65</v>
      </c>
      <c r="H160" s="43">
        <v>267</v>
      </c>
      <c r="I160" s="43" t="s">
        <v>104</v>
      </c>
      <c r="K160" s="43">
        <v>267</v>
      </c>
      <c r="L160" s="43" t="s">
        <v>65</v>
      </c>
      <c r="N160" s="43">
        <v>267</v>
      </c>
      <c r="O160" s="43" t="s">
        <v>65</v>
      </c>
      <c r="P160" s="11"/>
      <c r="Q160" s="43">
        <v>267</v>
      </c>
      <c r="R160" s="43" t="s">
        <v>123</v>
      </c>
    </row>
    <row r="161" spans="2:18" ht="15" customHeight="1" x14ac:dyDescent="0.2">
      <c r="B161" s="43">
        <v>254</v>
      </c>
      <c r="C161" s="43" t="s">
        <v>65</v>
      </c>
      <c r="E161" s="43">
        <v>254</v>
      </c>
      <c r="F161" s="43" t="s">
        <v>65</v>
      </c>
      <c r="H161" s="43">
        <v>254</v>
      </c>
      <c r="I161" s="43" t="s">
        <v>104</v>
      </c>
      <c r="K161" s="43">
        <v>254</v>
      </c>
      <c r="L161" s="43" t="s">
        <v>65</v>
      </c>
      <c r="N161" s="43">
        <v>254</v>
      </c>
      <c r="O161" s="43" t="s">
        <v>65</v>
      </c>
      <c r="P161" s="11"/>
      <c r="Q161" s="43">
        <v>254</v>
      </c>
      <c r="R161" s="43" t="s">
        <v>123</v>
      </c>
    </row>
    <row r="162" spans="2:18" ht="15" customHeight="1" x14ac:dyDescent="0.2">
      <c r="B162" s="43">
        <v>269</v>
      </c>
      <c r="C162" s="43" t="s">
        <v>65</v>
      </c>
      <c r="E162" s="43">
        <v>269</v>
      </c>
      <c r="F162" s="43" t="s">
        <v>65</v>
      </c>
      <c r="H162" s="43">
        <v>269</v>
      </c>
      <c r="I162" s="43" t="s">
        <v>104</v>
      </c>
      <c r="K162" s="43">
        <v>269</v>
      </c>
      <c r="L162" s="43" t="s">
        <v>65</v>
      </c>
      <c r="N162" s="43">
        <v>269</v>
      </c>
      <c r="O162" s="43" t="s">
        <v>65</v>
      </c>
      <c r="P162" s="11"/>
      <c r="Q162" s="43">
        <v>269</v>
      </c>
      <c r="R162" s="43" t="s">
        <v>123</v>
      </c>
    </row>
    <row r="163" spans="2:18" ht="15" customHeight="1" x14ac:dyDescent="0.2">
      <c r="B163" s="43">
        <v>270</v>
      </c>
      <c r="C163" s="43" t="s">
        <v>65</v>
      </c>
      <c r="E163" s="43">
        <v>270</v>
      </c>
      <c r="F163" s="43" t="s">
        <v>65</v>
      </c>
      <c r="H163" s="43">
        <v>270</v>
      </c>
      <c r="I163" s="43" t="s">
        <v>104</v>
      </c>
      <c r="K163" s="43">
        <v>270</v>
      </c>
      <c r="L163" s="43" t="s">
        <v>65</v>
      </c>
      <c r="N163" s="43">
        <v>270</v>
      </c>
      <c r="O163" s="43" t="s">
        <v>65</v>
      </c>
      <c r="P163" s="11"/>
      <c r="Q163" s="43">
        <v>270</v>
      </c>
      <c r="R163" s="43" t="s">
        <v>123</v>
      </c>
    </row>
    <row r="164" spans="2:18" ht="15" customHeight="1" x14ac:dyDescent="0.2">
      <c r="B164" s="43">
        <v>256</v>
      </c>
      <c r="C164" s="43" t="s">
        <v>65</v>
      </c>
      <c r="E164" s="43">
        <v>256</v>
      </c>
      <c r="F164" s="43" t="s">
        <v>65</v>
      </c>
      <c r="H164" s="43">
        <v>256</v>
      </c>
      <c r="I164" s="43" t="s">
        <v>104</v>
      </c>
      <c r="K164" s="43">
        <v>256</v>
      </c>
      <c r="L164" s="43" t="s">
        <v>65</v>
      </c>
      <c r="N164" s="43">
        <v>256</v>
      </c>
      <c r="O164" s="43" t="s">
        <v>65</v>
      </c>
      <c r="P164" s="11"/>
      <c r="Q164" s="43">
        <v>256</v>
      </c>
      <c r="R164" s="43" t="s">
        <v>123</v>
      </c>
    </row>
    <row r="165" spans="2:18" ht="15" customHeight="1" x14ac:dyDescent="0.2">
      <c r="B165" s="43">
        <v>265</v>
      </c>
      <c r="C165" s="43" t="s">
        <v>65</v>
      </c>
      <c r="E165" s="43">
        <v>265</v>
      </c>
      <c r="F165" s="43" t="s">
        <v>65</v>
      </c>
      <c r="H165" s="43">
        <v>265</v>
      </c>
      <c r="I165" s="43" t="s">
        <v>104</v>
      </c>
      <c r="K165" s="43">
        <v>265</v>
      </c>
      <c r="L165" s="43" t="s">
        <v>65</v>
      </c>
      <c r="N165" s="43">
        <v>265</v>
      </c>
      <c r="O165" s="43" t="s">
        <v>65</v>
      </c>
      <c r="P165" s="11"/>
      <c r="Q165" s="43">
        <v>265</v>
      </c>
      <c r="R165" s="43" t="s">
        <v>123</v>
      </c>
    </row>
    <row r="166" spans="2:18" ht="15" customHeight="1" x14ac:dyDescent="0.2">
      <c r="B166" s="43">
        <v>249</v>
      </c>
      <c r="C166" s="43" t="s">
        <v>65</v>
      </c>
      <c r="E166" s="43">
        <v>249</v>
      </c>
      <c r="F166" s="43" t="s">
        <v>65</v>
      </c>
      <c r="H166" s="43">
        <v>249</v>
      </c>
      <c r="I166" s="43" t="s">
        <v>104</v>
      </c>
      <c r="K166" s="43">
        <v>249</v>
      </c>
      <c r="L166" s="43" t="s">
        <v>65</v>
      </c>
      <c r="N166" s="43">
        <v>249</v>
      </c>
      <c r="O166" s="43" t="s">
        <v>65</v>
      </c>
      <c r="P166" s="11"/>
      <c r="Q166" s="43">
        <v>249</v>
      </c>
      <c r="R166" s="43" t="s">
        <v>123</v>
      </c>
    </row>
    <row r="167" spans="2:18" ht="15" customHeight="1" x14ac:dyDescent="0.2">
      <c r="B167" s="43">
        <v>261</v>
      </c>
      <c r="C167" s="43" t="s">
        <v>65</v>
      </c>
      <c r="E167" s="43">
        <v>261</v>
      </c>
      <c r="F167" s="43" t="s">
        <v>65</v>
      </c>
      <c r="H167" s="43">
        <v>261</v>
      </c>
      <c r="I167" s="43" t="s">
        <v>104</v>
      </c>
      <c r="K167" s="43">
        <v>261</v>
      </c>
      <c r="L167" s="43" t="s">
        <v>65</v>
      </c>
      <c r="N167" s="43">
        <v>261</v>
      </c>
      <c r="O167" s="43" t="s">
        <v>65</v>
      </c>
      <c r="P167" s="11"/>
      <c r="Q167" s="43">
        <v>261</v>
      </c>
      <c r="R167" s="43" t="s">
        <v>123</v>
      </c>
    </row>
    <row r="168" spans="2:18" ht="15" customHeight="1" x14ac:dyDescent="0.2">
      <c r="B168" s="43">
        <v>257</v>
      </c>
      <c r="C168" s="43" t="s">
        <v>65</v>
      </c>
      <c r="E168" s="43">
        <v>257</v>
      </c>
      <c r="F168" s="43" t="s">
        <v>65</v>
      </c>
      <c r="H168" s="43">
        <v>257</v>
      </c>
      <c r="I168" s="43" t="s">
        <v>104</v>
      </c>
      <c r="K168" s="43">
        <v>257</v>
      </c>
      <c r="L168" s="43" t="s">
        <v>65</v>
      </c>
      <c r="N168" s="43">
        <v>257</v>
      </c>
      <c r="O168" s="43" t="s">
        <v>65</v>
      </c>
      <c r="P168" s="11"/>
      <c r="Q168" s="43">
        <v>257</v>
      </c>
      <c r="R168" s="43" t="s">
        <v>123</v>
      </c>
    </row>
    <row r="169" spans="2:18" ht="15" customHeight="1" x14ac:dyDescent="0.2">
      <c r="B169" s="43">
        <v>258</v>
      </c>
      <c r="C169" s="43" t="s">
        <v>65</v>
      </c>
      <c r="E169" s="43">
        <v>258</v>
      </c>
      <c r="F169" s="43" t="s">
        <v>65</v>
      </c>
      <c r="H169" s="43">
        <v>258</v>
      </c>
      <c r="I169" s="43" t="s">
        <v>104</v>
      </c>
      <c r="K169" s="43">
        <v>258</v>
      </c>
      <c r="L169" s="43" t="s">
        <v>65</v>
      </c>
      <c r="N169" s="43">
        <v>258</v>
      </c>
      <c r="O169" s="43" t="s">
        <v>65</v>
      </c>
      <c r="P169" s="11"/>
      <c r="Q169" s="43">
        <v>258</v>
      </c>
      <c r="R169" s="43" t="s">
        <v>123</v>
      </c>
    </row>
    <row r="170" spans="2:18" ht="15" customHeight="1" x14ac:dyDescent="0.2">
      <c r="B170" s="43">
        <v>262</v>
      </c>
      <c r="C170" s="43" t="s">
        <v>65</v>
      </c>
      <c r="E170" s="43">
        <v>262</v>
      </c>
      <c r="F170" s="43" t="s">
        <v>65</v>
      </c>
      <c r="H170" s="43">
        <v>262</v>
      </c>
      <c r="I170" s="43" t="s">
        <v>104</v>
      </c>
      <c r="K170" s="43">
        <v>262</v>
      </c>
      <c r="L170" s="43" t="s">
        <v>65</v>
      </c>
      <c r="N170" s="43">
        <v>262</v>
      </c>
      <c r="O170" s="43" t="s">
        <v>65</v>
      </c>
      <c r="P170" s="11"/>
      <c r="Q170" s="43">
        <v>262</v>
      </c>
      <c r="R170" s="43" t="s">
        <v>123</v>
      </c>
    </row>
    <row r="171" spans="2:18" ht="15" customHeight="1" x14ac:dyDescent="0.2">
      <c r="B171" s="43">
        <v>250</v>
      </c>
      <c r="C171" s="43" t="s">
        <v>65</v>
      </c>
      <c r="E171" s="43">
        <v>250</v>
      </c>
      <c r="F171" s="43" t="s">
        <v>65</v>
      </c>
      <c r="H171" s="43">
        <v>250</v>
      </c>
      <c r="I171" s="43" t="s">
        <v>104</v>
      </c>
      <c r="K171" s="43">
        <v>250</v>
      </c>
      <c r="L171" s="43" t="s">
        <v>65</v>
      </c>
      <c r="N171" s="43">
        <v>250</v>
      </c>
      <c r="O171" s="43" t="s">
        <v>65</v>
      </c>
      <c r="P171" s="11"/>
      <c r="Q171" s="43">
        <v>250</v>
      </c>
      <c r="R171" s="43" t="s">
        <v>123</v>
      </c>
    </row>
    <row r="172" spans="2:18" ht="15" customHeight="1" x14ac:dyDescent="0.2">
      <c r="B172" s="43">
        <v>65</v>
      </c>
      <c r="C172" s="43" t="s">
        <v>65</v>
      </c>
      <c r="E172" s="43">
        <v>65</v>
      </c>
      <c r="F172" s="43" t="s">
        <v>65</v>
      </c>
      <c r="H172" s="43">
        <v>65</v>
      </c>
      <c r="I172" s="43" t="s">
        <v>104</v>
      </c>
      <c r="K172" s="43">
        <v>65</v>
      </c>
      <c r="L172" s="43" t="s">
        <v>65</v>
      </c>
      <c r="N172" s="43">
        <v>65</v>
      </c>
      <c r="O172" s="43" t="s">
        <v>65</v>
      </c>
      <c r="P172" s="11"/>
      <c r="Q172" s="43">
        <v>65</v>
      </c>
      <c r="R172" s="43" t="s">
        <v>123</v>
      </c>
    </row>
    <row r="173" spans="2:18" ht="15" customHeight="1" x14ac:dyDescent="0.2">
      <c r="B173" s="43">
        <v>77</v>
      </c>
      <c r="C173" s="43" t="s">
        <v>65</v>
      </c>
      <c r="E173" s="43">
        <v>77</v>
      </c>
      <c r="F173" s="43" t="s">
        <v>65</v>
      </c>
      <c r="H173" s="43">
        <v>77</v>
      </c>
      <c r="I173" s="43" t="s">
        <v>104</v>
      </c>
      <c r="K173" s="43">
        <v>77</v>
      </c>
      <c r="L173" s="43" t="s">
        <v>65</v>
      </c>
      <c r="N173" s="43">
        <v>77</v>
      </c>
      <c r="O173" s="43" t="s">
        <v>65</v>
      </c>
      <c r="P173" s="11"/>
      <c r="Q173" s="43">
        <v>77</v>
      </c>
      <c r="R173" s="43" t="s">
        <v>123</v>
      </c>
    </row>
    <row r="174" spans="2:18" ht="15" customHeight="1" x14ac:dyDescent="0.2">
      <c r="B174" s="43">
        <v>73</v>
      </c>
      <c r="C174" s="43" t="s">
        <v>65</v>
      </c>
      <c r="E174" s="43">
        <v>73</v>
      </c>
      <c r="F174" s="43" t="s">
        <v>65</v>
      </c>
      <c r="H174" s="43">
        <v>73</v>
      </c>
      <c r="I174" s="43" t="s">
        <v>104</v>
      </c>
      <c r="K174" s="43">
        <v>73</v>
      </c>
      <c r="L174" s="43" t="s">
        <v>65</v>
      </c>
      <c r="N174" s="43">
        <v>73</v>
      </c>
      <c r="O174" s="43" t="s">
        <v>65</v>
      </c>
      <c r="P174" s="11"/>
      <c r="Q174" s="43">
        <v>73</v>
      </c>
      <c r="R174" s="43" t="s">
        <v>123</v>
      </c>
    </row>
    <row r="175" spans="2:18" ht="15" customHeight="1" x14ac:dyDescent="0.2">
      <c r="B175" s="43">
        <v>74</v>
      </c>
      <c r="C175" s="43" t="s">
        <v>65</v>
      </c>
      <c r="E175" s="43">
        <v>74</v>
      </c>
      <c r="F175" s="43" t="s">
        <v>65</v>
      </c>
      <c r="H175" s="43">
        <v>74</v>
      </c>
      <c r="I175" s="43" t="s">
        <v>104</v>
      </c>
      <c r="K175" s="43">
        <v>74</v>
      </c>
      <c r="L175" s="43" t="s">
        <v>65</v>
      </c>
      <c r="N175" s="43">
        <v>74</v>
      </c>
      <c r="O175" s="43" t="s">
        <v>65</v>
      </c>
      <c r="P175" s="11"/>
      <c r="Q175" s="43">
        <v>74</v>
      </c>
      <c r="R175" s="43" t="s">
        <v>123</v>
      </c>
    </row>
    <row r="176" spans="2:18" ht="15" customHeight="1" x14ac:dyDescent="0.2">
      <c r="B176" s="43">
        <v>78</v>
      </c>
      <c r="C176" s="43" t="s">
        <v>65</v>
      </c>
      <c r="E176" s="43">
        <v>78</v>
      </c>
      <c r="F176" s="43" t="s">
        <v>65</v>
      </c>
      <c r="H176" s="43">
        <v>78</v>
      </c>
      <c r="I176" s="43" t="s">
        <v>104</v>
      </c>
      <c r="K176" s="43">
        <v>78</v>
      </c>
      <c r="L176" s="43" t="s">
        <v>65</v>
      </c>
      <c r="N176" s="43">
        <v>78</v>
      </c>
      <c r="O176" s="43" t="s">
        <v>65</v>
      </c>
      <c r="P176" s="11"/>
      <c r="Q176" s="43">
        <v>78</v>
      </c>
      <c r="R176" s="43" t="s">
        <v>123</v>
      </c>
    </row>
    <row r="177" spans="2:18" ht="15" customHeight="1" x14ac:dyDescent="0.2">
      <c r="B177" s="43">
        <v>66</v>
      </c>
      <c r="C177" s="43" t="s">
        <v>65</v>
      </c>
      <c r="E177" s="43">
        <v>66</v>
      </c>
      <c r="F177" s="43" t="s">
        <v>65</v>
      </c>
      <c r="H177" s="43">
        <v>66</v>
      </c>
      <c r="I177" s="43" t="s">
        <v>104</v>
      </c>
      <c r="K177" s="43">
        <v>66</v>
      </c>
      <c r="L177" s="43" t="s">
        <v>65</v>
      </c>
      <c r="N177" s="43">
        <v>66</v>
      </c>
      <c r="O177" s="43" t="s">
        <v>65</v>
      </c>
      <c r="P177" s="11"/>
      <c r="Q177" s="43">
        <v>66</v>
      </c>
      <c r="R177" s="43" t="s">
        <v>123</v>
      </c>
    </row>
    <row r="178" spans="2:18" ht="15" customHeight="1" x14ac:dyDescent="0.2">
      <c r="B178" s="43">
        <v>82</v>
      </c>
      <c r="C178" s="43" t="s">
        <v>65</v>
      </c>
      <c r="E178" s="43">
        <v>82</v>
      </c>
      <c r="F178" s="43" t="s">
        <v>65</v>
      </c>
      <c r="H178" s="43">
        <v>82</v>
      </c>
      <c r="I178" s="43" t="s">
        <v>104</v>
      </c>
      <c r="K178" s="43">
        <v>82</v>
      </c>
      <c r="L178" s="43" t="s">
        <v>65</v>
      </c>
      <c r="N178" s="43">
        <v>82</v>
      </c>
      <c r="O178" s="43" t="s">
        <v>65</v>
      </c>
      <c r="P178" s="11"/>
      <c r="Q178" s="43">
        <v>82</v>
      </c>
      <c r="R178" s="43" t="s">
        <v>123</v>
      </c>
    </row>
    <row r="179" spans="2:18" ht="15" customHeight="1" x14ac:dyDescent="0.2">
      <c r="B179" s="43">
        <v>67</v>
      </c>
      <c r="C179" s="43" t="s">
        <v>65</v>
      </c>
      <c r="E179" s="43">
        <v>67</v>
      </c>
      <c r="F179" s="43" t="s">
        <v>65</v>
      </c>
      <c r="H179" s="43">
        <v>67</v>
      </c>
      <c r="I179" s="43" t="s">
        <v>104</v>
      </c>
      <c r="K179" s="43">
        <v>67</v>
      </c>
      <c r="L179" s="43" t="s">
        <v>65</v>
      </c>
      <c r="N179" s="43">
        <v>67</v>
      </c>
      <c r="O179" s="43" t="s">
        <v>65</v>
      </c>
      <c r="P179" s="11"/>
      <c r="Q179" s="43">
        <v>67</v>
      </c>
      <c r="R179" s="43" t="s">
        <v>123</v>
      </c>
    </row>
    <row r="180" spans="2:18" ht="15" customHeight="1" x14ac:dyDescent="0.2">
      <c r="B180" s="43">
        <v>85</v>
      </c>
      <c r="C180" s="43" t="s">
        <v>65</v>
      </c>
      <c r="E180" s="43">
        <v>85</v>
      </c>
      <c r="F180" s="43" t="s">
        <v>65</v>
      </c>
      <c r="H180" s="43">
        <v>85</v>
      </c>
      <c r="I180" s="43" t="s">
        <v>104</v>
      </c>
      <c r="K180" s="43">
        <v>85</v>
      </c>
      <c r="L180" s="43" t="s">
        <v>65</v>
      </c>
      <c r="N180" s="43">
        <v>85</v>
      </c>
      <c r="O180" s="43" t="s">
        <v>65</v>
      </c>
      <c r="P180" s="11"/>
      <c r="Q180" s="43">
        <v>85</v>
      </c>
      <c r="R180" s="43" t="s">
        <v>123</v>
      </c>
    </row>
    <row r="181" spans="2:18" ht="15" customHeight="1" x14ac:dyDescent="0.2">
      <c r="B181" s="43">
        <v>86</v>
      </c>
      <c r="C181" s="43" t="s">
        <v>65</v>
      </c>
      <c r="E181" s="43">
        <v>86</v>
      </c>
      <c r="F181" s="43" t="s">
        <v>65</v>
      </c>
      <c r="H181" s="43">
        <v>86</v>
      </c>
      <c r="I181" s="43" t="s">
        <v>104</v>
      </c>
      <c r="K181" s="43">
        <v>86</v>
      </c>
      <c r="L181" s="43" t="s">
        <v>65</v>
      </c>
      <c r="N181" s="43">
        <v>86</v>
      </c>
      <c r="O181" s="43" t="s">
        <v>65</v>
      </c>
      <c r="P181" s="11"/>
      <c r="Q181" s="43">
        <v>86</v>
      </c>
      <c r="R181" s="43" t="s">
        <v>123</v>
      </c>
    </row>
    <row r="182" spans="2:18" ht="15" customHeight="1" x14ac:dyDescent="0.2">
      <c r="B182" s="43">
        <v>69</v>
      </c>
      <c r="C182" s="43" t="s">
        <v>65</v>
      </c>
      <c r="E182" s="43">
        <v>69</v>
      </c>
      <c r="F182" s="43" t="s">
        <v>65</v>
      </c>
      <c r="H182" s="43">
        <v>69</v>
      </c>
      <c r="I182" s="43" t="s">
        <v>104</v>
      </c>
      <c r="K182" s="43">
        <v>69</v>
      </c>
      <c r="L182" s="43" t="s">
        <v>65</v>
      </c>
      <c r="N182" s="43">
        <v>69</v>
      </c>
      <c r="O182" s="43" t="s">
        <v>65</v>
      </c>
      <c r="P182" s="11"/>
      <c r="Q182" s="43">
        <v>69</v>
      </c>
      <c r="R182" s="43" t="s">
        <v>123</v>
      </c>
    </row>
    <row r="183" spans="2:18" ht="15" customHeight="1" x14ac:dyDescent="0.2">
      <c r="B183" s="43">
        <v>80</v>
      </c>
      <c r="C183" s="43" t="s">
        <v>65</v>
      </c>
      <c r="E183" s="43">
        <v>80</v>
      </c>
      <c r="F183" s="43" t="s">
        <v>65</v>
      </c>
      <c r="H183" s="43">
        <v>80</v>
      </c>
      <c r="I183" s="43" t="s">
        <v>104</v>
      </c>
      <c r="K183" s="43">
        <v>80</v>
      </c>
      <c r="L183" s="43" t="s">
        <v>65</v>
      </c>
      <c r="N183" s="43">
        <v>80</v>
      </c>
      <c r="O183" s="43" t="s">
        <v>65</v>
      </c>
      <c r="P183" s="11"/>
      <c r="Q183" s="43">
        <v>80</v>
      </c>
      <c r="R183" s="43" t="s">
        <v>123</v>
      </c>
    </row>
    <row r="184" spans="2:18" ht="15" customHeight="1" x14ac:dyDescent="0.2">
      <c r="B184" s="43">
        <v>81</v>
      </c>
      <c r="C184" s="43" t="s">
        <v>65</v>
      </c>
      <c r="E184" s="43">
        <v>81</v>
      </c>
      <c r="F184" s="43" t="s">
        <v>65</v>
      </c>
      <c r="H184" s="43">
        <v>81</v>
      </c>
      <c r="I184" s="43" t="s">
        <v>104</v>
      </c>
      <c r="K184" s="43">
        <v>81</v>
      </c>
      <c r="L184" s="43" t="s">
        <v>65</v>
      </c>
      <c r="N184" s="43">
        <v>81</v>
      </c>
      <c r="O184" s="43" t="s">
        <v>65</v>
      </c>
      <c r="P184" s="11"/>
      <c r="Q184" s="43">
        <v>81</v>
      </c>
      <c r="R184" s="43" t="s">
        <v>123</v>
      </c>
    </row>
    <row r="185" spans="2:18" ht="15" customHeight="1" x14ac:dyDescent="0.2">
      <c r="B185" s="43">
        <v>68</v>
      </c>
      <c r="C185" s="43" t="s">
        <v>65</v>
      </c>
      <c r="E185" s="43">
        <v>68</v>
      </c>
      <c r="F185" s="43" t="s">
        <v>65</v>
      </c>
      <c r="H185" s="43">
        <v>68</v>
      </c>
      <c r="I185" s="43" t="s">
        <v>104</v>
      </c>
      <c r="K185" s="43">
        <v>68</v>
      </c>
      <c r="L185" s="43" t="s">
        <v>65</v>
      </c>
      <c r="N185" s="43">
        <v>68</v>
      </c>
      <c r="O185" s="43" t="s">
        <v>65</v>
      </c>
      <c r="P185" s="11"/>
      <c r="Q185" s="43">
        <v>68</v>
      </c>
      <c r="R185" s="43" t="s">
        <v>123</v>
      </c>
    </row>
    <row r="186" spans="2:18" ht="15" customHeight="1" x14ac:dyDescent="0.2">
      <c r="B186" s="43">
        <v>83</v>
      </c>
      <c r="C186" s="43" t="s">
        <v>65</v>
      </c>
      <c r="E186" s="43">
        <v>83</v>
      </c>
      <c r="F186" s="43" t="s">
        <v>65</v>
      </c>
      <c r="H186" s="43">
        <v>83</v>
      </c>
      <c r="I186" s="43" t="s">
        <v>104</v>
      </c>
      <c r="K186" s="43">
        <v>83</v>
      </c>
      <c r="L186" s="43" t="s">
        <v>65</v>
      </c>
      <c r="N186" s="43">
        <v>83</v>
      </c>
      <c r="O186" s="43" t="s">
        <v>65</v>
      </c>
      <c r="P186" s="11"/>
      <c r="Q186" s="43">
        <v>83</v>
      </c>
      <c r="R186" s="43" t="s">
        <v>123</v>
      </c>
    </row>
    <row r="187" spans="2:18" ht="15" customHeight="1" x14ac:dyDescent="0.2">
      <c r="B187" s="43">
        <v>84</v>
      </c>
      <c r="C187" s="43" t="s">
        <v>65</v>
      </c>
      <c r="E187" s="43">
        <v>84</v>
      </c>
      <c r="F187" s="43" t="s">
        <v>65</v>
      </c>
      <c r="H187" s="43">
        <v>84</v>
      </c>
      <c r="I187" s="43" t="s">
        <v>104</v>
      </c>
      <c r="K187" s="43">
        <v>84</v>
      </c>
      <c r="L187" s="43" t="s">
        <v>65</v>
      </c>
      <c r="N187" s="43">
        <v>84</v>
      </c>
      <c r="O187" s="43" t="s">
        <v>65</v>
      </c>
      <c r="P187" s="11"/>
      <c r="Q187" s="43">
        <v>84</v>
      </c>
      <c r="R187" s="43" t="s">
        <v>123</v>
      </c>
    </row>
    <row r="188" spans="2:18" ht="15" customHeight="1" x14ac:dyDescent="0.2">
      <c r="B188" s="43">
        <v>70</v>
      </c>
      <c r="C188" s="43" t="s">
        <v>65</v>
      </c>
      <c r="E188" s="43">
        <v>70</v>
      </c>
      <c r="F188" s="43" t="s">
        <v>65</v>
      </c>
      <c r="H188" s="43">
        <v>70</v>
      </c>
      <c r="I188" s="43" t="s">
        <v>104</v>
      </c>
      <c r="K188" s="43">
        <v>70</v>
      </c>
      <c r="L188" s="43" t="s">
        <v>65</v>
      </c>
      <c r="N188" s="43">
        <v>70</v>
      </c>
      <c r="O188" s="43" t="s">
        <v>65</v>
      </c>
      <c r="P188" s="11"/>
      <c r="Q188" s="43">
        <v>70</v>
      </c>
      <c r="R188" s="43" t="s">
        <v>123</v>
      </c>
    </row>
    <row r="189" spans="2:18" ht="15" customHeight="1" x14ac:dyDescent="0.2">
      <c r="B189" s="43">
        <v>79</v>
      </c>
      <c r="C189" s="43" t="s">
        <v>65</v>
      </c>
      <c r="E189" s="43">
        <v>79</v>
      </c>
      <c r="F189" s="43" t="s">
        <v>65</v>
      </c>
      <c r="H189" s="43">
        <v>79</v>
      </c>
      <c r="I189" s="43" t="s">
        <v>104</v>
      </c>
      <c r="K189" s="43">
        <v>79</v>
      </c>
      <c r="L189" s="43" t="s">
        <v>65</v>
      </c>
      <c r="N189" s="43">
        <v>79</v>
      </c>
      <c r="O189" s="43" t="s">
        <v>65</v>
      </c>
      <c r="P189" s="11"/>
      <c r="Q189" s="43">
        <v>79</v>
      </c>
      <c r="R189" s="43" t="s">
        <v>123</v>
      </c>
    </row>
    <row r="190" spans="2:18" ht="15" customHeight="1" x14ac:dyDescent="0.2">
      <c r="B190" s="43">
        <v>63</v>
      </c>
      <c r="C190" s="43" t="s">
        <v>65</v>
      </c>
      <c r="E190" s="43">
        <v>63</v>
      </c>
      <c r="F190" s="43" t="s">
        <v>65</v>
      </c>
      <c r="H190" s="43">
        <v>63</v>
      </c>
      <c r="I190" s="43" t="s">
        <v>104</v>
      </c>
      <c r="K190" s="43">
        <v>63</v>
      </c>
      <c r="L190" s="43" t="s">
        <v>65</v>
      </c>
      <c r="N190" s="43">
        <v>63</v>
      </c>
      <c r="O190" s="43" t="s">
        <v>65</v>
      </c>
      <c r="Q190" s="43">
        <v>63</v>
      </c>
      <c r="R190" s="43" t="s">
        <v>123</v>
      </c>
    </row>
    <row r="191" spans="2:18" ht="15" customHeight="1" x14ac:dyDescent="0.2">
      <c r="B191" s="43">
        <v>75</v>
      </c>
      <c r="C191" s="43" t="s">
        <v>65</v>
      </c>
      <c r="E191" s="43">
        <v>75</v>
      </c>
      <c r="F191" s="43" t="s">
        <v>65</v>
      </c>
      <c r="H191" s="43">
        <v>75</v>
      </c>
      <c r="I191" s="43" t="s">
        <v>104</v>
      </c>
      <c r="K191" s="43">
        <v>75</v>
      </c>
      <c r="L191" s="43" t="s">
        <v>65</v>
      </c>
      <c r="N191" s="43">
        <v>75</v>
      </c>
      <c r="O191" s="43" t="s">
        <v>65</v>
      </c>
      <c r="Q191" s="43">
        <v>75</v>
      </c>
      <c r="R191" s="43" t="s">
        <v>123</v>
      </c>
    </row>
    <row r="192" spans="2:18" ht="15" customHeight="1" x14ac:dyDescent="0.2">
      <c r="B192" s="43">
        <v>71</v>
      </c>
      <c r="C192" s="43" t="s">
        <v>65</v>
      </c>
      <c r="E192" s="43">
        <v>71</v>
      </c>
      <c r="F192" s="43" t="s">
        <v>65</v>
      </c>
      <c r="H192" s="43">
        <v>71</v>
      </c>
      <c r="I192" s="43" t="s">
        <v>104</v>
      </c>
      <c r="K192" s="43">
        <v>71</v>
      </c>
      <c r="L192" s="43" t="s">
        <v>65</v>
      </c>
      <c r="N192" s="43">
        <v>71</v>
      </c>
      <c r="O192" s="43" t="s">
        <v>65</v>
      </c>
      <c r="Q192" s="43">
        <v>71</v>
      </c>
      <c r="R192" s="43" t="s">
        <v>123</v>
      </c>
    </row>
    <row r="193" spans="2:18" ht="15" customHeight="1" x14ac:dyDescent="0.2">
      <c r="B193" s="43">
        <v>72</v>
      </c>
      <c r="C193" s="43" t="s">
        <v>65</v>
      </c>
      <c r="E193" s="43">
        <v>72</v>
      </c>
      <c r="F193" s="43" t="s">
        <v>65</v>
      </c>
      <c r="H193" s="43">
        <v>72</v>
      </c>
      <c r="I193" s="43" t="s">
        <v>104</v>
      </c>
      <c r="K193" s="43">
        <v>72</v>
      </c>
      <c r="L193" s="43" t="s">
        <v>65</v>
      </c>
      <c r="N193" s="43">
        <v>72</v>
      </c>
      <c r="O193" s="43" t="s">
        <v>65</v>
      </c>
      <c r="Q193" s="43">
        <v>72</v>
      </c>
      <c r="R193" s="43" t="s">
        <v>123</v>
      </c>
    </row>
    <row r="194" spans="2:18" ht="15" customHeight="1" x14ac:dyDescent="0.2">
      <c r="B194" s="43">
        <v>76</v>
      </c>
      <c r="C194" s="43" t="s">
        <v>65</v>
      </c>
      <c r="E194" s="43">
        <v>76</v>
      </c>
      <c r="F194" s="43" t="s">
        <v>65</v>
      </c>
      <c r="H194" s="43">
        <v>76</v>
      </c>
      <c r="I194" s="43" t="s">
        <v>104</v>
      </c>
      <c r="K194" s="43">
        <v>76</v>
      </c>
      <c r="L194" s="43" t="s">
        <v>65</v>
      </c>
      <c r="N194" s="43">
        <v>76</v>
      </c>
      <c r="O194" s="43" t="s">
        <v>65</v>
      </c>
      <c r="Q194" s="43">
        <v>76</v>
      </c>
      <c r="R194" s="43" t="s">
        <v>123</v>
      </c>
    </row>
    <row r="195" spans="2:18" ht="15" customHeight="1" x14ac:dyDescent="0.2">
      <c r="B195" s="43">
        <v>64</v>
      </c>
      <c r="C195" s="43" t="s">
        <v>65</v>
      </c>
      <c r="E195" s="43">
        <v>64</v>
      </c>
      <c r="F195" s="43" t="s">
        <v>65</v>
      </c>
      <c r="H195" s="43">
        <v>64</v>
      </c>
      <c r="I195" s="43" t="s">
        <v>104</v>
      </c>
      <c r="K195" s="43">
        <v>64</v>
      </c>
      <c r="L195" s="43" t="s">
        <v>65</v>
      </c>
      <c r="N195" s="43">
        <v>64</v>
      </c>
      <c r="O195" s="43" t="s">
        <v>65</v>
      </c>
      <c r="Q195" s="43">
        <v>64</v>
      </c>
      <c r="R195" s="43" t="s">
        <v>123</v>
      </c>
    </row>
    <row r="196" spans="2:18" ht="15" customHeight="1" x14ac:dyDescent="0.2">
      <c r="B196" s="43">
        <v>127</v>
      </c>
      <c r="C196" s="43" t="s">
        <v>65</v>
      </c>
      <c r="E196" s="43">
        <v>127</v>
      </c>
      <c r="F196" s="43" t="s">
        <v>65</v>
      </c>
      <c r="H196" s="43">
        <v>127</v>
      </c>
      <c r="I196" s="43" t="s">
        <v>104</v>
      </c>
      <c r="K196" s="43">
        <v>127</v>
      </c>
      <c r="L196" s="43" t="s">
        <v>65</v>
      </c>
      <c r="N196" s="43">
        <v>127</v>
      </c>
      <c r="O196" s="43" t="s">
        <v>65</v>
      </c>
      <c r="Q196" s="43">
        <v>127</v>
      </c>
      <c r="R196" s="43" t="s">
        <v>123</v>
      </c>
    </row>
    <row r="197" spans="2:18" ht="15" customHeight="1" x14ac:dyDescent="0.2">
      <c r="B197" s="43">
        <v>139</v>
      </c>
      <c r="C197" s="43" t="s">
        <v>65</v>
      </c>
      <c r="E197" s="43">
        <v>139</v>
      </c>
      <c r="F197" s="43" t="s">
        <v>65</v>
      </c>
      <c r="H197" s="43">
        <v>139</v>
      </c>
      <c r="I197" s="43" t="s">
        <v>104</v>
      </c>
      <c r="K197" s="43">
        <v>139</v>
      </c>
      <c r="L197" s="43" t="s">
        <v>65</v>
      </c>
      <c r="N197" s="43">
        <v>139</v>
      </c>
      <c r="O197" s="43" t="s">
        <v>65</v>
      </c>
      <c r="Q197" s="43">
        <v>139</v>
      </c>
      <c r="R197" s="43" t="s">
        <v>123</v>
      </c>
    </row>
    <row r="198" spans="2:18" ht="15" customHeight="1" x14ac:dyDescent="0.2">
      <c r="B198" s="43">
        <v>135</v>
      </c>
      <c r="C198" s="43" t="s">
        <v>65</v>
      </c>
      <c r="E198" s="43">
        <v>135</v>
      </c>
      <c r="F198" s="43" t="s">
        <v>65</v>
      </c>
      <c r="H198" s="43">
        <v>135</v>
      </c>
      <c r="I198" s="43" t="s">
        <v>104</v>
      </c>
      <c r="K198" s="43">
        <v>135</v>
      </c>
      <c r="L198" s="43" t="s">
        <v>65</v>
      </c>
      <c r="N198" s="43">
        <v>135</v>
      </c>
      <c r="O198" s="43" t="s">
        <v>65</v>
      </c>
      <c r="Q198" s="43">
        <v>135</v>
      </c>
      <c r="R198" s="43" t="s">
        <v>123</v>
      </c>
    </row>
    <row r="199" spans="2:18" ht="15" customHeight="1" x14ac:dyDescent="0.2">
      <c r="B199" s="43">
        <v>136</v>
      </c>
      <c r="C199" s="43" t="s">
        <v>65</v>
      </c>
      <c r="E199" s="43">
        <v>136</v>
      </c>
      <c r="F199" s="43" t="s">
        <v>65</v>
      </c>
      <c r="H199" s="43">
        <v>136</v>
      </c>
      <c r="I199" s="43" t="s">
        <v>104</v>
      </c>
      <c r="K199" s="43">
        <v>136</v>
      </c>
      <c r="L199" s="43" t="s">
        <v>65</v>
      </c>
      <c r="N199" s="43">
        <v>136</v>
      </c>
      <c r="O199" s="43" t="s">
        <v>65</v>
      </c>
      <c r="Q199" s="43">
        <v>136</v>
      </c>
      <c r="R199" s="43" t="s">
        <v>123</v>
      </c>
    </row>
    <row r="200" spans="2:18" ht="15" customHeight="1" x14ac:dyDescent="0.2">
      <c r="B200" s="43">
        <v>140</v>
      </c>
      <c r="C200" s="43" t="s">
        <v>65</v>
      </c>
      <c r="E200" s="43">
        <v>140</v>
      </c>
      <c r="F200" s="43" t="s">
        <v>65</v>
      </c>
      <c r="H200" s="43">
        <v>140</v>
      </c>
      <c r="I200" s="43" t="s">
        <v>104</v>
      </c>
      <c r="K200" s="43">
        <v>140</v>
      </c>
      <c r="L200" s="43" t="s">
        <v>65</v>
      </c>
      <c r="N200" s="43">
        <v>140</v>
      </c>
      <c r="O200" s="43" t="s">
        <v>65</v>
      </c>
      <c r="Q200" s="43">
        <v>140</v>
      </c>
      <c r="R200" s="43" t="s">
        <v>123</v>
      </c>
    </row>
    <row r="201" spans="2:18" ht="15" customHeight="1" x14ac:dyDescent="0.2">
      <c r="B201" s="43">
        <v>128</v>
      </c>
      <c r="C201" s="43" t="s">
        <v>65</v>
      </c>
      <c r="E201" s="43">
        <v>128</v>
      </c>
      <c r="F201" s="43" t="s">
        <v>65</v>
      </c>
      <c r="H201" s="43">
        <v>128</v>
      </c>
      <c r="I201" s="43" t="s">
        <v>104</v>
      </c>
      <c r="K201" s="43">
        <v>128</v>
      </c>
      <c r="L201" s="43" t="s">
        <v>65</v>
      </c>
      <c r="N201" s="43">
        <v>128</v>
      </c>
      <c r="O201" s="43" t="s">
        <v>65</v>
      </c>
      <c r="Q201" s="43">
        <v>128</v>
      </c>
      <c r="R201" s="43" t="s">
        <v>123</v>
      </c>
    </row>
    <row r="202" spans="2:18" ht="15" customHeight="1" x14ac:dyDescent="0.2">
      <c r="B202" s="43">
        <v>144</v>
      </c>
      <c r="C202" s="43" t="s">
        <v>65</v>
      </c>
      <c r="E202" s="43">
        <v>144</v>
      </c>
      <c r="F202" s="43" t="s">
        <v>65</v>
      </c>
      <c r="H202" s="43">
        <v>144</v>
      </c>
      <c r="I202" s="43" t="s">
        <v>104</v>
      </c>
      <c r="K202" s="43">
        <v>144</v>
      </c>
      <c r="L202" s="43" t="s">
        <v>65</v>
      </c>
      <c r="N202" s="43">
        <v>144</v>
      </c>
      <c r="O202" s="43" t="s">
        <v>65</v>
      </c>
      <c r="Q202" s="43">
        <v>144</v>
      </c>
      <c r="R202" s="43" t="s">
        <v>123</v>
      </c>
    </row>
    <row r="203" spans="2:18" ht="15" customHeight="1" x14ac:dyDescent="0.2">
      <c r="B203" s="43">
        <v>129</v>
      </c>
      <c r="C203" s="43" t="s">
        <v>65</v>
      </c>
      <c r="E203" s="43">
        <v>129</v>
      </c>
      <c r="F203" s="43" t="s">
        <v>65</v>
      </c>
      <c r="H203" s="43">
        <v>129</v>
      </c>
      <c r="I203" s="43" t="s">
        <v>104</v>
      </c>
      <c r="K203" s="43">
        <v>129</v>
      </c>
      <c r="L203" s="43" t="s">
        <v>65</v>
      </c>
      <c r="N203" s="43">
        <v>129</v>
      </c>
      <c r="O203" s="43" t="s">
        <v>65</v>
      </c>
      <c r="Q203" s="43">
        <v>129</v>
      </c>
      <c r="R203" s="43" t="s">
        <v>123</v>
      </c>
    </row>
    <row r="204" spans="2:18" ht="15" customHeight="1" x14ac:dyDescent="0.2">
      <c r="B204" s="43">
        <v>147</v>
      </c>
      <c r="C204" s="43" t="s">
        <v>65</v>
      </c>
      <c r="E204" s="43">
        <v>147</v>
      </c>
      <c r="F204" s="43" t="s">
        <v>65</v>
      </c>
      <c r="H204" s="43">
        <v>147</v>
      </c>
      <c r="I204" s="43" t="s">
        <v>104</v>
      </c>
      <c r="K204" s="43">
        <v>147</v>
      </c>
      <c r="L204" s="43" t="s">
        <v>65</v>
      </c>
      <c r="N204" s="43">
        <v>147</v>
      </c>
      <c r="O204" s="43" t="s">
        <v>65</v>
      </c>
      <c r="Q204" s="43">
        <v>147</v>
      </c>
      <c r="R204" s="43" t="s">
        <v>123</v>
      </c>
    </row>
    <row r="205" spans="2:18" ht="15" customHeight="1" x14ac:dyDescent="0.2">
      <c r="B205" s="43">
        <v>148</v>
      </c>
      <c r="C205" s="43" t="s">
        <v>65</v>
      </c>
      <c r="E205" s="43">
        <v>148</v>
      </c>
      <c r="F205" s="43" t="s">
        <v>65</v>
      </c>
      <c r="H205" s="43">
        <v>148</v>
      </c>
      <c r="I205" s="43" t="s">
        <v>104</v>
      </c>
      <c r="K205" s="43">
        <v>148</v>
      </c>
      <c r="L205" s="43" t="s">
        <v>65</v>
      </c>
      <c r="N205" s="43">
        <v>148</v>
      </c>
      <c r="O205" s="43" t="s">
        <v>65</v>
      </c>
      <c r="Q205" s="43">
        <v>148</v>
      </c>
      <c r="R205" s="43" t="s">
        <v>123</v>
      </c>
    </row>
    <row r="206" spans="2:18" ht="15" customHeight="1" x14ac:dyDescent="0.2">
      <c r="B206" s="43">
        <v>131</v>
      </c>
      <c r="C206" s="43" t="s">
        <v>65</v>
      </c>
      <c r="E206" s="43">
        <v>131</v>
      </c>
      <c r="F206" s="43" t="s">
        <v>65</v>
      </c>
      <c r="H206" s="43">
        <v>131</v>
      </c>
      <c r="I206" s="43" t="s">
        <v>104</v>
      </c>
      <c r="K206" s="43">
        <v>131</v>
      </c>
      <c r="L206" s="43" t="s">
        <v>65</v>
      </c>
      <c r="N206" s="43">
        <v>131</v>
      </c>
      <c r="O206" s="43" t="s">
        <v>65</v>
      </c>
      <c r="Q206" s="43">
        <v>131</v>
      </c>
      <c r="R206" s="43" t="s">
        <v>123</v>
      </c>
    </row>
    <row r="207" spans="2:18" ht="15" customHeight="1" x14ac:dyDescent="0.2">
      <c r="B207" s="43">
        <v>142</v>
      </c>
      <c r="C207" s="43" t="s">
        <v>65</v>
      </c>
      <c r="E207" s="43">
        <v>142</v>
      </c>
      <c r="F207" s="43" t="s">
        <v>65</v>
      </c>
      <c r="H207" s="43">
        <v>142</v>
      </c>
      <c r="I207" s="43" t="s">
        <v>104</v>
      </c>
      <c r="K207" s="43">
        <v>142</v>
      </c>
      <c r="L207" s="43" t="s">
        <v>65</v>
      </c>
      <c r="N207" s="43">
        <v>142</v>
      </c>
      <c r="O207" s="43" t="s">
        <v>65</v>
      </c>
      <c r="Q207" s="43">
        <v>142</v>
      </c>
      <c r="R207" s="43" t="s">
        <v>123</v>
      </c>
    </row>
    <row r="208" spans="2:18" ht="15" customHeight="1" x14ac:dyDescent="0.2">
      <c r="B208" s="43">
        <v>143</v>
      </c>
      <c r="C208" s="43" t="s">
        <v>65</v>
      </c>
      <c r="E208" s="43">
        <v>143</v>
      </c>
      <c r="F208" s="43" t="s">
        <v>65</v>
      </c>
      <c r="H208" s="43">
        <v>143</v>
      </c>
      <c r="I208" s="43" t="s">
        <v>104</v>
      </c>
      <c r="K208" s="43">
        <v>143</v>
      </c>
      <c r="L208" s="43" t="s">
        <v>65</v>
      </c>
      <c r="N208" s="43">
        <v>143</v>
      </c>
      <c r="O208" s="43" t="s">
        <v>65</v>
      </c>
      <c r="Q208" s="43">
        <v>143</v>
      </c>
      <c r="R208" s="43" t="s">
        <v>123</v>
      </c>
    </row>
    <row r="209" spans="2:18" ht="15" customHeight="1" x14ac:dyDescent="0.2">
      <c r="B209" s="43">
        <v>130</v>
      </c>
      <c r="C209" s="43" t="s">
        <v>65</v>
      </c>
      <c r="E209" s="43">
        <v>130</v>
      </c>
      <c r="F209" s="43" t="s">
        <v>65</v>
      </c>
      <c r="H209" s="43">
        <v>130</v>
      </c>
      <c r="I209" s="43" t="s">
        <v>104</v>
      </c>
      <c r="K209" s="43">
        <v>130</v>
      </c>
      <c r="L209" s="43" t="s">
        <v>65</v>
      </c>
      <c r="N209" s="43">
        <v>130</v>
      </c>
      <c r="O209" s="43" t="s">
        <v>65</v>
      </c>
      <c r="Q209" s="43">
        <v>130</v>
      </c>
      <c r="R209" s="43" t="s">
        <v>123</v>
      </c>
    </row>
    <row r="210" spans="2:18" ht="15" customHeight="1" x14ac:dyDescent="0.2">
      <c r="B210" s="43">
        <v>145</v>
      </c>
      <c r="C210" s="43" t="s">
        <v>65</v>
      </c>
      <c r="E210" s="43">
        <v>145</v>
      </c>
      <c r="F210" s="43" t="s">
        <v>65</v>
      </c>
      <c r="H210" s="43">
        <v>145</v>
      </c>
      <c r="I210" s="43" t="s">
        <v>104</v>
      </c>
      <c r="K210" s="43">
        <v>145</v>
      </c>
      <c r="L210" s="43" t="s">
        <v>65</v>
      </c>
      <c r="N210" s="43">
        <v>145</v>
      </c>
      <c r="O210" s="43" t="s">
        <v>65</v>
      </c>
      <c r="Q210" s="43">
        <v>145</v>
      </c>
      <c r="R210" s="43" t="s">
        <v>123</v>
      </c>
    </row>
    <row r="211" spans="2:18" ht="15" customHeight="1" x14ac:dyDescent="0.2">
      <c r="B211" s="43">
        <v>146</v>
      </c>
      <c r="C211" s="43" t="s">
        <v>65</v>
      </c>
      <c r="E211" s="43">
        <v>146</v>
      </c>
      <c r="F211" s="43" t="s">
        <v>65</v>
      </c>
      <c r="H211" s="43">
        <v>146</v>
      </c>
      <c r="I211" s="43" t="s">
        <v>104</v>
      </c>
      <c r="K211" s="43">
        <v>146</v>
      </c>
      <c r="L211" s="43" t="s">
        <v>65</v>
      </c>
      <c r="N211" s="43">
        <v>146</v>
      </c>
      <c r="O211" s="43" t="s">
        <v>65</v>
      </c>
      <c r="Q211" s="43">
        <v>146</v>
      </c>
      <c r="R211" s="43" t="s">
        <v>123</v>
      </c>
    </row>
    <row r="212" spans="2:18" ht="15" customHeight="1" x14ac:dyDescent="0.2">
      <c r="B212" s="43">
        <v>132</v>
      </c>
      <c r="C212" s="43" t="s">
        <v>65</v>
      </c>
      <c r="E212" s="43">
        <v>132</v>
      </c>
      <c r="F212" s="43" t="s">
        <v>65</v>
      </c>
      <c r="H212" s="43">
        <v>132</v>
      </c>
      <c r="I212" s="43" t="s">
        <v>104</v>
      </c>
      <c r="K212" s="43">
        <v>132</v>
      </c>
      <c r="L212" s="43" t="s">
        <v>65</v>
      </c>
      <c r="N212" s="43">
        <v>132</v>
      </c>
      <c r="O212" s="43" t="s">
        <v>65</v>
      </c>
      <c r="Q212" s="43">
        <v>132</v>
      </c>
      <c r="R212" s="43" t="s">
        <v>123</v>
      </c>
    </row>
    <row r="213" spans="2:18" ht="15" customHeight="1" x14ac:dyDescent="0.2">
      <c r="B213" s="43">
        <v>141</v>
      </c>
      <c r="C213" s="43" t="s">
        <v>65</v>
      </c>
      <c r="E213" s="43">
        <v>141</v>
      </c>
      <c r="F213" s="43" t="s">
        <v>65</v>
      </c>
      <c r="H213" s="43">
        <v>141</v>
      </c>
      <c r="I213" s="43" t="s">
        <v>104</v>
      </c>
      <c r="K213" s="43">
        <v>141</v>
      </c>
      <c r="L213" s="43" t="s">
        <v>65</v>
      </c>
      <c r="N213" s="43">
        <v>141</v>
      </c>
      <c r="O213" s="43" t="s">
        <v>65</v>
      </c>
      <c r="Q213" s="43">
        <v>141</v>
      </c>
      <c r="R213" s="43" t="s">
        <v>123</v>
      </c>
    </row>
    <row r="214" spans="2:18" ht="15" customHeight="1" x14ac:dyDescent="0.2">
      <c r="B214" s="43">
        <v>125</v>
      </c>
      <c r="C214" s="43" t="s">
        <v>65</v>
      </c>
      <c r="E214" s="43">
        <v>125</v>
      </c>
      <c r="F214" s="43" t="s">
        <v>65</v>
      </c>
      <c r="H214" s="43">
        <v>125</v>
      </c>
      <c r="I214" s="43" t="s">
        <v>104</v>
      </c>
      <c r="K214" s="43">
        <v>125</v>
      </c>
      <c r="L214" s="43" t="s">
        <v>65</v>
      </c>
      <c r="N214" s="43">
        <v>125</v>
      </c>
      <c r="O214" s="43" t="s">
        <v>65</v>
      </c>
      <c r="Q214" s="43">
        <v>125</v>
      </c>
      <c r="R214" s="43" t="s">
        <v>123</v>
      </c>
    </row>
    <row r="215" spans="2:18" ht="15" customHeight="1" x14ac:dyDescent="0.2">
      <c r="B215" s="43">
        <v>137</v>
      </c>
      <c r="C215" s="43" t="s">
        <v>65</v>
      </c>
      <c r="E215" s="43">
        <v>137</v>
      </c>
      <c r="F215" s="43" t="s">
        <v>65</v>
      </c>
      <c r="H215" s="43">
        <v>137</v>
      </c>
      <c r="I215" s="43" t="s">
        <v>104</v>
      </c>
      <c r="K215" s="43">
        <v>137</v>
      </c>
      <c r="L215" s="43" t="s">
        <v>65</v>
      </c>
      <c r="N215" s="43">
        <v>137</v>
      </c>
      <c r="O215" s="43" t="s">
        <v>65</v>
      </c>
      <c r="Q215" s="43">
        <v>137</v>
      </c>
      <c r="R215" s="43" t="s">
        <v>123</v>
      </c>
    </row>
    <row r="216" spans="2:18" ht="15" customHeight="1" x14ac:dyDescent="0.2">
      <c r="B216" s="43">
        <v>133</v>
      </c>
      <c r="C216" s="43" t="s">
        <v>65</v>
      </c>
      <c r="E216" s="43">
        <v>133</v>
      </c>
      <c r="F216" s="43" t="s">
        <v>65</v>
      </c>
      <c r="H216" s="43">
        <v>133</v>
      </c>
      <c r="I216" s="43" t="s">
        <v>104</v>
      </c>
      <c r="K216" s="43">
        <v>133</v>
      </c>
      <c r="L216" s="43" t="s">
        <v>65</v>
      </c>
      <c r="N216" s="43">
        <v>133</v>
      </c>
      <c r="O216" s="43" t="s">
        <v>65</v>
      </c>
      <c r="Q216" s="43">
        <v>133</v>
      </c>
      <c r="R216" s="43" t="s">
        <v>123</v>
      </c>
    </row>
    <row r="217" spans="2:18" ht="15" customHeight="1" x14ac:dyDescent="0.2">
      <c r="B217" s="43">
        <v>134</v>
      </c>
      <c r="C217" s="43" t="s">
        <v>65</v>
      </c>
      <c r="E217" s="43">
        <v>134</v>
      </c>
      <c r="F217" s="43" t="s">
        <v>65</v>
      </c>
      <c r="H217" s="43">
        <v>134</v>
      </c>
      <c r="I217" s="43" t="s">
        <v>104</v>
      </c>
      <c r="K217" s="43">
        <v>134</v>
      </c>
      <c r="L217" s="43" t="s">
        <v>65</v>
      </c>
      <c r="N217" s="43">
        <v>134</v>
      </c>
      <c r="O217" s="43" t="s">
        <v>65</v>
      </c>
      <c r="Q217" s="43">
        <v>134</v>
      </c>
      <c r="R217" s="43" t="s">
        <v>123</v>
      </c>
    </row>
    <row r="218" spans="2:18" ht="15" customHeight="1" x14ac:dyDescent="0.2">
      <c r="B218" s="43">
        <v>138</v>
      </c>
      <c r="C218" s="43" t="s">
        <v>65</v>
      </c>
      <c r="E218" s="43">
        <v>138</v>
      </c>
      <c r="F218" s="43" t="s">
        <v>65</v>
      </c>
      <c r="H218" s="43">
        <v>138</v>
      </c>
      <c r="I218" s="43" t="s">
        <v>104</v>
      </c>
      <c r="K218" s="43">
        <v>138</v>
      </c>
      <c r="L218" s="43" t="s">
        <v>65</v>
      </c>
      <c r="N218" s="43">
        <v>138</v>
      </c>
      <c r="O218" s="43" t="s">
        <v>65</v>
      </c>
      <c r="Q218" s="43">
        <v>138</v>
      </c>
      <c r="R218" s="43" t="s">
        <v>123</v>
      </c>
    </row>
    <row r="219" spans="2:18" ht="15" customHeight="1" x14ac:dyDescent="0.2">
      <c r="B219" s="43">
        <v>126</v>
      </c>
      <c r="C219" s="43" t="s">
        <v>65</v>
      </c>
      <c r="E219" s="43">
        <v>126</v>
      </c>
      <c r="F219" s="43" t="s">
        <v>65</v>
      </c>
      <c r="H219" s="43">
        <v>126</v>
      </c>
      <c r="I219" s="43" t="s">
        <v>104</v>
      </c>
      <c r="K219" s="43">
        <v>126</v>
      </c>
      <c r="L219" s="43" t="s">
        <v>65</v>
      </c>
      <c r="N219" s="43">
        <v>126</v>
      </c>
      <c r="O219" s="43" t="s">
        <v>65</v>
      </c>
      <c r="Q219" s="43">
        <v>126</v>
      </c>
      <c r="R219" s="43" t="s">
        <v>123</v>
      </c>
    </row>
    <row r="220" spans="2:18" ht="15" customHeight="1" x14ac:dyDescent="0.2">
      <c r="B220" s="43">
        <v>3</v>
      </c>
      <c r="C220" s="43" t="s">
        <v>65</v>
      </c>
      <c r="E220" s="43">
        <v>3</v>
      </c>
      <c r="F220" s="43" t="s">
        <v>65</v>
      </c>
      <c r="H220" s="43">
        <v>3</v>
      </c>
      <c r="I220" s="43" t="s">
        <v>104</v>
      </c>
      <c r="K220" s="43">
        <v>3</v>
      </c>
      <c r="L220" s="43" t="s">
        <v>65</v>
      </c>
      <c r="N220" s="43">
        <v>3</v>
      </c>
      <c r="O220" s="43" t="s">
        <v>65</v>
      </c>
      <c r="Q220" s="43">
        <v>3</v>
      </c>
      <c r="R220" s="43" t="s">
        <v>123</v>
      </c>
    </row>
    <row r="221" spans="2:18" ht="15" customHeight="1" x14ac:dyDescent="0.2">
      <c r="B221" s="43">
        <v>15</v>
      </c>
      <c r="C221" s="43" t="s">
        <v>65</v>
      </c>
      <c r="E221" s="43">
        <v>15</v>
      </c>
      <c r="F221" s="43" t="s">
        <v>65</v>
      </c>
      <c r="H221" s="43">
        <v>15</v>
      </c>
      <c r="I221" s="43" t="s">
        <v>104</v>
      </c>
      <c r="K221" s="43">
        <v>15</v>
      </c>
      <c r="L221" s="43" t="s">
        <v>65</v>
      </c>
      <c r="N221" s="43">
        <v>15</v>
      </c>
      <c r="O221" s="43" t="s">
        <v>65</v>
      </c>
      <c r="Q221" s="43">
        <v>15</v>
      </c>
      <c r="R221" s="43" t="s">
        <v>123</v>
      </c>
    </row>
    <row r="222" spans="2:18" ht="15" customHeight="1" x14ac:dyDescent="0.2">
      <c r="B222" s="43">
        <v>11</v>
      </c>
      <c r="C222" s="43" t="s">
        <v>65</v>
      </c>
      <c r="E222" s="43">
        <v>11</v>
      </c>
      <c r="F222" s="43" t="s">
        <v>65</v>
      </c>
      <c r="H222" s="43">
        <v>11</v>
      </c>
      <c r="I222" s="43" t="s">
        <v>104</v>
      </c>
      <c r="K222" s="43">
        <v>11</v>
      </c>
      <c r="L222" s="43" t="s">
        <v>65</v>
      </c>
      <c r="N222" s="43">
        <v>11</v>
      </c>
      <c r="O222" s="43" t="s">
        <v>65</v>
      </c>
      <c r="Q222" s="43">
        <v>11</v>
      </c>
      <c r="R222" s="43" t="s">
        <v>123</v>
      </c>
    </row>
    <row r="223" spans="2:18" ht="15" customHeight="1" x14ac:dyDescent="0.2">
      <c r="B223" s="43">
        <v>12</v>
      </c>
      <c r="C223" s="43" t="s">
        <v>65</v>
      </c>
      <c r="E223" s="43">
        <v>12</v>
      </c>
      <c r="F223" s="43" t="s">
        <v>65</v>
      </c>
      <c r="H223" s="43">
        <v>12</v>
      </c>
      <c r="I223" s="43" t="s">
        <v>104</v>
      </c>
      <c r="K223" s="43">
        <v>12</v>
      </c>
      <c r="L223" s="43" t="s">
        <v>65</v>
      </c>
      <c r="N223" s="43">
        <v>12</v>
      </c>
      <c r="O223" s="43" t="s">
        <v>65</v>
      </c>
      <c r="Q223" s="43">
        <v>12</v>
      </c>
      <c r="R223" s="43" t="s">
        <v>123</v>
      </c>
    </row>
    <row r="224" spans="2:18" ht="15" customHeight="1" x14ac:dyDescent="0.2">
      <c r="B224" s="43">
        <v>16</v>
      </c>
      <c r="C224" s="43" t="s">
        <v>65</v>
      </c>
      <c r="E224" s="43">
        <v>16</v>
      </c>
      <c r="F224" s="43" t="s">
        <v>65</v>
      </c>
      <c r="H224" s="43">
        <v>16</v>
      </c>
      <c r="I224" s="43" t="s">
        <v>104</v>
      </c>
      <c r="K224" s="43">
        <v>16</v>
      </c>
      <c r="L224" s="43" t="s">
        <v>65</v>
      </c>
      <c r="N224" s="43">
        <v>16</v>
      </c>
      <c r="O224" s="43" t="s">
        <v>65</v>
      </c>
      <c r="Q224" s="43">
        <v>16</v>
      </c>
      <c r="R224" s="43" t="s">
        <v>123</v>
      </c>
    </row>
    <row r="225" spans="2:18" ht="15" customHeight="1" x14ac:dyDescent="0.2">
      <c r="B225" s="43">
        <v>4</v>
      </c>
      <c r="C225" s="43" t="s">
        <v>65</v>
      </c>
      <c r="E225" s="43">
        <v>4</v>
      </c>
      <c r="F225" s="43" t="s">
        <v>65</v>
      </c>
      <c r="H225" s="43">
        <v>4</v>
      </c>
      <c r="I225" s="43" t="s">
        <v>104</v>
      </c>
      <c r="K225" s="43">
        <v>4</v>
      </c>
      <c r="L225" s="43" t="s">
        <v>65</v>
      </c>
      <c r="N225" s="43">
        <v>4</v>
      </c>
      <c r="O225" s="43" t="s">
        <v>65</v>
      </c>
      <c r="Q225" s="43">
        <v>4</v>
      </c>
      <c r="R225" s="43" t="s">
        <v>123</v>
      </c>
    </row>
    <row r="226" spans="2:18" ht="15" customHeight="1" x14ac:dyDescent="0.2">
      <c r="B226" s="43">
        <v>20</v>
      </c>
      <c r="C226" s="43" t="s">
        <v>65</v>
      </c>
      <c r="E226" s="43">
        <v>20</v>
      </c>
      <c r="F226" s="43" t="s">
        <v>65</v>
      </c>
      <c r="H226" s="43">
        <v>20</v>
      </c>
      <c r="I226" s="43" t="s">
        <v>104</v>
      </c>
      <c r="K226" s="43">
        <v>20</v>
      </c>
      <c r="L226" s="43" t="s">
        <v>65</v>
      </c>
      <c r="N226" s="43">
        <v>20</v>
      </c>
      <c r="O226" s="43" t="s">
        <v>65</v>
      </c>
      <c r="Q226" s="43">
        <v>20</v>
      </c>
      <c r="R226" s="43" t="s">
        <v>123</v>
      </c>
    </row>
    <row r="227" spans="2:18" ht="15" customHeight="1" x14ac:dyDescent="0.2">
      <c r="B227" s="43">
        <v>5</v>
      </c>
      <c r="C227" s="43" t="s">
        <v>65</v>
      </c>
      <c r="E227" s="43">
        <v>5</v>
      </c>
      <c r="F227" s="43" t="s">
        <v>65</v>
      </c>
      <c r="H227" s="43">
        <v>5</v>
      </c>
      <c r="I227" s="43" t="s">
        <v>104</v>
      </c>
      <c r="K227" s="43">
        <v>5</v>
      </c>
      <c r="L227" s="43" t="s">
        <v>65</v>
      </c>
      <c r="N227" s="43">
        <v>5</v>
      </c>
      <c r="O227" s="43" t="s">
        <v>65</v>
      </c>
      <c r="Q227" s="43">
        <v>5</v>
      </c>
      <c r="R227" s="43" t="s">
        <v>123</v>
      </c>
    </row>
    <row r="228" spans="2:18" ht="15" customHeight="1" x14ac:dyDescent="0.2">
      <c r="B228" s="43">
        <v>23</v>
      </c>
      <c r="C228" s="43" t="s">
        <v>65</v>
      </c>
      <c r="E228" s="43">
        <v>23</v>
      </c>
      <c r="F228" s="43" t="s">
        <v>65</v>
      </c>
      <c r="H228" s="43">
        <v>23</v>
      </c>
      <c r="I228" s="43" t="s">
        <v>104</v>
      </c>
      <c r="K228" s="43">
        <v>23</v>
      </c>
      <c r="L228" s="43" t="s">
        <v>65</v>
      </c>
      <c r="N228" s="43">
        <v>23</v>
      </c>
      <c r="O228" s="43" t="s">
        <v>65</v>
      </c>
      <c r="Q228" s="43">
        <v>23</v>
      </c>
      <c r="R228" s="43" t="s">
        <v>123</v>
      </c>
    </row>
    <row r="229" spans="2:18" ht="15" customHeight="1" x14ac:dyDescent="0.2">
      <c r="B229" s="43">
        <v>24</v>
      </c>
      <c r="C229" s="43" t="s">
        <v>65</v>
      </c>
      <c r="E229" s="43">
        <v>24</v>
      </c>
      <c r="F229" s="43" t="s">
        <v>65</v>
      </c>
      <c r="H229" s="43">
        <v>24</v>
      </c>
      <c r="I229" s="43" t="s">
        <v>104</v>
      </c>
      <c r="K229" s="43">
        <v>24</v>
      </c>
      <c r="L229" s="43" t="s">
        <v>65</v>
      </c>
      <c r="N229" s="43">
        <v>24</v>
      </c>
      <c r="O229" s="43" t="s">
        <v>65</v>
      </c>
      <c r="Q229" s="43">
        <v>24</v>
      </c>
      <c r="R229" s="43" t="s">
        <v>123</v>
      </c>
    </row>
    <row r="230" spans="2:18" ht="15" customHeight="1" x14ac:dyDescent="0.2">
      <c r="B230" s="43">
        <v>7</v>
      </c>
      <c r="C230" s="43" t="s">
        <v>65</v>
      </c>
      <c r="E230" s="43">
        <v>7</v>
      </c>
      <c r="F230" s="43" t="s">
        <v>65</v>
      </c>
      <c r="H230" s="43">
        <v>7</v>
      </c>
      <c r="I230" s="43" t="s">
        <v>104</v>
      </c>
      <c r="K230" s="43">
        <v>7</v>
      </c>
      <c r="L230" s="43" t="s">
        <v>65</v>
      </c>
      <c r="N230" s="43">
        <v>7</v>
      </c>
      <c r="O230" s="43" t="s">
        <v>65</v>
      </c>
      <c r="Q230" s="43">
        <v>7</v>
      </c>
      <c r="R230" s="43" t="s">
        <v>123</v>
      </c>
    </row>
    <row r="231" spans="2:18" ht="15" customHeight="1" x14ac:dyDescent="0.2">
      <c r="B231" s="43">
        <v>18</v>
      </c>
      <c r="C231" s="43" t="s">
        <v>65</v>
      </c>
      <c r="E231" s="43">
        <v>18</v>
      </c>
      <c r="F231" s="43" t="s">
        <v>65</v>
      </c>
      <c r="H231" s="43">
        <v>18</v>
      </c>
      <c r="I231" s="43" t="s">
        <v>104</v>
      </c>
      <c r="K231" s="43">
        <v>18</v>
      </c>
      <c r="L231" s="43" t="s">
        <v>65</v>
      </c>
      <c r="N231" s="43">
        <v>18</v>
      </c>
      <c r="O231" s="43" t="s">
        <v>65</v>
      </c>
      <c r="Q231" s="43">
        <v>18</v>
      </c>
      <c r="R231" s="43" t="s">
        <v>123</v>
      </c>
    </row>
    <row r="232" spans="2:18" ht="15" customHeight="1" x14ac:dyDescent="0.2">
      <c r="B232" s="43">
        <v>19</v>
      </c>
      <c r="C232" s="43" t="s">
        <v>65</v>
      </c>
      <c r="E232" s="43">
        <v>19</v>
      </c>
      <c r="F232" s="43" t="s">
        <v>65</v>
      </c>
      <c r="H232" s="43">
        <v>19</v>
      </c>
      <c r="I232" s="43" t="s">
        <v>104</v>
      </c>
      <c r="K232" s="43">
        <v>19</v>
      </c>
      <c r="L232" s="43" t="s">
        <v>65</v>
      </c>
      <c r="N232" s="43">
        <v>19</v>
      </c>
      <c r="O232" s="43" t="s">
        <v>65</v>
      </c>
      <c r="Q232" s="43">
        <v>19</v>
      </c>
      <c r="R232" s="43" t="s">
        <v>123</v>
      </c>
    </row>
    <row r="233" spans="2:18" ht="15" customHeight="1" x14ac:dyDescent="0.2">
      <c r="B233" s="43">
        <v>6</v>
      </c>
      <c r="C233" s="43" t="s">
        <v>65</v>
      </c>
      <c r="E233" s="43">
        <v>6</v>
      </c>
      <c r="F233" s="43" t="s">
        <v>65</v>
      </c>
      <c r="H233" s="43">
        <v>6</v>
      </c>
      <c r="I233" s="43" t="s">
        <v>104</v>
      </c>
      <c r="K233" s="43">
        <v>6</v>
      </c>
      <c r="L233" s="43" t="s">
        <v>65</v>
      </c>
      <c r="N233" s="43">
        <v>6</v>
      </c>
      <c r="O233" s="43" t="s">
        <v>65</v>
      </c>
      <c r="Q233" s="43">
        <v>6</v>
      </c>
      <c r="R233" s="43" t="s">
        <v>123</v>
      </c>
    </row>
    <row r="234" spans="2:18" ht="15" customHeight="1" x14ac:dyDescent="0.2">
      <c r="B234" s="43">
        <v>21</v>
      </c>
      <c r="C234" s="43" t="s">
        <v>65</v>
      </c>
      <c r="E234" s="43">
        <v>21</v>
      </c>
      <c r="F234" s="43" t="s">
        <v>65</v>
      </c>
      <c r="H234" s="43">
        <v>21</v>
      </c>
      <c r="I234" s="43" t="s">
        <v>104</v>
      </c>
      <c r="K234" s="43">
        <v>21</v>
      </c>
      <c r="L234" s="43" t="s">
        <v>65</v>
      </c>
      <c r="N234" s="43">
        <v>21</v>
      </c>
      <c r="O234" s="43" t="s">
        <v>65</v>
      </c>
      <c r="Q234" s="43">
        <v>21</v>
      </c>
      <c r="R234" s="43" t="s">
        <v>123</v>
      </c>
    </row>
    <row r="235" spans="2:18" ht="15" customHeight="1" x14ac:dyDescent="0.2">
      <c r="B235" s="43">
        <v>22</v>
      </c>
      <c r="C235" s="43" t="s">
        <v>65</v>
      </c>
      <c r="E235" s="43">
        <v>22</v>
      </c>
      <c r="F235" s="43" t="s">
        <v>65</v>
      </c>
      <c r="H235" s="43">
        <v>22</v>
      </c>
      <c r="I235" s="43" t="s">
        <v>104</v>
      </c>
      <c r="K235" s="43">
        <v>22</v>
      </c>
      <c r="L235" s="43" t="s">
        <v>65</v>
      </c>
      <c r="N235" s="43">
        <v>22</v>
      </c>
      <c r="O235" s="43" t="s">
        <v>65</v>
      </c>
      <c r="Q235" s="43">
        <v>22</v>
      </c>
      <c r="R235" s="43" t="s">
        <v>123</v>
      </c>
    </row>
    <row r="236" spans="2:18" ht="15" customHeight="1" x14ac:dyDescent="0.2">
      <c r="B236" s="43">
        <v>8</v>
      </c>
      <c r="C236" s="43" t="s">
        <v>65</v>
      </c>
      <c r="E236" s="43">
        <v>8</v>
      </c>
      <c r="F236" s="43" t="s">
        <v>65</v>
      </c>
      <c r="H236" s="43">
        <v>8</v>
      </c>
      <c r="I236" s="43" t="s">
        <v>104</v>
      </c>
      <c r="K236" s="43">
        <v>8</v>
      </c>
      <c r="L236" s="43" t="s">
        <v>65</v>
      </c>
      <c r="N236" s="43">
        <v>8</v>
      </c>
      <c r="O236" s="43" t="s">
        <v>65</v>
      </c>
      <c r="Q236" s="43">
        <v>8</v>
      </c>
      <c r="R236" s="43" t="s">
        <v>123</v>
      </c>
    </row>
    <row r="237" spans="2:18" ht="15" customHeight="1" x14ac:dyDescent="0.2">
      <c r="B237" s="43">
        <v>17</v>
      </c>
      <c r="C237" s="43" t="s">
        <v>65</v>
      </c>
      <c r="E237" s="43">
        <v>17</v>
      </c>
      <c r="F237" s="43" t="s">
        <v>65</v>
      </c>
      <c r="H237" s="43">
        <v>17</v>
      </c>
      <c r="I237" s="43" t="s">
        <v>104</v>
      </c>
      <c r="K237" s="43">
        <v>17</v>
      </c>
      <c r="L237" s="43" t="s">
        <v>65</v>
      </c>
      <c r="N237" s="43">
        <v>17</v>
      </c>
      <c r="O237" s="43" t="s">
        <v>65</v>
      </c>
      <c r="Q237" s="43">
        <v>17</v>
      </c>
      <c r="R237" s="43" t="s">
        <v>123</v>
      </c>
    </row>
    <row r="238" spans="2:18" ht="15" customHeight="1" x14ac:dyDescent="0.2">
      <c r="B238" s="43">
        <v>1</v>
      </c>
      <c r="C238" s="43" t="s">
        <v>65</v>
      </c>
      <c r="E238" s="43">
        <v>1</v>
      </c>
      <c r="F238" s="43" t="s">
        <v>65</v>
      </c>
      <c r="H238" s="43">
        <v>1</v>
      </c>
      <c r="I238" s="43" t="s">
        <v>104</v>
      </c>
      <c r="K238" s="43">
        <v>1</v>
      </c>
      <c r="L238" s="43" t="s">
        <v>65</v>
      </c>
      <c r="N238" s="43">
        <v>1</v>
      </c>
      <c r="O238" s="43" t="s">
        <v>65</v>
      </c>
      <c r="Q238" s="43">
        <v>1</v>
      </c>
      <c r="R238" s="43" t="s">
        <v>123</v>
      </c>
    </row>
    <row r="239" spans="2:18" ht="15" customHeight="1" x14ac:dyDescent="0.2">
      <c r="B239" s="43">
        <v>13</v>
      </c>
      <c r="C239" s="43" t="s">
        <v>65</v>
      </c>
      <c r="E239" s="43">
        <v>13</v>
      </c>
      <c r="F239" s="43" t="s">
        <v>65</v>
      </c>
      <c r="H239" s="43">
        <v>13</v>
      </c>
      <c r="I239" s="43" t="s">
        <v>104</v>
      </c>
      <c r="K239" s="43">
        <v>13</v>
      </c>
      <c r="L239" s="43" t="s">
        <v>65</v>
      </c>
      <c r="N239" s="43">
        <v>13</v>
      </c>
      <c r="O239" s="43" t="s">
        <v>65</v>
      </c>
      <c r="Q239" s="43">
        <v>13</v>
      </c>
      <c r="R239" s="43" t="s">
        <v>123</v>
      </c>
    </row>
    <row r="240" spans="2:18" ht="15" customHeight="1" x14ac:dyDescent="0.2">
      <c r="B240" s="43">
        <v>9</v>
      </c>
      <c r="C240" s="43" t="s">
        <v>65</v>
      </c>
      <c r="E240" s="43">
        <v>9</v>
      </c>
      <c r="F240" s="43" t="s">
        <v>65</v>
      </c>
      <c r="H240" s="43">
        <v>9</v>
      </c>
      <c r="I240" s="43" t="s">
        <v>104</v>
      </c>
      <c r="K240" s="43">
        <v>9</v>
      </c>
      <c r="L240" s="43" t="s">
        <v>65</v>
      </c>
      <c r="N240" s="43">
        <v>9</v>
      </c>
      <c r="O240" s="43" t="s">
        <v>65</v>
      </c>
      <c r="Q240" s="43">
        <v>9</v>
      </c>
      <c r="R240" s="43" t="s">
        <v>123</v>
      </c>
    </row>
    <row r="241" spans="2:18" ht="15" customHeight="1" x14ac:dyDescent="0.2">
      <c r="B241" s="43">
        <v>10</v>
      </c>
      <c r="C241" s="43" t="s">
        <v>65</v>
      </c>
      <c r="E241" s="43">
        <v>10</v>
      </c>
      <c r="F241" s="43" t="s">
        <v>65</v>
      </c>
      <c r="H241" s="43">
        <v>10</v>
      </c>
      <c r="I241" s="43" t="s">
        <v>104</v>
      </c>
      <c r="K241" s="43">
        <v>10</v>
      </c>
      <c r="L241" s="43" t="s">
        <v>65</v>
      </c>
      <c r="N241" s="43">
        <v>10</v>
      </c>
      <c r="O241" s="43" t="s">
        <v>65</v>
      </c>
      <c r="Q241" s="43">
        <v>10</v>
      </c>
      <c r="R241" s="43" t="s">
        <v>123</v>
      </c>
    </row>
    <row r="242" spans="2:18" ht="15" customHeight="1" x14ac:dyDescent="0.2">
      <c r="B242" s="43">
        <v>14</v>
      </c>
      <c r="C242" s="43" t="s">
        <v>65</v>
      </c>
      <c r="E242" s="43">
        <v>14</v>
      </c>
      <c r="F242" s="43" t="s">
        <v>65</v>
      </c>
      <c r="H242" s="43">
        <v>14</v>
      </c>
      <c r="I242" s="43" t="s">
        <v>104</v>
      </c>
      <c r="K242" s="43">
        <v>14</v>
      </c>
      <c r="L242" s="43" t="s">
        <v>65</v>
      </c>
      <c r="N242" s="43">
        <v>14</v>
      </c>
      <c r="O242" s="43" t="s">
        <v>65</v>
      </c>
      <c r="Q242" s="43">
        <v>14</v>
      </c>
      <c r="R242" s="43" t="s">
        <v>123</v>
      </c>
    </row>
    <row r="243" spans="2:18" ht="15" customHeight="1" x14ac:dyDescent="0.2">
      <c r="B243" s="43">
        <v>2</v>
      </c>
      <c r="C243" s="43" t="s">
        <v>65</v>
      </c>
      <c r="E243" s="43">
        <v>2</v>
      </c>
      <c r="F243" s="43" t="s">
        <v>65</v>
      </c>
      <c r="H243" s="43">
        <v>2</v>
      </c>
      <c r="I243" s="43" t="s">
        <v>104</v>
      </c>
      <c r="K243" s="43">
        <v>2</v>
      </c>
      <c r="L243" s="43" t="s">
        <v>65</v>
      </c>
      <c r="N243" s="43">
        <v>2</v>
      </c>
      <c r="O243" s="43" t="s">
        <v>65</v>
      </c>
      <c r="Q243" s="43">
        <v>2</v>
      </c>
      <c r="R243" s="43" t="s">
        <v>123</v>
      </c>
    </row>
    <row r="244" spans="2:18" ht="15" customHeight="1" x14ac:dyDescent="0.2">
      <c r="B244" s="43">
        <v>539</v>
      </c>
      <c r="C244" s="43" t="s">
        <v>65</v>
      </c>
      <c r="E244" s="43">
        <v>539</v>
      </c>
      <c r="F244" s="43" t="s">
        <v>65</v>
      </c>
      <c r="H244" s="43">
        <v>539</v>
      </c>
      <c r="I244" s="43" t="s">
        <v>104</v>
      </c>
      <c r="K244" s="43">
        <v>539</v>
      </c>
      <c r="L244" s="43" t="s">
        <v>65</v>
      </c>
      <c r="N244" s="43">
        <v>539</v>
      </c>
      <c r="O244" s="43" t="s">
        <v>65</v>
      </c>
      <c r="Q244" s="43">
        <v>539</v>
      </c>
      <c r="R244" s="43" t="s">
        <v>123</v>
      </c>
    </row>
    <row r="245" spans="2:18" ht="15" customHeight="1" x14ac:dyDescent="0.2">
      <c r="B245" s="43">
        <v>540</v>
      </c>
      <c r="C245" s="43" t="s">
        <v>65</v>
      </c>
      <c r="E245" s="43">
        <v>540</v>
      </c>
      <c r="F245" s="43" t="s">
        <v>65</v>
      </c>
      <c r="H245" s="43">
        <v>540</v>
      </c>
      <c r="I245" s="43" t="s">
        <v>104</v>
      </c>
      <c r="K245" s="43">
        <v>540</v>
      </c>
      <c r="L245" s="43" t="s">
        <v>65</v>
      </c>
      <c r="N245" s="43">
        <v>540</v>
      </c>
      <c r="O245" s="43" t="s">
        <v>65</v>
      </c>
      <c r="Q245" s="43">
        <v>540</v>
      </c>
      <c r="R245" s="43" t="s">
        <v>123</v>
      </c>
    </row>
    <row r="246" spans="2:18" ht="15" customHeight="1" x14ac:dyDescent="0.2">
      <c r="B246" s="43">
        <v>541</v>
      </c>
      <c r="C246" s="43" t="s">
        <v>65</v>
      </c>
      <c r="E246" s="43">
        <v>541</v>
      </c>
      <c r="F246" s="43" t="s">
        <v>65</v>
      </c>
      <c r="H246" s="43">
        <v>541</v>
      </c>
      <c r="I246" s="43" t="s">
        <v>104</v>
      </c>
      <c r="K246" s="43">
        <v>541</v>
      </c>
      <c r="L246" s="43" t="s">
        <v>65</v>
      </c>
      <c r="N246" s="43">
        <v>541</v>
      </c>
      <c r="O246" s="43" t="s">
        <v>65</v>
      </c>
      <c r="Q246" s="43">
        <v>541</v>
      </c>
      <c r="R246" s="43" t="s">
        <v>123</v>
      </c>
    </row>
    <row r="247" spans="2:18" ht="15" customHeight="1" x14ac:dyDescent="0.2">
      <c r="B247" s="43">
        <v>542</v>
      </c>
      <c r="C247" s="43" t="s">
        <v>65</v>
      </c>
      <c r="E247" s="43">
        <v>542</v>
      </c>
      <c r="F247" s="43" t="s">
        <v>65</v>
      </c>
      <c r="H247" s="43">
        <v>542</v>
      </c>
      <c r="I247" s="43" t="s">
        <v>104</v>
      </c>
      <c r="K247" s="43">
        <v>542</v>
      </c>
      <c r="L247" s="43" t="s">
        <v>65</v>
      </c>
      <c r="N247" s="43">
        <v>542</v>
      </c>
      <c r="O247" s="43" t="s">
        <v>65</v>
      </c>
      <c r="Q247" s="43">
        <v>542</v>
      </c>
      <c r="R247" s="43" t="s">
        <v>123</v>
      </c>
    </row>
    <row r="248" spans="2:18" ht="15" customHeight="1" x14ac:dyDescent="0.2">
      <c r="B248" s="43">
        <v>543</v>
      </c>
      <c r="C248" s="43" t="s">
        <v>65</v>
      </c>
      <c r="E248" s="43">
        <v>543</v>
      </c>
      <c r="F248" s="43" t="s">
        <v>65</v>
      </c>
      <c r="H248" s="43">
        <v>543</v>
      </c>
      <c r="I248" s="43" t="s">
        <v>104</v>
      </c>
      <c r="K248" s="43">
        <v>543</v>
      </c>
      <c r="L248" s="43" t="s">
        <v>65</v>
      </c>
      <c r="N248" s="43">
        <v>543</v>
      </c>
      <c r="O248" s="43" t="s">
        <v>65</v>
      </c>
      <c r="Q248" s="43">
        <v>543</v>
      </c>
      <c r="R248" s="43" t="s">
        <v>123</v>
      </c>
    </row>
    <row r="249" spans="2:18" ht="15" customHeight="1" x14ac:dyDescent="0.2">
      <c r="B249" s="43">
        <v>521</v>
      </c>
      <c r="C249" s="43" t="s">
        <v>65</v>
      </c>
      <c r="E249" s="43">
        <v>521</v>
      </c>
      <c r="F249" s="43" t="s">
        <v>65</v>
      </c>
      <c r="H249" s="43">
        <v>521</v>
      </c>
      <c r="I249" s="43" t="s">
        <v>104</v>
      </c>
      <c r="K249" s="43">
        <v>521</v>
      </c>
      <c r="L249" s="43" t="s">
        <v>65</v>
      </c>
      <c r="N249" s="43">
        <v>521</v>
      </c>
      <c r="O249" s="43" t="s">
        <v>65</v>
      </c>
      <c r="Q249" s="43">
        <v>521</v>
      </c>
      <c r="R249" s="43" t="s">
        <v>123</v>
      </c>
    </row>
    <row r="250" spans="2:18" ht="15" customHeight="1" x14ac:dyDescent="0.2">
      <c r="B250" s="43">
        <v>524</v>
      </c>
      <c r="C250" s="43" t="s">
        <v>65</v>
      </c>
      <c r="E250" s="43">
        <v>524</v>
      </c>
      <c r="F250" s="43" t="s">
        <v>65</v>
      </c>
      <c r="H250" s="43">
        <v>524</v>
      </c>
      <c r="I250" s="43" t="s">
        <v>104</v>
      </c>
      <c r="K250" s="43">
        <v>524</v>
      </c>
      <c r="L250" s="43" t="s">
        <v>65</v>
      </c>
      <c r="N250" s="43">
        <v>524</v>
      </c>
      <c r="O250" s="43" t="s">
        <v>65</v>
      </c>
      <c r="Q250" s="43">
        <v>524</v>
      </c>
      <c r="R250" s="43" t="s">
        <v>123</v>
      </c>
    </row>
    <row r="251" spans="2:18" ht="15" customHeight="1" x14ac:dyDescent="0.2">
      <c r="B251" s="43">
        <v>527</v>
      </c>
      <c r="C251" s="43" t="s">
        <v>65</v>
      </c>
      <c r="E251" s="43">
        <v>527</v>
      </c>
      <c r="F251" s="43" t="s">
        <v>65</v>
      </c>
      <c r="H251" s="43">
        <v>527</v>
      </c>
      <c r="I251" s="43" t="s">
        <v>104</v>
      </c>
      <c r="K251" s="43">
        <v>527</v>
      </c>
      <c r="L251" s="43" t="s">
        <v>65</v>
      </c>
      <c r="N251" s="43">
        <v>527</v>
      </c>
      <c r="O251" s="43" t="s">
        <v>65</v>
      </c>
      <c r="Q251" s="43">
        <v>527</v>
      </c>
      <c r="R251" s="43" t="s">
        <v>123</v>
      </c>
    </row>
    <row r="252" spans="2:18" ht="15" customHeight="1" x14ac:dyDescent="0.2">
      <c r="B252" s="43">
        <v>530</v>
      </c>
      <c r="C252" s="43" t="s">
        <v>65</v>
      </c>
      <c r="E252" s="43">
        <v>530</v>
      </c>
      <c r="F252" s="43" t="s">
        <v>65</v>
      </c>
      <c r="H252" s="43">
        <v>530</v>
      </c>
      <c r="I252" s="43" t="s">
        <v>104</v>
      </c>
      <c r="K252" s="43">
        <v>530</v>
      </c>
      <c r="L252" s="43" t="s">
        <v>65</v>
      </c>
      <c r="N252" s="43">
        <v>530</v>
      </c>
      <c r="O252" s="43" t="s">
        <v>65</v>
      </c>
      <c r="Q252" s="43">
        <v>530</v>
      </c>
      <c r="R252" s="43" t="s">
        <v>123</v>
      </c>
    </row>
    <row r="253" spans="2:18" ht="15" customHeight="1" x14ac:dyDescent="0.2">
      <c r="B253" s="43">
        <v>533</v>
      </c>
      <c r="C253" s="43" t="s">
        <v>65</v>
      </c>
      <c r="E253" s="43">
        <v>533</v>
      </c>
      <c r="F253" s="43" t="s">
        <v>65</v>
      </c>
      <c r="H253" s="43">
        <v>533</v>
      </c>
      <c r="I253" s="43" t="s">
        <v>104</v>
      </c>
      <c r="K253" s="43">
        <v>533</v>
      </c>
      <c r="L253" s="43" t="s">
        <v>65</v>
      </c>
      <c r="N253" s="43">
        <v>533</v>
      </c>
      <c r="O253" s="43" t="s">
        <v>65</v>
      </c>
      <c r="Q253" s="43">
        <v>533</v>
      </c>
      <c r="R253" s="43" t="s">
        <v>123</v>
      </c>
    </row>
    <row r="254" spans="2:18" ht="15" customHeight="1" x14ac:dyDescent="0.2">
      <c r="B254" s="43">
        <v>536</v>
      </c>
      <c r="C254" s="43" t="s">
        <v>65</v>
      </c>
      <c r="E254" s="43">
        <v>536</v>
      </c>
      <c r="F254" s="43" t="s">
        <v>65</v>
      </c>
      <c r="H254" s="43">
        <v>536</v>
      </c>
      <c r="I254" s="43" t="s">
        <v>104</v>
      </c>
      <c r="K254" s="43">
        <v>536</v>
      </c>
      <c r="L254" s="43" t="s">
        <v>65</v>
      </c>
      <c r="N254" s="43">
        <v>536</v>
      </c>
      <c r="O254" s="43" t="s">
        <v>65</v>
      </c>
      <c r="Q254" s="43">
        <v>536</v>
      </c>
      <c r="R254" s="43" t="s">
        <v>123</v>
      </c>
    </row>
    <row r="255" spans="2:18" ht="15" customHeight="1" x14ac:dyDescent="0.2">
      <c r="B255" s="43">
        <v>544</v>
      </c>
      <c r="C255" s="43" t="s">
        <v>65</v>
      </c>
      <c r="E255" s="43">
        <v>544</v>
      </c>
      <c r="F255" s="43" t="s">
        <v>65</v>
      </c>
      <c r="H255" s="43">
        <v>544</v>
      </c>
      <c r="I255" s="43" t="s">
        <v>104</v>
      </c>
      <c r="K255" s="43">
        <v>544</v>
      </c>
      <c r="L255" s="43" t="s">
        <v>65</v>
      </c>
      <c r="N255" s="43">
        <v>544</v>
      </c>
      <c r="O255" s="43" t="s">
        <v>65</v>
      </c>
      <c r="Q255" s="43">
        <v>544</v>
      </c>
      <c r="R255" s="43" t="s">
        <v>123</v>
      </c>
    </row>
    <row r="256" spans="2:18" ht="15" customHeight="1" x14ac:dyDescent="0.2">
      <c r="B256" s="43">
        <v>545</v>
      </c>
      <c r="C256" s="43" t="s">
        <v>65</v>
      </c>
      <c r="E256" s="43">
        <v>545</v>
      </c>
      <c r="F256" s="43" t="s">
        <v>65</v>
      </c>
      <c r="H256" s="43">
        <v>545</v>
      </c>
      <c r="I256" s="43" t="s">
        <v>104</v>
      </c>
      <c r="K256" s="43">
        <v>545</v>
      </c>
      <c r="L256" s="43" t="s">
        <v>65</v>
      </c>
      <c r="N256" s="43">
        <v>545</v>
      </c>
      <c r="O256" s="43" t="s">
        <v>65</v>
      </c>
      <c r="Q256" s="43">
        <v>545</v>
      </c>
      <c r="R256" s="43" t="s">
        <v>123</v>
      </c>
    </row>
    <row r="257" spans="2:18" ht="15" customHeight="1" x14ac:dyDescent="0.2">
      <c r="B257" s="43">
        <v>546</v>
      </c>
      <c r="C257" s="43" t="s">
        <v>65</v>
      </c>
      <c r="E257" s="43">
        <v>546</v>
      </c>
      <c r="F257" s="43" t="s">
        <v>65</v>
      </c>
      <c r="H257" s="43">
        <v>546</v>
      </c>
      <c r="I257" s="43" t="s">
        <v>104</v>
      </c>
      <c r="K257" s="43">
        <v>546</v>
      </c>
      <c r="L257" s="43" t="s">
        <v>65</v>
      </c>
      <c r="N257" s="43">
        <v>546</v>
      </c>
      <c r="O257" s="43" t="s">
        <v>65</v>
      </c>
      <c r="Q257" s="43">
        <v>546</v>
      </c>
      <c r="R257" s="43" t="s">
        <v>123</v>
      </c>
    </row>
    <row r="258" spans="2:18" ht="15" customHeight="1" x14ac:dyDescent="0.2">
      <c r="B258" s="43">
        <v>547</v>
      </c>
      <c r="C258" s="43" t="s">
        <v>65</v>
      </c>
      <c r="E258" s="43">
        <v>547</v>
      </c>
      <c r="F258" s="43" t="s">
        <v>65</v>
      </c>
      <c r="H258" s="43">
        <v>547</v>
      </c>
      <c r="I258" s="43" t="s">
        <v>104</v>
      </c>
      <c r="K258" s="43">
        <v>547</v>
      </c>
      <c r="L258" s="43" t="s">
        <v>65</v>
      </c>
      <c r="N258" s="43">
        <v>547</v>
      </c>
      <c r="O258" s="43" t="s">
        <v>65</v>
      </c>
      <c r="Q258" s="43">
        <v>547</v>
      </c>
      <c r="R258" s="43" t="s">
        <v>123</v>
      </c>
    </row>
    <row r="259" spans="2:18" ht="15" customHeight="1" x14ac:dyDescent="0.2">
      <c r="B259" s="43">
        <v>548</v>
      </c>
      <c r="C259" s="43" t="s">
        <v>65</v>
      </c>
      <c r="E259" s="43">
        <v>548</v>
      </c>
      <c r="F259" s="43" t="s">
        <v>65</v>
      </c>
      <c r="H259" s="43">
        <v>548</v>
      </c>
      <c r="I259" s="43" t="s">
        <v>104</v>
      </c>
      <c r="K259" s="43">
        <v>548</v>
      </c>
      <c r="L259" s="43" t="s">
        <v>65</v>
      </c>
      <c r="N259" s="43">
        <v>548</v>
      </c>
      <c r="O259" s="43" t="s">
        <v>65</v>
      </c>
      <c r="Q259" s="43">
        <v>548</v>
      </c>
      <c r="R259" s="43" t="s">
        <v>123</v>
      </c>
    </row>
    <row r="260" spans="2:18" ht="15" customHeight="1" x14ac:dyDescent="0.2">
      <c r="B260" s="43">
        <v>522</v>
      </c>
      <c r="C260" s="43" t="s">
        <v>65</v>
      </c>
      <c r="E260" s="43">
        <v>522</v>
      </c>
      <c r="F260" s="43" t="s">
        <v>65</v>
      </c>
      <c r="H260" s="43">
        <v>522</v>
      </c>
      <c r="I260" s="43" t="s">
        <v>104</v>
      </c>
      <c r="K260" s="43">
        <v>522</v>
      </c>
      <c r="L260" s="43" t="s">
        <v>65</v>
      </c>
      <c r="N260" s="43">
        <v>522</v>
      </c>
      <c r="O260" s="43" t="s">
        <v>65</v>
      </c>
      <c r="Q260" s="43">
        <v>522</v>
      </c>
      <c r="R260" s="43" t="s">
        <v>123</v>
      </c>
    </row>
    <row r="261" spans="2:18" ht="15" customHeight="1" x14ac:dyDescent="0.2">
      <c r="B261" s="43">
        <v>525</v>
      </c>
      <c r="C261" s="43" t="s">
        <v>65</v>
      </c>
      <c r="E261" s="43">
        <v>525</v>
      </c>
      <c r="F261" s="43" t="s">
        <v>65</v>
      </c>
      <c r="H261" s="43">
        <v>525</v>
      </c>
      <c r="I261" s="43" t="s">
        <v>104</v>
      </c>
      <c r="K261" s="43">
        <v>525</v>
      </c>
      <c r="L261" s="43" t="s">
        <v>65</v>
      </c>
      <c r="N261" s="43">
        <v>525</v>
      </c>
      <c r="O261" s="43" t="s">
        <v>65</v>
      </c>
      <c r="Q261" s="43">
        <v>525</v>
      </c>
      <c r="R261" s="43" t="s">
        <v>123</v>
      </c>
    </row>
    <row r="262" spans="2:18" ht="15" customHeight="1" x14ac:dyDescent="0.2">
      <c r="B262" s="43">
        <v>528</v>
      </c>
      <c r="C262" s="43" t="s">
        <v>65</v>
      </c>
      <c r="E262" s="43">
        <v>528</v>
      </c>
      <c r="F262" s="43" t="s">
        <v>65</v>
      </c>
      <c r="H262" s="43">
        <v>528</v>
      </c>
      <c r="I262" s="43" t="s">
        <v>104</v>
      </c>
      <c r="K262" s="43">
        <v>528</v>
      </c>
      <c r="L262" s="43" t="s">
        <v>65</v>
      </c>
      <c r="N262" s="43">
        <v>528</v>
      </c>
      <c r="O262" s="43" t="s">
        <v>65</v>
      </c>
      <c r="Q262" s="43">
        <v>528</v>
      </c>
      <c r="R262" s="43" t="s">
        <v>123</v>
      </c>
    </row>
    <row r="263" spans="2:18" ht="15" customHeight="1" x14ac:dyDescent="0.2">
      <c r="B263" s="43">
        <v>531</v>
      </c>
      <c r="C263" s="43" t="s">
        <v>65</v>
      </c>
      <c r="E263" s="43">
        <v>531</v>
      </c>
      <c r="F263" s="43" t="s">
        <v>65</v>
      </c>
      <c r="H263" s="43">
        <v>531</v>
      </c>
      <c r="I263" s="43" t="s">
        <v>104</v>
      </c>
      <c r="K263" s="43">
        <v>531</v>
      </c>
      <c r="L263" s="43" t="s">
        <v>65</v>
      </c>
      <c r="N263" s="43">
        <v>531</v>
      </c>
      <c r="O263" s="43" t="s">
        <v>65</v>
      </c>
      <c r="Q263" s="43">
        <v>531</v>
      </c>
      <c r="R263" s="43" t="s">
        <v>123</v>
      </c>
    </row>
    <row r="264" spans="2:18" ht="15" customHeight="1" x14ac:dyDescent="0.2">
      <c r="B264" s="43">
        <v>534</v>
      </c>
      <c r="C264" s="43" t="s">
        <v>65</v>
      </c>
      <c r="E264" s="43">
        <v>534</v>
      </c>
      <c r="F264" s="43" t="s">
        <v>65</v>
      </c>
      <c r="H264" s="43">
        <v>534</v>
      </c>
      <c r="I264" s="43" t="s">
        <v>104</v>
      </c>
      <c r="K264" s="43">
        <v>534</v>
      </c>
      <c r="L264" s="43" t="s">
        <v>65</v>
      </c>
      <c r="N264" s="43">
        <v>534</v>
      </c>
      <c r="O264" s="43" t="s">
        <v>65</v>
      </c>
      <c r="Q264" s="43">
        <v>534</v>
      </c>
      <c r="R264" s="43" t="s">
        <v>123</v>
      </c>
    </row>
    <row r="265" spans="2:18" ht="15" customHeight="1" x14ac:dyDescent="0.2">
      <c r="B265" s="43">
        <v>537</v>
      </c>
      <c r="C265" s="43" t="s">
        <v>65</v>
      </c>
      <c r="E265" s="43">
        <v>537</v>
      </c>
      <c r="F265" s="43" t="s">
        <v>65</v>
      </c>
      <c r="H265" s="43">
        <v>537</v>
      </c>
      <c r="I265" s="43" t="s">
        <v>104</v>
      </c>
      <c r="K265" s="43">
        <v>537</v>
      </c>
      <c r="L265" s="43" t="s">
        <v>65</v>
      </c>
      <c r="N265" s="43">
        <v>537</v>
      </c>
      <c r="O265" s="43" t="s">
        <v>65</v>
      </c>
      <c r="Q265" s="43">
        <v>537</v>
      </c>
      <c r="R265" s="43" t="s">
        <v>123</v>
      </c>
    </row>
    <row r="266" spans="2:18" ht="15" customHeight="1" x14ac:dyDescent="0.2">
      <c r="B266" s="43">
        <v>549</v>
      </c>
      <c r="C266" s="43" t="s">
        <v>65</v>
      </c>
      <c r="E266" s="43">
        <v>549</v>
      </c>
      <c r="F266" s="43" t="s">
        <v>65</v>
      </c>
      <c r="H266" s="43">
        <v>549</v>
      </c>
      <c r="I266" s="43" t="s">
        <v>104</v>
      </c>
      <c r="K266" s="43">
        <v>549</v>
      </c>
      <c r="L266" s="43" t="s">
        <v>65</v>
      </c>
      <c r="N266" s="43">
        <v>549</v>
      </c>
      <c r="O266" s="43" t="s">
        <v>65</v>
      </c>
      <c r="Q266" s="43">
        <v>549</v>
      </c>
      <c r="R266" s="43" t="s">
        <v>123</v>
      </c>
    </row>
    <row r="267" spans="2:18" ht="15" customHeight="1" x14ac:dyDescent="0.2">
      <c r="B267" s="43">
        <v>550</v>
      </c>
      <c r="C267" s="43" t="s">
        <v>65</v>
      </c>
      <c r="E267" s="43">
        <v>550</v>
      </c>
      <c r="F267" s="43" t="s">
        <v>65</v>
      </c>
      <c r="H267" s="43">
        <v>550</v>
      </c>
      <c r="I267" s="43" t="s">
        <v>104</v>
      </c>
      <c r="K267" s="43">
        <v>550</v>
      </c>
      <c r="L267" s="43" t="s">
        <v>65</v>
      </c>
      <c r="N267" s="43">
        <v>550</v>
      </c>
      <c r="O267" s="43" t="s">
        <v>65</v>
      </c>
      <c r="Q267" s="43">
        <v>550</v>
      </c>
      <c r="R267" s="43" t="s">
        <v>123</v>
      </c>
    </row>
    <row r="268" spans="2:18" ht="15" customHeight="1" x14ac:dyDescent="0.2">
      <c r="B268" s="43">
        <v>551</v>
      </c>
      <c r="C268" s="43" t="s">
        <v>65</v>
      </c>
      <c r="E268" s="43">
        <v>551</v>
      </c>
      <c r="F268" s="43" t="s">
        <v>65</v>
      </c>
      <c r="H268" s="43">
        <v>551</v>
      </c>
      <c r="I268" s="43" t="s">
        <v>104</v>
      </c>
      <c r="K268" s="43">
        <v>551</v>
      </c>
      <c r="L268" s="43" t="s">
        <v>65</v>
      </c>
      <c r="N268" s="43">
        <v>551</v>
      </c>
      <c r="O268" s="43" t="s">
        <v>65</v>
      </c>
      <c r="Q268" s="43">
        <v>551</v>
      </c>
      <c r="R268" s="43" t="s">
        <v>123</v>
      </c>
    </row>
    <row r="269" spans="2:18" ht="15" customHeight="1" x14ac:dyDescent="0.2">
      <c r="B269" s="43">
        <v>552</v>
      </c>
      <c r="C269" s="43" t="s">
        <v>65</v>
      </c>
      <c r="E269" s="43">
        <v>552</v>
      </c>
      <c r="F269" s="43" t="s">
        <v>65</v>
      </c>
      <c r="H269" s="43">
        <v>552</v>
      </c>
      <c r="I269" s="43" t="s">
        <v>104</v>
      </c>
      <c r="K269" s="43">
        <v>552</v>
      </c>
      <c r="L269" s="43" t="s">
        <v>65</v>
      </c>
      <c r="N269" s="43">
        <v>552</v>
      </c>
      <c r="O269" s="43" t="s">
        <v>65</v>
      </c>
      <c r="Q269" s="43">
        <v>552</v>
      </c>
      <c r="R269" s="43" t="s">
        <v>123</v>
      </c>
    </row>
    <row r="270" spans="2:18" ht="15" customHeight="1" x14ac:dyDescent="0.2">
      <c r="B270" s="43">
        <v>553</v>
      </c>
      <c r="C270" s="43" t="s">
        <v>65</v>
      </c>
      <c r="E270" s="43">
        <v>553</v>
      </c>
      <c r="F270" s="43" t="s">
        <v>65</v>
      </c>
      <c r="H270" s="43">
        <v>553</v>
      </c>
      <c r="I270" s="43" t="s">
        <v>104</v>
      </c>
      <c r="K270" s="43">
        <v>553</v>
      </c>
      <c r="L270" s="43" t="s">
        <v>65</v>
      </c>
      <c r="N270" s="43">
        <v>553</v>
      </c>
      <c r="O270" s="43" t="s">
        <v>65</v>
      </c>
      <c r="Q270" s="43">
        <v>553</v>
      </c>
      <c r="R270" s="43" t="s">
        <v>123</v>
      </c>
    </row>
    <row r="271" spans="2:18" ht="15" customHeight="1" x14ac:dyDescent="0.2">
      <c r="B271" s="43">
        <v>523</v>
      </c>
      <c r="C271" s="43" t="s">
        <v>65</v>
      </c>
      <c r="E271" s="43">
        <v>523</v>
      </c>
      <c r="F271" s="43" t="s">
        <v>65</v>
      </c>
      <c r="H271" s="43">
        <v>523</v>
      </c>
      <c r="I271" s="43" t="s">
        <v>104</v>
      </c>
      <c r="K271" s="43">
        <v>523</v>
      </c>
      <c r="L271" s="43" t="s">
        <v>65</v>
      </c>
      <c r="N271" s="43">
        <v>523</v>
      </c>
      <c r="O271" s="43" t="s">
        <v>65</v>
      </c>
      <c r="Q271" s="43">
        <v>523</v>
      </c>
      <c r="R271" s="43" t="s">
        <v>123</v>
      </c>
    </row>
    <row r="272" spans="2:18" ht="15" customHeight="1" x14ac:dyDescent="0.2">
      <c r="B272" s="43">
        <v>526</v>
      </c>
      <c r="C272" s="43" t="s">
        <v>65</v>
      </c>
      <c r="E272" s="43">
        <v>526</v>
      </c>
      <c r="F272" s="43" t="s">
        <v>65</v>
      </c>
      <c r="H272" s="43">
        <v>526</v>
      </c>
      <c r="I272" s="43" t="s">
        <v>104</v>
      </c>
      <c r="K272" s="43">
        <v>526</v>
      </c>
      <c r="L272" s="43" t="s">
        <v>65</v>
      </c>
      <c r="N272" s="43">
        <v>526</v>
      </c>
      <c r="O272" s="43" t="s">
        <v>65</v>
      </c>
      <c r="Q272" s="43">
        <v>526</v>
      </c>
      <c r="R272" s="43" t="s">
        <v>123</v>
      </c>
    </row>
    <row r="273" spans="2:18" ht="15" customHeight="1" x14ac:dyDescent="0.2">
      <c r="B273" s="43">
        <v>529</v>
      </c>
      <c r="C273" s="43" t="s">
        <v>65</v>
      </c>
      <c r="E273" s="43">
        <v>529</v>
      </c>
      <c r="F273" s="43" t="s">
        <v>65</v>
      </c>
      <c r="H273" s="43">
        <v>529</v>
      </c>
      <c r="I273" s="43" t="s">
        <v>104</v>
      </c>
      <c r="K273" s="43">
        <v>529</v>
      </c>
      <c r="L273" s="43" t="s">
        <v>65</v>
      </c>
      <c r="N273" s="43">
        <v>529</v>
      </c>
      <c r="O273" s="43" t="s">
        <v>65</v>
      </c>
      <c r="Q273" s="43">
        <v>529</v>
      </c>
      <c r="R273" s="43" t="s">
        <v>123</v>
      </c>
    </row>
    <row r="274" spans="2:18" ht="15" customHeight="1" x14ac:dyDescent="0.2">
      <c r="B274" s="43">
        <v>532</v>
      </c>
      <c r="C274" s="43" t="s">
        <v>65</v>
      </c>
      <c r="E274" s="43">
        <v>532</v>
      </c>
      <c r="F274" s="43" t="s">
        <v>65</v>
      </c>
      <c r="H274" s="43">
        <v>532</v>
      </c>
      <c r="I274" s="43" t="s">
        <v>104</v>
      </c>
      <c r="K274" s="43">
        <v>532</v>
      </c>
      <c r="L274" s="43" t="s">
        <v>65</v>
      </c>
      <c r="N274" s="43">
        <v>532</v>
      </c>
      <c r="O274" s="43" t="s">
        <v>65</v>
      </c>
      <c r="Q274" s="43">
        <v>532</v>
      </c>
      <c r="R274" s="43" t="s">
        <v>123</v>
      </c>
    </row>
    <row r="275" spans="2:18" ht="15" customHeight="1" x14ac:dyDescent="0.2">
      <c r="B275" s="43">
        <v>535</v>
      </c>
      <c r="C275" s="43" t="s">
        <v>65</v>
      </c>
      <c r="E275" s="43">
        <v>535</v>
      </c>
      <c r="F275" s="43" t="s">
        <v>65</v>
      </c>
      <c r="H275" s="43">
        <v>535</v>
      </c>
      <c r="I275" s="43" t="s">
        <v>104</v>
      </c>
      <c r="K275" s="43">
        <v>535</v>
      </c>
      <c r="L275" s="43" t="s">
        <v>65</v>
      </c>
      <c r="N275" s="43">
        <v>535</v>
      </c>
      <c r="O275" s="43" t="s">
        <v>65</v>
      </c>
      <c r="Q275" s="43">
        <v>535</v>
      </c>
      <c r="R275" s="43" t="s">
        <v>123</v>
      </c>
    </row>
    <row r="276" spans="2:18" ht="15" customHeight="1" x14ac:dyDescent="0.2">
      <c r="B276" s="43">
        <v>538</v>
      </c>
      <c r="C276" s="43" t="s">
        <v>65</v>
      </c>
      <c r="E276" s="43">
        <v>538</v>
      </c>
      <c r="F276" s="43" t="s">
        <v>65</v>
      </c>
      <c r="H276" s="43">
        <v>538</v>
      </c>
      <c r="I276" s="43" t="s">
        <v>104</v>
      </c>
      <c r="K276" s="43">
        <v>538</v>
      </c>
      <c r="L276" s="43" t="s">
        <v>65</v>
      </c>
      <c r="N276" s="43">
        <v>538</v>
      </c>
      <c r="O276" s="43" t="s">
        <v>65</v>
      </c>
      <c r="Q276" s="43">
        <v>538</v>
      </c>
      <c r="R276" s="43" t="s">
        <v>123</v>
      </c>
    </row>
    <row r="277" spans="2:18" ht="15" customHeight="1" x14ac:dyDescent="0.2">
      <c r="B277" s="43">
        <v>554</v>
      </c>
      <c r="C277" s="43" t="s">
        <v>65</v>
      </c>
      <c r="E277" s="43">
        <v>554</v>
      </c>
      <c r="F277" s="43" t="s">
        <v>65</v>
      </c>
      <c r="H277" s="43">
        <v>554</v>
      </c>
      <c r="I277" s="43" t="s">
        <v>104</v>
      </c>
      <c r="K277" s="43">
        <v>554</v>
      </c>
      <c r="L277" s="43" t="s">
        <v>65</v>
      </c>
      <c r="N277" s="43">
        <v>554</v>
      </c>
      <c r="O277" s="43" t="s">
        <v>65</v>
      </c>
      <c r="Q277" s="43">
        <v>554</v>
      </c>
      <c r="R277" s="43" t="s">
        <v>123</v>
      </c>
    </row>
    <row r="278" spans="2:18" ht="15" customHeight="1" x14ac:dyDescent="0.2">
      <c r="B278" s="43">
        <v>555</v>
      </c>
      <c r="C278" s="43" t="s">
        <v>65</v>
      </c>
      <c r="E278" s="43">
        <v>555</v>
      </c>
      <c r="F278" s="43" t="s">
        <v>65</v>
      </c>
      <c r="H278" s="43">
        <v>555</v>
      </c>
      <c r="I278" s="43" t="s">
        <v>104</v>
      </c>
      <c r="K278" s="43">
        <v>555</v>
      </c>
      <c r="L278" s="43" t="s">
        <v>65</v>
      </c>
      <c r="N278" s="43">
        <v>555</v>
      </c>
      <c r="O278" s="43" t="s">
        <v>65</v>
      </c>
      <c r="Q278" s="43">
        <v>555</v>
      </c>
      <c r="R278" s="43" t="s">
        <v>123</v>
      </c>
    </row>
    <row r="279" spans="2:18" ht="15" customHeight="1" x14ac:dyDescent="0.2">
      <c r="B279" s="43">
        <v>556</v>
      </c>
      <c r="C279" s="43" t="s">
        <v>65</v>
      </c>
      <c r="E279" s="43">
        <v>556</v>
      </c>
      <c r="F279" s="43" t="s">
        <v>65</v>
      </c>
      <c r="H279" s="43">
        <v>556</v>
      </c>
      <c r="I279" s="43" t="s">
        <v>104</v>
      </c>
      <c r="K279" s="43">
        <v>556</v>
      </c>
      <c r="L279" s="43" t="s">
        <v>65</v>
      </c>
      <c r="N279" s="43">
        <v>556</v>
      </c>
      <c r="O279" s="43" t="s">
        <v>65</v>
      </c>
      <c r="Q279" s="43">
        <v>556</v>
      </c>
      <c r="R279" s="43" t="s">
        <v>123</v>
      </c>
    </row>
    <row r="280" spans="2:18" ht="15" customHeight="1" x14ac:dyDescent="0.2">
      <c r="B280" s="43">
        <v>557</v>
      </c>
      <c r="C280" s="43" t="s">
        <v>65</v>
      </c>
      <c r="E280" s="43">
        <v>557</v>
      </c>
      <c r="F280" s="43" t="s">
        <v>65</v>
      </c>
      <c r="H280" s="43">
        <v>557</v>
      </c>
      <c r="I280" s="43" t="s">
        <v>104</v>
      </c>
      <c r="K280" s="43">
        <v>557</v>
      </c>
      <c r="L280" s="43" t="s">
        <v>65</v>
      </c>
      <c r="N280" s="43">
        <v>557</v>
      </c>
      <c r="O280" s="43" t="s">
        <v>65</v>
      </c>
      <c r="Q280" s="43">
        <v>557</v>
      </c>
      <c r="R280" s="43" t="s">
        <v>123</v>
      </c>
    </row>
    <row r="281" spans="2:18" ht="15" customHeight="1" x14ac:dyDescent="0.2">
      <c r="B281" s="43">
        <v>558</v>
      </c>
      <c r="C281" s="43" t="s">
        <v>65</v>
      </c>
      <c r="E281" s="43">
        <v>558</v>
      </c>
      <c r="F281" s="43" t="s">
        <v>65</v>
      </c>
      <c r="H281" s="43">
        <v>558</v>
      </c>
      <c r="I281" s="43" t="s">
        <v>104</v>
      </c>
      <c r="K281" s="43">
        <v>558</v>
      </c>
      <c r="L281" s="43" t="s">
        <v>65</v>
      </c>
      <c r="N281" s="43">
        <v>558</v>
      </c>
      <c r="O281" s="43" t="s">
        <v>65</v>
      </c>
      <c r="Q281" s="43">
        <v>558</v>
      </c>
      <c r="R281" s="43" t="s">
        <v>123</v>
      </c>
    </row>
    <row r="282" spans="2:18" ht="15" customHeight="1" x14ac:dyDescent="0.2">
      <c r="B282" s="43">
        <v>601</v>
      </c>
      <c r="C282" s="43" t="s">
        <v>65</v>
      </c>
      <c r="E282" s="43">
        <v>601</v>
      </c>
      <c r="F282" s="43" t="s">
        <v>65</v>
      </c>
      <c r="H282" s="43">
        <v>601</v>
      </c>
      <c r="I282" s="43" t="s">
        <v>104</v>
      </c>
      <c r="K282" s="43">
        <v>601</v>
      </c>
      <c r="L282" s="43" t="s">
        <v>65</v>
      </c>
      <c r="N282" s="43">
        <v>601</v>
      </c>
      <c r="O282" s="43" t="s">
        <v>65</v>
      </c>
      <c r="Q282" s="43">
        <v>601</v>
      </c>
      <c r="R282" s="43" t="s">
        <v>123</v>
      </c>
    </row>
    <row r="283" spans="2:18" ht="15" customHeight="1" x14ac:dyDescent="0.2">
      <c r="B283" s="43">
        <v>602</v>
      </c>
      <c r="C283" s="43" t="s">
        <v>65</v>
      </c>
      <c r="E283" s="43">
        <v>602</v>
      </c>
      <c r="F283" s="43" t="s">
        <v>65</v>
      </c>
      <c r="H283" s="43">
        <v>602</v>
      </c>
      <c r="I283" s="43" t="s">
        <v>104</v>
      </c>
      <c r="K283" s="43">
        <v>602</v>
      </c>
      <c r="L283" s="43" t="s">
        <v>65</v>
      </c>
      <c r="N283" s="43">
        <v>602</v>
      </c>
      <c r="O283" s="43" t="s">
        <v>65</v>
      </c>
      <c r="Q283" s="43">
        <v>602</v>
      </c>
      <c r="R283" s="43" t="s">
        <v>123</v>
      </c>
    </row>
    <row r="284" spans="2:18" ht="15" customHeight="1" x14ac:dyDescent="0.2">
      <c r="B284" s="43">
        <v>603</v>
      </c>
      <c r="C284" s="43" t="s">
        <v>65</v>
      </c>
      <c r="E284" s="43">
        <v>603</v>
      </c>
      <c r="F284" s="43" t="s">
        <v>65</v>
      </c>
      <c r="H284" s="43">
        <v>603</v>
      </c>
      <c r="I284" s="43" t="s">
        <v>104</v>
      </c>
      <c r="K284" s="43">
        <v>603</v>
      </c>
      <c r="L284" s="43" t="s">
        <v>65</v>
      </c>
      <c r="N284" s="43">
        <v>603</v>
      </c>
      <c r="O284" s="43" t="s">
        <v>65</v>
      </c>
      <c r="Q284" s="43">
        <v>603</v>
      </c>
      <c r="R284" s="43" t="s">
        <v>123</v>
      </c>
    </row>
    <row r="285" spans="2:18" ht="15" customHeight="1" x14ac:dyDescent="0.2">
      <c r="B285" s="43">
        <v>604</v>
      </c>
      <c r="C285" s="43" t="s">
        <v>65</v>
      </c>
      <c r="E285" s="43">
        <v>604</v>
      </c>
      <c r="F285" s="43" t="s">
        <v>65</v>
      </c>
      <c r="H285" s="43">
        <v>604</v>
      </c>
      <c r="I285" s="43" t="s">
        <v>104</v>
      </c>
      <c r="K285" s="43">
        <v>604</v>
      </c>
      <c r="L285" s="43" t="s">
        <v>65</v>
      </c>
      <c r="N285" s="43">
        <v>604</v>
      </c>
      <c r="O285" s="43" t="s">
        <v>65</v>
      </c>
      <c r="Q285" s="43">
        <v>604</v>
      </c>
      <c r="R285" s="43" t="s">
        <v>123</v>
      </c>
    </row>
    <row r="286" spans="2:18" ht="15" customHeight="1" x14ac:dyDescent="0.2">
      <c r="B286" s="43">
        <v>605</v>
      </c>
      <c r="C286" s="43" t="s">
        <v>65</v>
      </c>
      <c r="E286" s="43">
        <v>605</v>
      </c>
      <c r="F286" s="43" t="s">
        <v>65</v>
      </c>
      <c r="H286" s="43">
        <v>605</v>
      </c>
      <c r="I286" s="43" t="s">
        <v>104</v>
      </c>
      <c r="K286" s="43">
        <v>605</v>
      </c>
      <c r="L286" s="43" t="s">
        <v>65</v>
      </c>
      <c r="N286" s="43">
        <v>605</v>
      </c>
      <c r="O286" s="43" t="s">
        <v>65</v>
      </c>
      <c r="Q286" s="43">
        <v>605</v>
      </c>
      <c r="R286" s="43" t="s">
        <v>123</v>
      </c>
    </row>
    <row r="287" spans="2:18" ht="15" customHeight="1" x14ac:dyDescent="0.2">
      <c r="B287" s="43">
        <v>583</v>
      </c>
      <c r="C287" s="43" t="s">
        <v>65</v>
      </c>
      <c r="E287" s="43">
        <v>583</v>
      </c>
      <c r="F287" s="43" t="s">
        <v>65</v>
      </c>
      <c r="H287" s="43">
        <v>583</v>
      </c>
      <c r="I287" s="43" t="s">
        <v>104</v>
      </c>
      <c r="K287" s="43">
        <v>583</v>
      </c>
      <c r="L287" s="43" t="s">
        <v>65</v>
      </c>
      <c r="N287" s="43">
        <v>583</v>
      </c>
      <c r="O287" s="43" t="s">
        <v>65</v>
      </c>
      <c r="Q287" s="43">
        <v>583</v>
      </c>
      <c r="R287" s="43" t="s">
        <v>123</v>
      </c>
    </row>
    <row r="288" spans="2:18" ht="15" customHeight="1" x14ac:dyDescent="0.2">
      <c r="B288" s="43">
        <v>586</v>
      </c>
      <c r="C288" s="43" t="s">
        <v>65</v>
      </c>
      <c r="E288" s="43">
        <v>586</v>
      </c>
      <c r="F288" s="43" t="s">
        <v>65</v>
      </c>
      <c r="H288" s="43">
        <v>586</v>
      </c>
      <c r="I288" s="43" t="s">
        <v>104</v>
      </c>
      <c r="K288" s="43">
        <v>586</v>
      </c>
      <c r="L288" s="43" t="s">
        <v>65</v>
      </c>
      <c r="N288" s="43">
        <v>586</v>
      </c>
      <c r="O288" s="43" t="s">
        <v>65</v>
      </c>
      <c r="Q288" s="43">
        <v>586</v>
      </c>
      <c r="R288" s="43" t="s">
        <v>123</v>
      </c>
    </row>
    <row r="289" spans="2:18" ht="15" customHeight="1" x14ac:dyDescent="0.2">
      <c r="B289" s="43">
        <v>589</v>
      </c>
      <c r="C289" s="43" t="s">
        <v>65</v>
      </c>
      <c r="E289" s="43">
        <v>589</v>
      </c>
      <c r="F289" s="43" t="s">
        <v>65</v>
      </c>
      <c r="H289" s="43">
        <v>589</v>
      </c>
      <c r="I289" s="43" t="s">
        <v>104</v>
      </c>
      <c r="K289" s="43">
        <v>589</v>
      </c>
      <c r="L289" s="43" t="s">
        <v>65</v>
      </c>
      <c r="N289" s="43">
        <v>589</v>
      </c>
      <c r="O289" s="43" t="s">
        <v>65</v>
      </c>
      <c r="Q289" s="43">
        <v>589</v>
      </c>
      <c r="R289" s="43" t="s">
        <v>123</v>
      </c>
    </row>
    <row r="290" spans="2:18" ht="15" customHeight="1" x14ac:dyDescent="0.2">
      <c r="B290" s="43">
        <v>592</v>
      </c>
      <c r="C290" s="43" t="s">
        <v>65</v>
      </c>
      <c r="E290" s="43">
        <v>592</v>
      </c>
      <c r="F290" s="43" t="s">
        <v>65</v>
      </c>
      <c r="H290" s="43">
        <v>592</v>
      </c>
      <c r="I290" s="43" t="s">
        <v>104</v>
      </c>
      <c r="K290" s="43">
        <v>592</v>
      </c>
      <c r="L290" s="43" t="s">
        <v>65</v>
      </c>
      <c r="N290" s="43">
        <v>592</v>
      </c>
      <c r="O290" s="43" t="s">
        <v>65</v>
      </c>
      <c r="Q290" s="43">
        <v>592</v>
      </c>
      <c r="R290" s="43" t="s">
        <v>123</v>
      </c>
    </row>
    <row r="291" spans="2:18" ht="15" customHeight="1" x14ac:dyDescent="0.2">
      <c r="B291" s="43">
        <v>595</v>
      </c>
      <c r="C291" s="43" t="s">
        <v>65</v>
      </c>
      <c r="E291" s="43">
        <v>595</v>
      </c>
      <c r="F291" s="43" t="s">
        <v>65</v>
      </c>
      <c r="H291" s="43">
        <v>595</v>
      </c>
      <c r="I291" s="43" t="s">
        <v>104</v>
      </c>
      <c r="K291" s="43">
        <v>595</v>
      </c>
      <c r="L291" s="43" t="s">
        <v>65</v>
      </c>
      <c r="N291" s="43">
        <v>595</v>
      </c>
      <c r="O291" s="43" t="s">
        <v>65</v>
      </c>
      <c r="Q291" s="43">
        <v>595</v>
      </c>
      <c r="R291" s="43" t="s">
        <v>123</v>
      </c>
    </row>
    <row r="292" spans="2:18" ht="15" customHeight="1" x14ac:dyDescent="0.2">
      <c r="B292" s="43">
        <v>598</v>
      </c>
      <c r="C292" s="43" t="s">
        <v>65</v>
      </c>
      <c r="E292" s="43">
        <v>598</v>
      </c>
      <c r="F292" s="43" t="s">
        <v>65</v>
      </c>
      <c r="H292" s="43">
        <v>598</v>
      </c>
      <c r="I292" s="43" t="s">
        <v>104</v>
      </c>
      <c r="K292" s="43">
        <v>598</v>
      </c>
      <c r="L292" s="43" t="s">
        <v>65</v>
      </c>
      <c r="N292" s="43">
        <v>598</v>
      </c>
      <c r="O292" s="43" t="s">
        <v>65</v>
      </c>
      <c r="Q292" s="43">
        <v>598</v>
      </c>
      <c r="R292" s="43" t="s">
        <v>123</v>
      </c>
    </row>
    <row r="293" spans="2:18" ht="15" customHeight="1" x14ac:dyDescent="0.2">
      <c r="B293" s="43">
        <v>606</v>
      </c>
      <c r="C293" s="43" t="s">
        <v>65</v>
      </c>
      <c r="E293" s="43">
        <v>606</v>
      </c>
      <c r="F293" s="43" t="s">
        <v>65</v>
      </c>
      <c r="H293" s="43">
        <v>606</v>
      </c>
      <c r="I293" s="43" t="s">
        <v>104</v>
      </c>
      <c r="K293" s="43">
        <v>606</v>
      </c>
      <c r="L293" s="43" t="s">
        <v>65</v>
      </c>
      <c r="N293" s="43">
        <v>606</v>
      </c>
      <c r="O293" s="43" t="s">
        <v>65</v>
      </c>
      <c r="Q293" s="43">
        <v>606</v>
      </c>
      <c r="R293" s="43" t="s">
        <v>123</v>
      </c>
    </row>
    <row r="294" spans="2:18" ht="15" customHeight="1" x14ac:dyDescent="0.2">
      <c r="B294" s="43">
        <v>607</v>
      </c>
      <c r="C294" s="43" t="s">
        <v>65</v>
      </c>
      <c r="E294" s="43">
        <v>607</v>
      </c>
      <c r="F294" s="43" t="s">
        <v>65</v>
      </c>
      <c r="H294" s="43">
        <v>607</v>
      </c>
      <c r="I294" s="43" t="s">
        <v>104</v>
      </c>
      <c r="K294" s="43">
        <v>607</v>
      </c>
      <c r="L294" s="43" t="s">
        <v>65</v>
      </c>
      <c r="N294" s="43">
        <v>607</v>
      </c>
      <c r="O294" s="43" t="s">
        <v>65</v>
      </c>
      <c r="Q294" s="43">
        <v>607</v>
      </c>
      <c r="R294" s="43" t="s">
        <v>123</v>
      </c>
    </row>
    <row r="295" spans="2:18" ht="15" customHeight="1" x14ac:dyDescent="0.2">
      <c r="B295" s="43">
        <v>608</v>
      </c>
      <c r="C295" s="43" t="s">
        <v>65</v>
      </c>
      <c r="E295" s="43">
        <v>608</v>
      </c>
      <c r="F295" s="43" t="s">
        <v>65</v>
      </c>
      <c r="H295" s="43">
        <v>608</v>
      </c>
      <c r="I295" s="43" t="s">
        <v>104</v>
      </c>
      <c r="K295" s="43">
        <v>608</v>
      </c>
      <c r="L295" s="43" t="s">
        <v>65</v>
      </c>
      <c r="N295" s="43">
        <v>608</v>
      </c>
      <c r="O295" s="43" t="s">
        <v>65</v>
      </c>
      <c r="Q295" s="43">
        <v>608</v>
      </c>
      <c r="R295" s="43" t="s">
        <v>123</v>
      </c>
    </row>
    <row r="296" spans="2:18" ht="15" customHeight="1" x14ac:dyDescent="0.2">
      <c r="B296" s="43">
        <v>609</v>
      </c>
      <c r="C296" s="43" t="s">
        <v>65</v>
      </c>
      <c r="E296" s="43">
        <v>609</v>
      </c>
      <c r="F296" s="43" t="s">
        <v>65</v>
      </c>
      <c r="H296" s="43">
        <v>609</v>
      </c>
      <c r="I296" s="43" t="s">
        <v>104</v>
      </c>
      <c r="K296" s="43">
        <v>609</v>
      </c>
      <c r="L296" s="43" t="s">
        <v>65</v>
      </c>
      <c r="N296" s="43">
        <v>609</v>
      </c>
      <c r="O296" s="43" t="s">
        <v>65</v>
      </c>
      <c r="Q296" s="43">
        <v>609</v>
      </c>
      <c r="R296" s="43" t="s">
        <v>123</v>
      </c>
    </row>
    <row r="297" spans="2:18" ht="15" customHeight="1" x14ac:dyDescent="0.2">
      <c r="B297" s="43">
        <v>610</v>
      </c>
      <c r="C297" s="43" t="s">
        <v>65</v>
      </c>
      <c r="E297" s="43">
        <v>610</v>
      </c>
      <c r="F297" s="43" t="s">
        <v>65</v>
      </c>
      <c r="H297" s="43">
        <v>610</v>
      </c>
      <c r="I297" s="43" t="s">
        <v>104</v>
      </c>
      <c r="K297" s="43">
        <v>610</v>
      </c>
      <c r="L297" s="43" t="s">
        <v>65</v>
      </c>
      <c r="N297" s="43">
        <v>610</v>
      </c>
      <c r="O297" s="43" t="s">
        <v>65</v>
      </c>
      <c r="Q297" s="43">
        <v>610</v>
      </c>
      <c r="R297" s="43" t="s">
        <v>123</v>
      </c>
    </row>
    <row r="298" spans="2:18" ht="15" customHeight="1" x14ac:dyDescent="0.2">
      <c r="B298" s="43">
        <v>584</v>
      </c>
      <c r="C298" s="43" t="s">
        <v>65</v>
      </c>
      <c r="E298" s="43">
        <v>584</v>
      </c>
      <c r="F298" s="43" t="s">
        <v>65</v>
      </c>
      <c r="H298" s="43">
        <v>584</v>
      </c>
      <c r="I298" s="43" t="s">
        <v>104</v>
      </c>
      <c r="K298" s="43">
        <v>584</v>
      </c>
      <c r="L298" s="43" t="s">
        <v>65</v>
      </c>
      <c r="N298" s="43">
        <v>584</v>
      </c>
      <c r="O298" s="43" t="s">
        <v>65</v>
      </c>
      <c r="Q298" s="43">
        <v>584</v>
      </c>
      <c r="R298" s="43" t="s">
        <v>123</v>
      </c>
    </row>
    <row r="299" spans="2:18" ht="15" customHeight="1" x14ac:dyDescent="0.2">
      <c r="B299" s="43">
        <v>587</v>
      </c>
      <c r="C299" s="43" t="s">
        <v>65</v>
      </c>
      <c r="E299" s="43">
        <v>587</v>
      </c>
      <c r="F299" s="43" t="s">
        <v>65</v>
      </c>
      <c r="H299" s="43">
        <v>587</v>
      </c>
      <c r="I299" s="43" t="s">
        <v>104</v>
      </c>
      <c r="K299" s="43">
        <v>587</v>
      </c>
      <c r="L299" s="43" t="s">
        <v>65</v>
      </c>
      <c r="N299" s="43">
        <v>587</v>
      </c>
      <c r="O299" s="43" t="s">
        <v>65</v>
      </c>
      <c r="Q299" s="43">
        <v>587</v>
      </c>
      <c r="R299" s="43" t="s">
        <v>123</v>
      </c>
    </row>
    <row r="300" spans="2:18" ht="15" customHeight="1" x14ac:dyDescent="0.2">
      <c r="B300" s="43">
        <v>590</v>
      </c>
      <c r="C300" s="43" t="s">
        <v>65</v>
      </c>
      <c r="E300" s="43">
        <v>590</v>
      </c>
      <c r="F300" s="43" t="s">
        <v>65</v>
      </c>
      <c r="H300" s="43">
        <v>590</v>
      </c>
      <c r="I300" s="43" t="s">
        <v>104</v>
      </c>
      <c r="K300" s="43">
        <v>590</v>
      </c>
      <c r="L300" s="43" t="s">
        <v>65</v>
      </c>
      <c r="N300" s="43">
        <v>590</v>
      </c>
      <c r="O300" s="43" t="s">
        <v>65</v>
      </c>
      <c r="Q300" s="43">
        <v>590</v>
      </c>
      <c r="R300" s="43" t="s">
        <v>123</v>
      </c>
    </row>
    <row r="301" spans="2:18" ht="15" customHeight="1" x14ac:dyDescent="0.2">
      <c r="B301" s="43">
        <v>593</v>
      </c>
      <c r="C301" s="43" t="s">
        <v>65</v>
      </c>
      <c r="E301" s="43">
        <v>593</v>
      </c>
      <c r="F301" s="43" t="s">
        <v>65</v>
      </c>
      <c r="H301" s="43">
        <v>593</v>
      </c>
      <c r="I301" s="43" t="s">
        <v>104</v>
      </c>
      <c r="K301" s="43">
        <v>593</v>
      </c>
      <c r="L301" s="43" t="s">
        <v>65</v>
      </c>
      <c r="N301" s="43">
        <v>593</v>
      </c>
      <c r="O301" s="43" t="s">
        <v>65</v>
      </c>
      <c r="Q301" s="43">
        <v>593</v>
      </c>
      <c r="R301" s="43" t="s">
        <v>123</v>
      </c>
    </row>
    <row r="302" spans="2:18" ht="15" customHeight="1" x14ac:dyDescent="0.2">
      <c r="B302" s="43">
        <v>596</v>
      </c>
      <c r="C302" s="43" t="s">
        <v>65</v>
      </c>
      <c r="E302" s="43">
        <v>596</v>
      </c>
      <c r="F302" s="43" t="s">
        <v>65</v>
      </c>
      <c r="H302" s="43">
        <v>596</v>
      </c>
      <c r="I302" s="43" t="s">
        <v>104</v>
      </c>
      <c r="K302" s="43">
        <v>596</v>
      </c>
      <c r="L302" s="43" t="s">
        <v>65</v>
      </c>
      <c r="N302" s="43">
        <v>596</v>
      </c>
      <c r="O302" s="43" t="s">
        <v>65</v>
      </c>
      <c r="Q302" s="43">
        <v>596</v>
      </c>
      <c r="R302" s="43" t="s">
        <v>123</v>
      </c>
    </row>
    <row r="303" spans="2:18" ht="15" customHeight="1" x14ac:dyDescent="0.2">
      <c r="B303" s="43">
        <v>599</v>
      </c>
      <c r="C303" s="43" t="s">
        <v>65</v>
      </c>
      <c r="E303" s="43">
        <v>599</v>
      </c>
      <c r="F303" s="43" t="s">
        <v>65</v>
      </c>
      <c r="H303" s="43">
        <v>599</v>
      </c>
      <c r="I303" s="43" t="s">
        <v>104</v>
      </c>
      <c r="K303" s="43">
        <v>599</v>
      </c>
      <c r="L303" s="43" t="s">
        <v>65</v>
      </c>
      <c r="N303" s="43">
        <v>599</v>
      </c>
      <c r="O303" s="43" t="s">
        <v>65</v>
      </c>
      <c r="Q303" s="43">
        <v>599</v>
      </c>
      <c r="R303" s="43" t="s">
        <v>123</v>
      </c>
    </row>
    <row r="304" spans="2:18" ht="15" customHeight="1" x14ac:dyDescent="0.2">
      <c r="B304" s="43">
        <v>611</v>
      </c>
      <c r="C304" s="43" t="s">
        <v>65</v>
      </c>
      <c r="E304" s="43">
        <v>611</v>
      </c>
      <c r="F304" s="43" t="s">
        <v>65</v>
      </c>
      <c r="H304" s="43">
        <v>611</v>
      </c>
      <c r="I304" s="43" t="s">
        <v>104</v>
      </c>
      <c r="K304" s="43">
        <v>611</v>
      </c>
      <c r="L304" s="43" t="s">
        <v>65</v>
      </c>
      <c r="N304" s="43">
        <v>611</v>
      </c>
      <c r="O304" s="43" t="s">
        <v>65</v>
      </c>
      <c r="Q304" s="43">
        <v>611</v>
      </c>
      <c r="R304" s="43" t="s">
        <v>123</v>
      </c>
    </row>
    <row r="305" spans="2:18" ht="15" customHeight="1" x14ac:dyDescent="0.2">
      <c r="B305" s="43">
        <v>612</v>
      </c>
      <c r="C305" s="43" t="s">
        <v>65</v>
      </c>
      <c r="E305" s="43">
        <v>612</v>
      </c>
      <c r="F305" s="43" t="s">
        <v>65</v>
      </c>
      <c r="H305" s="43">
        <v>612</v>
      </c>
      <c r="I305" s="43" t="s">
        <v>104</v>
      </c>
      <c r="K305" s="43">
        <v>612</v>
      </c>
      <c r="L305" s="43" t="s">
        <v>65</v>
      </c>
      <c r="N305" s="43">
        <v>612</v>
      </c>
      <c r="O305" s="43" t="s">
        <v>65</v>
      </c>
      <c r="Q305" s="43">
        <v>612</v>
      </c>
      <c r="R305" s="43" t="s">
        <v>123</v>
      </c>
    </row>
    <row r="306" spans="2:18" ht="15" customHeight="1" x14ac:dyDescent="0.2">
      <c r="B306" s="43">
        <v>613</v>
      </c>
      <c r="C306" s="43" t="s">
        <v>65</v>
      </c>
      <c r="E306" s="43">
        <v>613</v>
      </c>
      <c r="F306" s="43" t="s">
        <v>65</v>
      </c>
      <c r="H306" s="43">
        <v>613</v>
      </c>
      <c r="I306" s="43" t="s">
        <v>104</v>
      </c>
      <c r="K306" s="43">
        <v>613</v>
      </c>
      <c r="L306" s="43" t="s">
        <v>65</v>
      </c>
      <c r="N306" s="43">
        <v>613</v>
      </c>
      <c r="O306" s="43" t="s">
        <v>65</v>
      </c>
      <c r="Q306" s="43">
        <v>613</v>
      </c>
      <c r="R306" s="43" t="s">
        <v>123</v>
      </c>
    </row>
    <row r="307" spans="2:18" ht="15" customHeight="1" x14ac:dyDescent="0.2">
      <c r="B307" s="43">
        <v>614</v>
      </c>
      <c r="C307" s="43" t="s">
        <v>65</v>
      </c>
      <c r="E307" s="43">
        <v>614</v>
      </c>
      <c r="F307" s="43" t="s">
        <v>65</v>
      </c>
      <c r="H307" s="43">
        <v>614</v>
      </c>
      <c r="I307" s="43" t="s">
        <v>104</v>
      </c>
      <c r="K307" s="43">
        <v>614</v>
      </c>
      <c r="L307" s="43" t="s">
        <v>65</v>
      </c>
      <c r="N307" s="43">
        <v>614</v>
      </c>
      <c r="O307" s="43" t="s">
        <v>65</v>
      </c>
      <c r="Q307" s="43">
        <v>614</v>
      </c>
      <c r="R307" s="43" t="s">
        <v>123</v>
      </c>
    </row>
    <row r="308" spans="2:18" ht="15" customHeight="1" x14ac:dyDescent="0.2">
      <c r="B308" s="43">
        <v>615</v>
      </c>
      <c r="C308" s="43" t="s">
        <v>65</v>
      </c>
      <c r="E308" s="43">
        <v>615</v>
      </c>
      <c r="F308" s="43" t="s">
        <v>65</v>
      </c>
      <c r="H308" s="43">
        <v>615</v>
      </c>
      <c r="I308" s="43" t="s">
        <v>104</v>
      </c>
      <c r="K308" s="43">
        <v>615</v>
      </c>
      <c r="L308" s="43" t="s">
        <v>65</v>
      </c>
      <c r="N308" s="43">
        <v>615</v>
      </c>
      <c r="O308" s="43" t="s">
        <v>65</v>
      </c>
      <c r="Q308" s="43">
        <v>615</v>
      </c>
      <c r="R308" s="43" t="s">
        <v>123</v>
      </c>
    </row>
    <row r="309" spans="2:18" ht="15" customHeight="1" x14ac:dyDescent="0.2">
      <c r="B309" s="43">
        <v>585</v>
      </c>
      <c r="C309" s="43" t="s">
        <v>65</v>
      </c>
      <c r="E309" s="43">
        <v>585</v>
      </c>
      <c r="F309" s="43" t="s">
        <v>65</v>
      </c>
      <c r="H309" s="43">
        <v>585</v>
      </c>
      <c r="I309" s="43" t="s">
        <v>104</v>
      </c>
      <c r="K309" s="43">
        <v>585</v>
      </c>
      <c r="L309" s="43" t="s">
        <v>65</v>
      </c>
      <c r="N309" s="43">
        <v>585</v>
      </c>
      <c r="O309" s="43" t="s">
        <v>65</v>
      </c>
      <c r="Q309" s="43">
        <v>585</v>
      </c>
      <c r="R309" s="43" t="s">
        <v>123</v>
      </c>
    </row>
    <row r="310" spans="2:18" ht="15" customHeight="1" x14ac:dyDescent="0.2">
      <c r="B310" s="43">
        <v>588</v>
      </c>
      <c r="C310" s="43" t="s">
        <v>65</v>
      </c>
      <c r="E310" s="43">
        <v>588</v>
      </c>
      <c r="F310" s="43" t="s">
        <v>65</v>
      </c>
      <c r="H310" s="43">
        <v>588</v>
      </c>
      <c r="I310" s="43" t="s">
        <v>104</v>
      </c>
      <c r="K310" s="43">
        <v>588</v>
      </c>
      <c r="L310" s="43" t="s">
        <v>65</v>
      </c>
      <c r="N310" s="43">
        <v>588</v>
      </c>
      <c r="O310" s="43" t="s">
        <v>65</v>
      </c>
      <c r="Q310" s="43">
        <v>588</v>
      </c>
      <c r="R310" s="43" t="s">
        <v>123</v>
      </c>
    </row>
    <row r="311" spans="2:18" ht="15" customHeight="1" x14ac:dyDescent="0.2">
      <c r="B311" s="43">
        <v>591</v>
      </c>
      <c r="C311" s="43" t="s">
        <v>65</v>
      </c>
      <c r="E311" s="43">
        <v>591</v>
      </c>
      <c r="F311" s="43" t="s">
        <v>65</v>
      </c>
      <c r="H311" s="43">
        <v>591</v>
      </c>
      <c r="I311" s="43" t="s">
        <v>104</v>
      </c>
      <c r="K311" s="43">
        <v>591</v>
      </c>
      <c r="L311" s="43" t="s">
        <v>65</v>
      </c>
      <c r="N311" s="43">
        <v>591</v>
      </c>
      <c r="O311" s="43" t="s">
        <v>65</v>
      </c>
      <c r="Q311" s="43">
        <v>591</v>
      </c>
      <c r="R311" s="43" t="s">
        <v>123</v>
      </c>
    </row>
    <row r="312" spans="2:18" ht="15" customHeight="1" x14ac:dyDescent="0.2">
      <c r="B312" s="43">
        <v>594</v>
      </c>
      <c r="C312" s="43" t="s">
        <v>65</v>
      </c>
      <c r="E312" s="43">
        <v>594</v>
      </c>
      <c r="F312" s="43" t="s">
        <v>65</v>
      </c>
      <c r="H312" s="43">
        <v>594</v>
      </c>
      <c r="I312" s="43" t="s">
        <v>104</v>
      </c>
      <c r="K312" s="43">
        <v>594</v>
      </c>
      <c r="L312" s="43" t="s">
        <v>65</v>
      </c>
      <c r="N312" s="43">
        <v>594</v>
      </c>
      <c r="O312" s="43" t="s">
        <v>65</v>
      </c>
      <c r="Q312" s="43">
        <v>594</v>
      </c>
      <c r="R312" s="43" t="s">
        <v>123</v>
      </c>
    </row>
    <row r="313" spans="2:18" ht="15" customHeight="1" x14ac:dyDescent="0.2">
      <c r="B313" s="43">
        <v>597</v>
      </c>
      <c r="C313" s="43" t="s">
        <v>65</v>
      </c>
      <c r="E313" s="43">
        <v>597</v>
      </c>
      <c r="F313" s="43" t="s">
        <v>65</v>
      </c>
      <c r="H313" s="43">
        <v>597</v>
      </c>
      <c r="I313" s="43" t="s">
        <v>104</v>
      </c>
      <c r="K313" s="43">
        <v>597</v>
      </c>
      <c r="L313" s="43" t="s">
        <v>65</v>
      </c>
      <c r="N313" s="43">
        <v>597</v>
      </c>
      <c r="O313" s="43" t="s">
        <v>65</v>
      </c>
      <c r="Q313" s="43">
        <v>597</v>
      </c>
      <c r="R313" s="43" t="s">
        <v>123</v>
      </c>
    </row>
    <row r="314" spans="2:18" ht="15" customHeight="1" x14ac:dyDescent="0.2">
      <c r="B314" s="43">
        <v>600</v>
      </c>
      <c r="C314" s="43" t="s">
        <v>65</v>
      </c>
      <c r="E314" s="43">
        <v>600</v>
      </c>
      <c r="F314" s="43" t="s">
        <v>65</v>
      </c>
      <c r="H314" s="43">
        <v>600</v>
      </c>
      <c r="I314" s="43" t="s">
        <v>104</v>
      </c>
      <c r="K314" s="43">
        <v>600</v>
      </c>
      <c r="L314" s="43" t="s">
        <v>65</v>
      </c>
      <c r="N314" s="43">
        <v>600</v>
      </c>
      <c r="O314" s="43" t="s">
        <v>65</v>
      </c>
      <c r="Q314" s="43">
        <v>600</v>
      </c>
      <c r="R314" s="43" t="s">
        <v>123</v>
      </c>
    </row>
    <row r="315" spans="2:18" ht="15" customHeight="1" x14ac:dyDescent="0.2">
      <c r="B315" s="43">
        <v>616</v>
      </c>
      <c r="C315" s="43" t="s">
        <v>65</v>
      </c>
      <c r="E315" s="43">
        <v>616</v>
      </c>
      <c r="F315" s="43" t="s">
        <v>65</v>
      </c>
      <c r="H315" s="43">
        <v>616</v>
      </c>
      <c r="I315" s="43" t="s">
        <v>104</v>
      </c>
      <c r="K315" s="43">
        <v>616</v>
      </c>
      <c r="L315" s="43" t="s">
        <v>65</v>
      </c>
      <c r="N315" s="43">
        <v>616</v>
      </c>
      <c r="O315" s="43" t="s">
        <v>65</v>
      </c>
      <c r="Q315" s="43">
        <v>616</v>
      </c>
      <c r="R315" s="43" t="s">
        <v>123</v>
      </c>
    </row>
    <row r="316" spans="2:18" ht="15" customHeight="1" x14ac:dyDescent="0.2">
      <c r="B316" s="43">
        <v>617</v>
      </c>
      <c r="C316" s="43" t="s">
        <v>65</v>
      </c>
      <c r="E316" s="43">
        <v>617</v>
      </c>
      <c r="F316" s="43" t="s">
        <v>65</v>
      </c>
      <c r="H316" s="43">
        <v>617</v>
      </c>
      <c r="I316" s="43" t="s">
        <v>104</v>
      </c>
      <c r="K316" s="43">
        <v>617</v>
      </c>
      <c r="L316" s="43" t="s">
        <v>65</v>
      </c>
      <c r="N316" s="43">
        <v>617</v>
      </c>
      <c r="O316" s="43" t="s">
        <v>65</v>
      </c>
      <c r="Q316" s="43">
        <v>617</v>
      </c>
      <c r="R316" s="43" t="s">
        <v>123</v>
      </c>
    </row>
    <row r="317" spans="2:18" ht="15" customHeight="1" x14ac:dyDescent="0.2">
      <c r="B317" s="43">
        <v>618</v>
      </c>
      <c r="C317" s="43" t="s">
        <v>65</v>
      </c>
      <c r="E317" s="43">
        <v>618</v>
      </c>
      <c r="F317" s="43" t="s">
        <v>65</v>
      </c>
      <c r="H317" s="43">
        <v>618</v>
      </c>
      <c r="I317" s="43" t="s">
        <v>104</v>
      </c>
      <c r="K317" s="43">
        <v>618</v>
      </c>
      <c r="L317" s="43" t="s">
        <v>65</v>
      </c>
      <c r="N317" s="43">
        <v>618</v>
      </c>
      <c r="O317" s="43" t="s">
        <v>65</v>
      </c>
      <c r="Q317" s="43">
        <v>618</v>
      </c>
      <c r="R317" s="43" t="s">
        <v>123</v>
      </c>
    </row>
    <row r="318" spans="2:18" ht="15" customHeight="1" x14ac:dyDescent="0.2">
      <c r="B318" s="43">
        <v>619</v>
      </c>
      <c r="C318" s="43" t="s">
        <v>65</v>
      </c>
      <c r="E318" s="43">
        <v>619</v>
      </c>
      <c r="F318" s="43" t="s">
        <v>65</v>
      </c>
      <c r="H318" s="43">
        <v>619</v>
      </c>
      <c r="I318" s="43" t="s">
        <v>104</v>
      </c>
      <c r="K318" s="43">
        <v>619</v>
      </c>
      <c r="L318" s="43" t="s">
        <v>65</v>
      </c>
      <c r="N318" s="43">
        <v>619</v>
      </c>
      <c r="O318" s="43" t="s">
        <v>65</v>
      </c>
      <c r="Q318" s="43">
        <v>619</v>
      </c>
      <c r="R318" s="43" t="s">
        <v>123</v>
      </c>
    </row>
    <row r="319" spans="2:18" ht="15" customHeight="1" x14ac:dyDescent="0.2">
      <c r="B319" s="43">
        <v>620</v>
      </c>
      <c r="C319" s="43" t="s">
        <v>65</v>
      </c>
      <c r="E319" s="43">
        <v>620</v>
      </c>
      <c r="F319" s="43" t="s">
        <v>65</v>
      </c>
      <c r="H319" s="43">
        <v>620</v>
      </c>
      <c r="I319" s="43" t="s">
        <v>104</v>
      </c>
      <c r="K319" s="43">
        <v>620</v>
      </c>
      <c r="L319" s="43" t="s">
        <v>65</v>
      </c>
      <c r="N319" s="43">
        <v>620</v>
      </c>
      <c r="O319" s="43" t="s">
        <v>65</v>
      </c>
      <c r="Q319" s="43">
        <v>620</v>
      </c>
      <c r="R319" s="43" t="s">
        <v>123</v>
      </c>
    </row>
    <row r="320" spans="2:18" ht="15" customHeight="1" x14ac:dyDescent="0.2">
      <c r="B320" s="43">
        <v>353</v>
      </c>
      <c r="C320" s="43" t="s">
        <v>65</v>
      </c>
      <c r="E320" s="43">
        <v>353</v>
      </c>
      <c r="F320" s="43" t="s">
        <v>65</v>
      </c>
      <c r="H320" s="43">
        <v>353</v>
      </c>
      <c r="I320" s="43" t="s">
        <v>104</v>
      </c>
      <c r="K320" s="43">
        <v>353</v>
      </c>
      <c r="L320" s="43" t="s">
        <v>65</v>
      </c>
      <c r="N320" s="43">
        <v>353</v>
      </c>
      <c r="O320" s="43" t="s">
        <v>65</v>
      </c>
      <c r="Q320" s="43">
        <v>353</v>
      </c>
      <c r="R320" s="43" t="s">
        <v>123</v>
      </c>
    </row>
    <row r="321" spans="2:18" ht="15" customHeight="1" x14ac:dyDescent="0.2">
      <c r="B321" s="43">
        <v>354</v>
      </c>
      <c r="C321" s="43" t="s">
        <v>65</v>
      </c>
      <c r="E321" s="43">
        <v>354</v>
      </c>
      <c r="F321" s="43" t="s">
        <v>65</v>
      </c>
      <c r="H321" s="43">
        <v>354</v>
      </c>
      <c r="I321" s="43" t="s">
        <v>104</v>
      </c>
      <c r="K321" s="43">
        <v>354</v>
      </c>
      <c r="L321" s="43" t="s">
        <v>65</v>
      </c>
      <c r="N321" s="43">
        <v>354</v>
      </c>
      <c r="O321" s="43" t="s">
        <v>65</v>
      </c>
      <c r="Q321" s="43">
        <v>354</v>
      </c>
      <c r="R321" s="43" t="s">
        <v>123</v>
      </c>
    </row>
    <row r="322" spans="2:18" ht="15" customHeight="1" x14ac:dyDescent="0.2">
      <c r="B322" s="43">
        <v>355</v>
      </c>
      <c r="C322" s="43" t="s">
        <v>65</v>
      </c>
      <c r="E322" s="43">
        <v>355</v>
      </c>
      <c r="F322" s="43" t="s">
        <v>65</v>
      </c>
      <c r="H322" s="43">
        <v>355</v>
      </c>
      <c r="I322" s="43" t="s">
        <v>104</v>
      </c>
      <c r="K322" s="43">
        <v>355</v>
      </c>
      <c r="L322" s="43" t="s">
        <v>65</v>
      </c>
      <c r="N322" s="43">
        <v>355</v>
      </c>
      <c r="O322" s="43" t="s">
        <v>65</v>
      </c>
      <c r="Q322" s="43">
        <v>355</v>
      </c>
      <c r="R322" s="43" t="s">
        <v>123</v>
      </c>
    </row>
    <row r="323" spans="2:18" ht="15" customHeight="1" x14ac:dyDescent="0.2">
      <c r="B323" s="43">
        <v>356</v>
      </c>
      <c r="C323" s="43" t="s">
        <v>65</v>
      </c>
      <c r="E323" s="43">
        <v>356</v>
      </c>
      <c r="F323" s="43" t="s">
        <v>65</v>
      </c>
      <c r="H323" s="43">
        <v>356</v>
      </c>
      <c r="I323" s="43" t="s">
        <v>104</v>
      </c>
      <c r="K323" s="43">
        <v>356</v>
      </c>
      <c r="L323" s="43" t="s">
        <v>65</v>
      </c>
      <c r="N323" s="43">
        <v>356</v>
      </c>
      <c r="O323" s="43" t="s">
        <v>65</v>
      </c>
      <c r="Q323" s="43">
        <v>356</v>
      </c>
      <c r="R323" s="43" t="s">
        <v>123</v>
      </c>
    </row>
    <row r="324" spans="2:18" ht="15" customHeight="1" x14ac:dyDescent="0.2">
      <c r="B324" s="43">
        <v>357</v>
      </c>
      <c r="C324" s="43" t="s">
        <v>65</v>
      </c>
      <c r="E324" s="43">
        <v>357</v>
      </c>
      <c r="F324" s="43" t="s">
        <v>65</v>
      </c>
      <c r="H324" s="43">
        <v>357</v>
      </c>
      <c r="I324" s="43" t="s">
        <v>104</v>
      </c>
      <c r="K324" s="43">
        <v>357</v>
      </c>
      <c r="L324" s="43" t="s">
        <v>65</v>
      </c>
      <c r="N324" s="43">
        <v>357</v>
      </c>
      <c r="O324" s="43" t="s">
        <v>65</v>
      </c>
      <c r="Q324" s="43">
        <v>357</v>
      </c>
      <c r="R324" s="43" t="s">
        <v>123</v>
      </c>
    </row>
    <row r="325" spans="2:18" ht="15" customHeight="1" x14ac:dyDescent="0.2">
      <c r="B325" s="43">
        <v>335</v>
      </c>
      <c r="C325" s="43" t="s">
        <v>65</v>
      </c>
      <c r="E325" s="43">
        <v>335</v>
      </c>
      <c r="F325" s="43" t="s">
        <v>65</v>
      </c>
      <c r="H325" s="43">
        <v>335</v>
      </c>
      <c r="I325" s="43" t="s">
        <v>104</v>
      </c>
      <c r="K325" s="43">
        <v>335</v>
      </c>
      <c r="L325" s="43" t="s">
        <v>65</v>
      </c>
      <c r="N325" s="43">
        <v>335</v>
      </c>
      <c r="O325" s="43" t="s">
        <v>65</v>
      </c>
      <c r="Q325" s="43">
        <v>335</v>
      </c>
      <c r="R325" s="43" t="s">
        <v>123</v>
      </c>
    </row>
    <row r="326" spans="2:18" ht="15" customHeight="1" x14ac:dyDescent="0.2">
      <c r="B326" s="43">
        <v>338</v>
      </c>
      <c r="C326" s="43" t="s">
        <v>65</v>
      </c>
      <c r="E326" s="43">
        <v>338</v>
      </c>
      <c r="F326" s="43" t="s">
        <v>65</v>
      </c>
      <c r="H326" s="43">
        <v>338</v>
      </c>
      <c r="I326" s="43" t="s">
        <v>104</v>
      </c>
      <c r="K326" s="43">
        <v>338</v>
      </c>
      <c r="L326" s="43" t="s">
        <v>65</v>
      </c>
      <c r="N326" s="43">
        <v>338</v>
      </c>
      <c r="O326" s="43" t="s">
        <v>65</v>
      </c>
      <c r="Q326" s="43">
        <v>338</v>
      </c>
      <c r="R326" s="43" t="s">
        <v>123</v>
      </c>
    </row>
    <row r="327" spans="2:18" ht="15" customHeight="1" x14ac:dyDescent="0.2">
      <c r="B327" s="43">
        <v>341</v>
      </c>
      <c r="C327" s="43" t="s">
        <v>65</v>
      </c>
      <c r="E327" s="43">
        <v>341</v>
      </c>
      <c r="F327" s="43" t="s">
        <v>65</v>
      </c>
      <c r="H327" s="43">
        <v>341</v>
      </c>
      <c r="I327" s="43" t="s">
        <v>104</v>
      </c>
      <c r="K327" s="43">
        <v>341</v>
      </c>
      <c r="L327" s="43" t="s">
        <v>65</v>
      </c>
      <c r="N327" s="43">
        <v>341</v>
      </c>
      <c r="O327" s="43" t="s">
        <v>65</v>
      </c>
      <c r="Q327" s="43">
        <v>341</v>
      </c>
      <c r="R327" s="43" t="s">
        <v>123</v>
      </c>
    </row>
    <row r="328" spans="2:18" ht="15" customHeight="1" x14ac:dyDescent="0.2">
      <c r="B328" s="43">
        <v>344</v>
      </c>
      <c r="C328" s="43" t="s">
        <v>65</v>
      </c>
      <c r="E328" s="43">
        <v>344</v>
      </c>
      <c r="F328" s="43" t="s">
        <v>65</v>
      </c>
      <c r="H328" s="43">
        <v>344</v>
      </c>
      <c r="I328" s="43" t="s">
        <v>104</v>
      </c>
      <c r="K328" s="43">
        <v>344</v>
      </c>
      <c r="L328" s="43" t="s">
        <v>65</v>
      </c>
      <c r="N328" s="43">
        <v>344</v>
      </c>
      <c r="O328" s="43" t="s">
        <v>65</v>
      </c>
      <c r="Q328" s="43">
        <v>344</v>
      </c>
      <c r="R328" s="43" t="s">
        <v>123</v>
      </c>
    </row>
    <row r="329" spans="2:18" ht="15" customHeight="1" x14ac:dyDescent="0.2">
      <c r="B329" s="43">
        <v>347</v>
      </c>
      <c r="C329" s="43" t="s">
        <v>65</v>
      </c>
      <c r="E329" s="43">
        <v>347</v>
      </c>
      <c r="F329" s="43" t="s">
        <v>65</v>
      </c>
      <c r="H329" s="43">
        <v>347</v>
      </c>
      <c r="I329" s="43" t="s">
        <v>104</v>
      </c>
      <c r="K329" s="43">
        <v>347</v>
      </c>
      <c r="L329" s="43" t="s">
        <v>65</v>
      </c>
      <c r="N329" s="43">
        <v>347</v>
      </c>
      <c r="O329" s="43" t="s">
        <v>65</v>
      </c>
      <c r="Q329" s="43">
        <v>347</v>
      </c>
      <c r="R329" s="43" t="s">
        <v>123</v>
      </c>
    </row>
    <row r="330" spans="2:18" ht="15" customHeight="1" x14ac:dyDescent="0.2">
      <c r="B330" s="43">
        <v>350</v>
      </c>
      <c r="C330" s="43" t="s">
        <v>65</v>
      </c>
      <c r="E330" s="43">
        <v>350</v>
      </c>
      <c r="F330" s="43" t="s">
        <v>65</v>
      </c>
      <c r="H330" s="43">
        <v>350</v>
      </c>
      <c r="I330" s="43" t="s">
        <v>104</v>
      </c>
      <c r="K330" s="43">
        <v>350</v>
      </c>
      <c r="L330" s="43" t="s">
        <v>65</v>
      </c>
      <c r="N330" s="43">
        <v>350</v>
      </c>
      <c r="O330" s="43" t="s">
        <v>65</v>
      </c>
      <c r="Q330" s="43">
        <v>350</v>
      </c>
      <c r="R330" s="43" t="s">
        <v>123</v>
      </c>
    </row>
    <row r="331" spans="2:18" ht="15" customHeight="1" x14ac:dyDescent="0.2">
      <c r="B331" s="43">
        <v>358</v>
      </c>
      <c r="C331" s="43" t="s">
        <v>65</v>
      </c>
      <c r="E331" s="43">
        <v>358</v>
      </c>
      <c r="F331" s="43" t="s">
        <v>65</v>
      </c>
      <c r="H331" s="43">
        <v>358</v>
      </c>
      <c r="I331" s="43" t="s">
        <v>104</v>
      </c>
      <c r="K331" s="43">
        <v>358</v>
      </c>
      <c r="L331" s="43" t="s">
        <v>65</v>
      </c>
      <c r="N331" s="43">
        <v>358</v>
      </c>
      <c r="O331" s="43" t="s">
        <v>65</v>
      </c>
      <c r="Q331" s="43">
        <v>358</v>
      </c>
      <c r="R331" s="43" t="s">
        <v>123</v>
      </c>
    </row>
    <row r="332" spans="2:18" ht="15" customHeight="1" x14ac:dyDescent="0.2">
      <c r="B332" s="43">
        <v>359</v>
      </c>
      <c r="C332" s="43" t="s">
        <v>65</v>
      </c>
      <c r="E332" s="43">
        <v>359</v>
      </c>
      <c r="F332" s="43" t="s">
        <v>65</v>
      </c>
      <c r="H332" s="43">
        <v>359</v>
      </c>
      <c r="I332" s="43" t="s">
        <v>104</v>
      </c>
      <c r="K332" s="43">
        <v>359</v>
      </c>
      <c r="L332" s="43" t="s">
        <v>65</v>
      </c>
      <c r="N332" s="43">
        <v>359</v>
      </c>
      <c r="O332" s="43" t="s">
        <v>65</v>
      </c>
      <c r="Q332" s="43">
        <v>359</v>
      </c>
      <c r="R332" s="43" t="s">
        <v>123</v>
      </c>
    </row>
    <row r="333" spans="2:18" ht="15" customHeight="1" x14ac:dyDescent="0.2">
      <c r="B333" s="43">
        <v>360</v>
      </c>
      <c r="C333" s="43" t="s">
        <v>65</v>
      </c>
      <c r="E333" s="43">
        <v>360</v>
      </c>
      <c r="F333" s="43" t="s">
        <v>65</v>
      </c>
      <c r="H333" s="43">
        <v>360</v>
      </c>
      <c r="I333" s="43" t="s">
        <v>104</v>
      </c>
      <c r="K333" s="43">
        <v>360</v>
      </c>
      <c r="L333" s="43" t="s">
        <v>65</v>
      </c>
      <c r="N333" s="43">
        <v>360</v>
      </c>
      <c r="O333" s="43" t="s">
        <v>65</v>
      </c>
      <c r="Q333" s="43">
        <v>360</v>
      </c>
      <c r="R333" s="43" t="s">
        <v>123</v>
      </c>
    </row>
    <row r="334" spans="2:18" ht="15" customHeight="1" x14ac:dyDescent="0.2">
      <c r="B334" s="43">
        <v>361</v>
      </c>
      <c r="C334" s="43" t="s">
        <v>65</v>
      </c>
      <c r="E334" s="43">
        <v>361</v>
      </c>
      <c r="F334" s="43" t="s">
        <v>65</v>
      </c>
      <c r="H334" s="43">
        <v>361</v>
      </c>
      <c r="I334" s="43" t="s">
        <v>104</v>
      </c>
      <c r="K334" s="43">
        <v>361</v>
      </c>
      <c r="L334" s="43" t="s">
        <v>65</v>
      </c>
      <c r="N334" s="43">
        <v>361</v>
      </c>
      <c r="O334" s="43" t="s">
        <v>65</v>
      </c>
      <c r="Q334" s="43">
        <v>361</v>
      </c>
      <c r="R334" s="43" t="s">
        <v>123</v>
      </c>
    </row>
    <row r="335" spans="2:18" ht="15" customHeight="1" x14ac:dyDescent="0.2">
      <c r="B335" s="43">
        <v>362</v>
      </c>
      <c r="C335" s="43" t="s">
        <v>65</v>
      </c>
      <c r="E335" s="43">
        <v>362</v>
      </c>
      <c r="F335" s="43" t="s">
        <v>65</v>
      </c>
      <c r="H335" s="43">
        <v>362</v>
      </c>
      <c r="I335" s="43" t="s">
        <v>104</v>
      </c>
      <c r="K335" s="43">
        <v>362</v>
      </c>
      <c r="L335" s="43" t="s">
        <v>65</v>
      </c>
      <c r="N335" s="43">
        <v>362</v>
      </c>
      <c r="O335" s="43" t="s">
        <v>65</v>
      </c>
      <c r="Q335" s="43">
        <v>362</v>
      </c>
      <c r="R335" s="43" t="s">
        <v>123</v>
      </c>
    </row>
    <row r="336" spans="2:18" ht="15" customHeight="1" x14ac:dyDescent="0.2">
      <c r="B336" s="43">
        <v>336</v>
      </c>
      <c r="C336" s="43" t="s">
        <v>65</v>
      </c>
      <c r="E336" s="43">
        <v>336</v>
      </c>
      <c r="F336" s="43" t="s">
        <v>65</v>
      </c>
      <c r="H336" s="43">
        <v>336</v>
      </c>
      <c r="I336" s="43" t="s">
        <v>104</v>
      </c>
      <c r="K336" s="43">
        <v>336</v>
      </c>
      <c r="L336" s="43" t="s">
        <v>65</v>
      </c>
      <c r="N336" s="43">
        <v>336</v>
      </c>
      <c r="O336" s="43" t="s">
        <v>65</v>
      </c>
      <c r="Q336" s="43">
        <v>336</v>
      </c>
      <c r="R336" s="43" t="s">
        <v>123</v>
      </c>
    </row>
    <row r="337" spans="2:18" ht="15" customHeight="1" x14ac:dyDescent="0.2">
      <c r="B337" s="43">
        <v>339</v>
      </c>
      <c r="C337" s="43" t="s">
        <v>65</v>
      </c>
      <c r="E337" s="43">
        <v>339</v>
      </c>
      <c r="F337" s="43" t="s">
        <v>65</v>
      </c>
      <c r="H337" s="43">
        <v>339</v>
      </c>
      <c r="I337" s="43" t="s">
        <v>104</v>
      </c>
      <c r="K337" s="43">
        <v>339</v>
      </c>
      <c r="L337" s="43" t="s">
        <v>65</v>
      </c>
      <c r="N337" s="43">
        <v>339</v>
      </c>
      <c r="O337" s="43" t="s">
        <v>65</v>
      </c>
      <c r="Q337" s="43">
        <v>339</v>
      </c>
      <c r="R337" s="43" t="s">
        <v>123</v>
      </c>
    </row>
    <row r="338" spans="2:18" ht="15" customHeight="1" x14ac:dyDescent="0.2">
      <c r="B338" s="43">
        <v>342</v>
      </c>
      <c r="C338" s="43" t="s">
        <v>65</v>
      </c>
      <c r="E338" s="43">
        <v>342</v>
      </c>
      <c r="F338" s="43" t="s">
        <v>65</v>
      </c>
      <c r="H338" s="43">
        <v>342</v>
      </c>
      <c r="I338" s="43" t="s">
        <v>104</v>
      </c>
      <c r="K338" s="43">
        <v>342</v>
      </c>
      <c r="L338" s="43" t="s">
        <v>65</v>
      </c>
      <c r="N338" s="43">
        <v>342</v>
      </c>
      <c r="O338" s="43" t="s">
        <v>65</v>
      </c>
      <c r="Q338" s="43">
        <v>342</v>
      </c>
      <c r="R338" s="43" t="s">
        <v>123</v>
      </c>
    </row>
    <row r="339" spans="2:18" ht="15" customHeight="1" x14ac:dyDescent="0.2">
      <c r="B339" s="43">
        <v>345</v>
      </c>
      <c r="C339" s="43" t="s">
        <v>65</v>
      </c>
      <c r="E339" s="43">
        <v>345</v>
      </c>
      <c r="F339" s="43" t="s">
        <v>65</v>
      </c>
      <c r="H339" s="43">
        <v>345</v>
      </c>
      <c r="I339" s="43" t="s">
        <v>104</v>
      </c>
      <c r="K339" s="43">
        <v>345</v>
      </c>
      <c r="L339" s="43" t="s">
        <v>65</v>
      </c>
      <c r="N339" s="43">
        <v>345</v>
      </c>
      <c r="O339" s="43" t="s">
        <v>65</v>
      </c>
      <c r="Q339" s="43">
        <v>345</v>
      </c>
      <c r="R339" s="43" t="s">
        <v>123</v>
      </c>
    </row>
    <row r="340" spans="2:18" ht="15" customHeight="1" x14ac:dyDescent="0.2">
      <c r="B340" s="43">
        <v>348</v>
      </c>
      <c r="C340" s="43" t="s">
        <v>65</v>
      </c>
      <c r="E340" s="43">
        <v>348</v>
      </c>
      <c r="F340" s="43" t="s">
        <v>65</v>
      </c>
      <c r="H340" s="43">
        <v>348</v>
      </c>
      <c r="I340" s="43" t="s">
        <v>104</v>
      </c>
      <c r="K340" s="43">
        <v>348</v>
      </c>
      <c r="L340" s="43" t="s">
        <v>65</v>
      </c>
      <c r="N340" s="43">
        <v>348</v>
      </c>
      <c r="O340" s="43" t="s">
        <v>65</v>
      </c>
      <c r="Q340" s="43">
        <v>348</v>
      </c>
      <c r="R340" s="43" t="s">
        <v>123</v>
      </c>
    </row>
    <row r="341" spans="2:18" ht="15" customHeight="1" x14ac:dyDescent="0.2">
      <c r="B341" s="43">
        <v>351</v>
      </c>
      <c r="C341" s="43" t="s">
        <v>65</v>
      </c>
      <c r="E341" s="43">
        <v>351</v>
      </c>
      <c r="F341" s="43" t="s">
        <v>65</v>
      </c>
      <c r="H341" s="43">
        <v>351</v>
      </c>
      <c r="I341" s="43" t="s">
        <v>104</v>
      </c>
      <c r="K341" s="43">
        <v>351</v>
      </c>
      <c r="L341" s="43" t="s">
        <v>65</v>
      </c>
      <c r="N341" s="43">
        <v>351</v>
      </c>
      <c r="O341" s="43" t="s">
        <v>65</v>
      </c>
      <c r="Q341" s="43">
        <v>351</v>
      </c>
      <c r="R341" s="43" t="s">
        <v>123</v>
      </c>
    </row>
    <row r="342" spans="2:18" ht="15" customHeight="1" x14ac:dyDescent="0.2">
      <c r="B342" s="43">
        <v>363</v>
      </c>
      <c r="C342" s="43" t="s">
        <v>65</v>
      </c>
      <c r="E342" s="43">
        <v>363</v>
      </c>
      <c r="F342" s="43" t="s">
        <v>65</v>
      </c>
      <c r="H342" s="43">
        <v>363</v>
      </c>
      <c r="I342" s="43" t="s">
        <v>104</v>
      </c>
      <c r="K342" s="43">
        <v>363</v>
      </c>
      <c r="L342" s="43" t="s">
        <v>65</v>
      </c>
      <c r="N342" s="43">
        <v>363</v>
      </c>
      <c r="O342" s="43" t="s">
        <v>65</v>
      </c>
      <c r="Q342" s="43">
        <v>363</v>
      </c>
      <c r="R342" s="43" t="s">
        <v>123</v>
      </c>
    </row>
    <row r="343" spans="2:18" ht="15" customHeight="1" x14ac:dyDescent="0.2">
      <c r="B343" s="43">
        <v>364</v>
      </c>
      <c r="C343" s="43" t="s">
        <v>65</v>
      </c>
      <c r="E343" s="43">
        <v>364</v>
      </c>
      <c r="F343" s="43" t="s">
        <v>65</v>
      </c>
      <c r="H343" s="43">
        <v>364</v>
      </c>
      <c r="I343" s="43" t="s">
        <v>104</v>
      </c>
      <c r="K343" s="43">
        <v>364</v>
      </c>
      <c r="L343" s="43" t="s">
        <v>65</v>
      </c>
      <c r="N343" s="43">
        <v>364</v>
      </c>
      <c r="O343" s="43" t="s">
        <v>65</v>
      </c>
      <c r="Q343" s="43">
        <v>364</v>
      </c>
      <c r="R343" s="43" t="s">
        <v>123</v>
      </c>
    </row>
    <row r="344" spans="2:18" ht="15" customHeight="1" x14ac:dyDescent="0.2">
      <c r="B344" s="43">
        <v>365</v>
      </c>
      <c r="C344" s="43" t="s">
        <v>65</v>
      </c>
      <c r="E344" s="43">
        <v>365</v>
      </c>
      <c r="F344" s="43" t="s">
        <v>65</v>
      </c>
      <c r="H344" s="43">
        <v>365</v>
      </c>
      <c r="I344" s="43" t="s">
        <v>104</v>
      </c>
      <c r="K344" s="43">
        <v>365</v>
      </c>
      <c r="L344" s="43" t="s">
        <v>65</v>
      </c>
      <c r="N344" s="43">
        <v>365</v>
      </c>
      <c r="O344" s="43" t="s">
        <v>65</v>
      </c>
      <c r="Q344" s="43">
        <v>365</v>
      </c>
      <c r="R344" s="43" t="s">
        <v>123</v>
      </c>
    </row>
    <row r="345" spans="2:18" ht="15" customHeight="1" x14ac:dyDescent="0.2">
      <c r="B345" s="43">
        <v>366</v>
      </c>
      <c r="C345" s="43" t="s">
        <v>65</v>
      </c>
      <c r="E345" s="43">
        <v>366</v>
      </c>
      <c r="F345" s="43" t="s">
        <v>65</v>
      </c>
      <c r="H345" s="43">
        <v>366</v>
      </c>
      <c r="I345" s="43" t="s">
        <v>104</v>
      </c>
      <c r="K345" s="43">
        <v>366</v>
      </c>
      <c r="L345" s="43" t="s">
        <v>65</v>
      </c>
      <c r="N345" s="43">
        <v>366</v>
      </c>
      <c r="O345" s="43" t="s">
        <v>65</v>
      </c>
      <c r="Q345" s="43">
        <v>366</v>
      </c>
      <c r="R345" s="43" t="s">
        <v>123</v>
      </c>
    </row>
    <row r="346" spans="2:18" ht="15" customHeight="1" x14ac:dyDescent="0.2">
      <c r="B346" s="43">
        <v>367</v>
      </c>
      <c r="C346" s="43" t="s">
        <v>65</v>
      </c>
      <c r="E346" s="43">
        <v>367</v>
      </c>
      <c r="F346" s="43" t="s">
        <v>65</v>
      </c>
      <c r="H346" s="43">
        <v>367</v>
      </c>
      <c r="I346" s="43" t="s">
        <v>104</v>
      </c>
      <c r="K346" s="43">
        <v>367</v>
      </c>
      <c r="L346" s="43" t="s">
        <v>65</v>
      </c>
      <c r="N346" s="43">
        <v>367</v>
      </c>
      <c r="O346" s="43" t="s">
        <v>65</v>
      </c>
      <c r="Q346" s="43">
        <v>367</v>
      </c>
      <c r="R346" s="43" t="s">
        <v>123</v>
      </c>
    </row>
    <row r="347" spans="2:18" ht="15" customHeight="1" x14ac:dyDescent="0.2">
      <c r="B347" s="43">
        <v>337</v>
      </c>
      <c r="C347" s="43" t="s">
        <v>65</v>
      </c>
      <c r="E347" s="43">
        <v>337</v>
      </c>
      <c r="F347" s="43" t="s">
        <v>65</v>
      </c>
      <c r="H347" s="43">
        <v>337</v>
      </c>
      <c r="I347" s="43" t="s">
        <v>104</v>
      </c>
      <c r="K347" s="43">
        <v>337</v>
      </c>
      <c r="L347" s="43" t="s">
        <v>65</v>
      </c>
      <c r="N347" s="43">
        <v>337</v>
      </c>
      <c r="O347" s="43" t="s">
        <v>65</v>
      </c>
      <c r="Q347" s="43">
        <v>337</v>
      </c>
      <c r="R347" s="43" t="s">
        <v>123</v>
      </c>
    </row>
    <row r="348" spans="2:18" ht="15" customHeight="1" x14ac:dyDescent="0.2">
      <c r="B348" s="43">
        <v>340</v>
      </c>
      <c r="C348" s="43" t="s">
        <v>65</v>
      </c>
      <c r="E348" s="43">
        <v>340</v>
      </c>
      <c r="F348" s="43" t="s">
        <v>65</v>
      </c>
      <c r="H348" s="43">
        <v>340</v>
      </c>
      <c r="I348" s="43" t="s">
        <v>104</v>
      </c>
      <c r="K348" s="43">
        <v>340</v>
      </c>
      <c r="L348" s="43" t="s">
        <v>65</v>
      </c>
      <c r="N348" s="43">
        <v>340</v>
      </c>
      <c r="O348" s="43" t="s">
        <v>65</v>
      </c>
      <c r="Q348" s="43">
        <v>340</v>
      </c>
      <c r="R348" s="43" t="s">
        <v>123</v>
      </c>
    </row>
    <row r="349" spans="2:18" ht="15" customHeight="1" x14ac:dyDescent="0.2">
      <c r="B349" s="43">
        <v>343</v>
      </c>
      <c r="C349" s="43" t="s">
        <v>65</v>
      </c>
      <c r="E349" s="43">
        <v>343</v>
      </c>
      <c r="F349" s="43" t="s">
        <v>65</v>
      </c>
      <c r="H349" s="43">
        <v>343</v>
      </c>
      <c r="I349" s="43" t="s">
        <v>104</v>
      </c>
      <c r="K349" s="43">
        <v>343</v>
      </c>
      <c r="L349" s="43" t="s">
        <v>65</v>
      </c>
      <c r="N349" s="43">
        <v>343</v>
      </c>
      <c r="O349" s="43" t="s">
        <v>65</v>
      </c>
      <c r="Q349" s="43">
        <v>343</v>
      </c>
      <c r="R349" s="43" t="s">
        <v>123</v>
      </c>
    </row>
    <row r="350" spans="2:18" ht="15" customHeight="1" x14ac:dyDescent="0.2">
      <c r="B350" s="43">
        <v>346</v>
      </c>
      <c r="C350" s="43" t="s">
        <v>65</v>
      </c>
      <c r="E350" s="43">
        <v>346</v>
      </c>
      <c r="F350" s="43" t="s">
        <v>65</v>
      </c>
      <c r="H350" s="43">
        <v>346</v>
      </c>
      <c r="I350" s="43" t="s">
        <v>104</v>
      </c>
      <c r="K350" s="43">
        <v>346</v>
      </c>
      <c r="L350" s="43" t="s">
        <v>65</v>
      </c>
      <c r="N350" s="43">
        <v>346</v>
      </c>
      <c r="O350" s="43" t="s">
        <v>65</v>
      </c>
      <c r="Q350" s="43">
        <v>346</v>
      </c>
      <c r="R350" s="43" t="s">
        <v>123</v>
      </c>
    </row>
    <row r="351" spans="2:18" ht="15" customHeight="1" x14ac:dyDescent="0.2">
      <c r="B351" s="43">
        <v>349</v>
      </c>
      <c r="C351" s="43" t="s">
        <v>65</v>
      </c>
      <c r="E351" s="43">
        <v>349</v>
      </c>
      <c r="F351" s="43" t="s">
        <v>65</v>
      </c>
      <c r="H351" s="43">
        <v>349</v>
      </c>
      <c r="I351" s="43" t="s">
        <v>104</v>
      </c>
      <c r="K351" s="43">
        <v>349</v>
      </c>
      <c r="L351" s="43" t="s">
        <v>65</v>
      </c>
      <c r="N351" s="43">
        <v>349</v>
      </c>
      <c r="O351" s="43" t="s">
        <v>65</v>
      </c>
      <c r="Q351" s="43">
        <v>349</v>
      </c>
      <c r="R351" s="43" t="s">
        <v>123</v>
      </c>
    </row>
    <row r="352" spans="2:18" ht="15" customHeight="1" x14ac:dyDescent="0.2">
      <c r="B352" s="43">
        <v>352</v>
      </c>
      <c r="C352" s="43" t="s">
        <v>65</v>
      </c>
      <c r="E352" s="43">
        <v>352</v>
      </c>
      <c r="F352" s="43" t="s">
        <v>65</v>
      </c>
      <c r="H352" s="43">
        <v>352</v>
      </c>
      <c r="I352" s="43" t="s">
        <v>104</v>
      </c>
      <c r="K352" s="43">
        <v>352</v>
      </c>
      <c r="L352" s="43" t="s">
        <v>65</v>
      </c>
      <c r="N352" s="43">
        <v>352</v>
      </c>
      <c r="O352" s="43" t="s">
        <v>65</v>
      </c>
      <c r="Q352" s="43">
        <v>352</v>
      </c>
      <c r="R352" s="43" t="s">
        <v>123</v>
      </c>
    </row>
    <row r="353" spans="2:18" ht="15" customHeight="1" x14ac:dyDescent="0.2">
      <c r="B353" s="43">
        <v>368</v>
      </c>
      <c r="C353" s="43" t="s">
        <v>65</v>
      </c>
      <c r="E353" s="43">
        <v>368</v>
      </c>
      <c r="F353" s="43" t="s">
        <v>65</v>
      </c>
      <c r="H353" s="43">
        <v>368</v>
      </c>
      <c r="I353" s="43" t="s">
        <v>104</v>
      </c>
      <c r="K353" s="43">
        <v>368</v>
      </c>
      <c r="L353" s="43" t="s">
        <v>65</v>
      </c>
      <c r="N353" s="43">
        <v>368</v>
      </c>
      <c r="O353" s="43" t="s">
        <v>65</v>
      </c>
      <c r="Q353" s="43">
        <v>368</v>
      </c>
      <c r="R353" s="43" t="s">
        <v>123</v>
      </c>
    </row>
    <row r="354" spans="2:18" ht="15" customHeight="1" x14ac:dyDescent="0.2">
      <c r="B354" s="43">
        <v>369</v>
      </c>
      <c r="C354" s="43" t="s">
        <v>65</v>
      </c>
      <c r="E354" s="43">
        <v>369</v>
      </c>
      <c r="F354" s="43" t="s">
        <v>65</v>
      </c>
      <c r="H354" s="43">
        <v>369</v>
      </c>
      <c r="I354" s="43" t="s">
        <v>104</v>
      </c>
      <c r="K354" s="43">
        <v>369</v>
      </c>
      <c r="L354" s="43" t="s">
        <v>65</v>
      </c>
      <c r="N354" s="43">
        <v>369</v>
      </c>
      <c r="O354" s="43" t="s">
        <v>65</v>
      </c>
      <c r="Q354" s="43">
        <v>369</v>
      </c>
      <c r="R354" s="43" t="s">
        <v>123</v>
      </c>
    </row>
    <row r="355" spans="2:18" ht="15" customHeight="1" x14ac:dyDescent="0.2">
      <c r="B355" s="43">
        <v>370</v>
      </c>
      <c r="C355" s="43" t="s">
        <v>65</v>
      </c>
      <c r="E355" s="43">
        <v>370</v>
      </c>
      <c r="F355" s="43" t="s">
        <v>65</v>
      </c>
      <c r="H355" s="43">
        <v>370</v>
      </c>
      <c r="I355" s="43" t="s">
        <v>104</v>
      </c>
      <c r="K355" s="43">
        <v>370</v>
      </c>
      <c r="L355" s="43" t="s">
        <v>65</v>
      </c>
      <c r="N355" s="43">
        <v>370</v>
      </c>
      <c r="O355" s="43" t="s">
        <v>65</v>
      </c>
      <c r="Q355" s="43">
        <v>370</v>
      </c>
      <c r="R355" s="43" t="s">
        <v>123</v>
      </c>
    </row>
    <row r="356" spans="2:18" ht="15" customHeight="1" x14ac:dyDescent="0.2">
      <c r="B356" s="43">
        <v>371</v>
      </c>
      <c r="C356" s="43" t="s">
        <v>65</v>
      </c>
      <c r="E356" s="43">
        <v>371</v>
      </c>
      <c r="F356" s="43" t="s">
        <v>65</v>
      </c>
      <c r="H356" s="43">
        <v>371</v>
      </c>
      <c r="I356" s="43" t="s">
        <v>104</v>
      </c>
      <c r="K356" s="43">
        <v>371</v>
      </c>
      <c r="L356" s="43" t="s">
        <v>65</v>
      </c>
      <c r="N356" s="43">
        <v>371</v>
      </c>
      <c r="O356" s="43" t="s">
        <v>65</v>
      </c>
      <c r="Q356" s="43">
        <v>371</v>
      </c>
      <c r="R356" s="43" t="s">
        <v>123</v>
      </c>
    </row>
    <row r="357" spans="2:18" ht="15" customHeight="1" x14ac:dyDescent="0.2">
      <c r="B357" s="43">
        <v>372</v>
      </c>
      <c r="C357" s="43" t="s">
        <v>65</v>
      </c>
      <c r="E357" s="43">
        <v>372</v>
      </c>
      <c r="F357" s="43" t="s">
        <v>65</v>
      </c>
      <c r="H357" s="43">
        <v>372</v>
      </c>
      <c r="I357" s="43" t="s">
        <v>104</v>
      </c>
      <c r="K357" s="43">
        <v>372</v>
      </c>
      <c r="L357" s="43" t="s">
        <v>65</v>
      </c>
      <c r="N357" s="43">
        <v>372</v>
      </c>
      <c r="O357" s="43" t="s">
        <v>65</v>
      </c>
      <c r="Q357" s="43">
        <v>372</v>
      </c>
      <c r="R357" s="43" t="s">
        <v>123</v>
      </c>
    </row>
    <row r="358" spans="2:18" ht="15" customHeight="1" x14ac:dyDescent="0.2">
      <c r="B358" s="43">
        <v>415</v>
      </c>
      <c r="C358" s="43" t="s">
        <v>65</v>
      </c>
      <c r="E358" s="43">
        <v>415</v>
      </c>
      <c r="F358" s="43" t="s">
        <v>65</v>
      </c>
      <c r="H358" s="43">
        <v>415</v>
      </c>
      <c r="I358" s="43" t="s">
        <v>104</v>
      </c>
      <c r="K358" s="43">
        <v>415</v>
      </c>
      <c r="L358" s="43" t="s">
        <v>65</v>
      </c>
      <c r="N358" s="43">
        <v>415</v>
      </c>
      <c r="O358" s="43" t="s">
        <v>65</v>
      </c>
      <c r="Q358" s="43">
        <v>415</v>
      </c>
      <c r="R358" s="43" t="s">
        <v>123</v>
      </c>
    </row>
    <row r="359" spans="2:18" ht="15" customHeight="1" x14ac:dyDescent="0.2">
      <c r="B359" s="43">
        <v>416</v>
      </c>
      <c r="C359" s="43" t="s">
        <v>65</v>
      </c>
      <c r="E359" s="43">
        <v>416</v>
      </c>
      <c r="F359" s="43" t="s">
        <v>65</v>
      </c>
      <c r="H359" s="43">
        <v>416</v>
      </c>
      <c r="I359" s="43" t="s">
        <v>104</v>
      </c>
      <c r="K359" s="43">
        <v>416</v>
      </c>
      <c r="L359" s="43" t="s">
        <v>65</v>
      </c>
      <c r="N359" s="43">
        <v>416</v>
      </c>
      <c r="O359" s="43" t="s">
        <v>65</v>
      </c>
      <c r="Q359" s="43">
        <v>416</v>
      </c>
      <c r="R359" s="43" t="s">
        <v>123</v>
      </c>
    </row>
    <row r="360" spans="2:18" ht="15" customHeight="1" x14ac:dyDescent="0.2">
      <c r="B360" s="43">
        <v>417</v>
      </c>
      <c r="C360" s="43" t="s">
        <v>65</v>
      </c>
      <c r="E360" s="43">
        <v>417</v>
      </c>
      <c r="F360" s="43" t="s">
        <v>65</v>
      </c>
      <c r="H360" s="43">
        <v>417</v>
      </c>
      <c r="I360" s="43" t="s">
        <v>104</v>
      </c>
      <c r="K360" s="43">
        <v>417</v>
      </c>
      <c r="L360" s="43" t="s">
        <v>65</v>
      </c>
      <c r="N360" s="43">
        <v>417</v>
      </c>
      <c r="O360" s="43" t="s">
        <v>65</v>
      </c>
      <c r="Q360" s="43">
        <v>417</v>
      </c>
      <c r="R360" s="43" t="s">
        <v>123</v>
      </c>
    </row>
    <row r="361" spans="2:18" ht="15" customHeight="1" x14ac:dyDescent="0.2">
      <c r="B361" s="43">
        <v>418</v>
      </c>
      <c r="C361" s="43" t="s">
        <v>65</v>
      </c>
      <c r="E361" s="43">
        <v>418</v>
      </c>
      <c r="F361" s="43" t="s">
        <v>65</v>
      </c>
      <c r="H361" s="43">
        <v>418</v>
      </c>
      <c r="I361" s="43" t="s">
        <v>104</v>
      </c>
      <c r="K361" s="43">
        <v>418</v>
      </c>
      <c r="L361" s="43" t="s">
        <v>65</v>
      </c>
      <c r="N361" s="43">
        <v>418</v>
      </c>
      <c r="O361" s="43" t="s">
        <v>65</v>
      </c>
      <c r="Q361" s="43">
        <v>418</v>
      </c>
      <c r="R361" s="43" t="s">
        <v>123</v>
      </c>
    </row>
    <row r="362" spans="2:18" ht="15" customHeight="1" x14ac:dyDescent="0.2">
      <c r="B362" s="43">
        <v>419</v>
      </c>
      <c r="C362" s="43" t="s">
        <v>65</v>
      </c>
      <c r="E362" s="43">
        <v>419</v>
      </c>
      <c r="F362" s="43" t="s">
        <v>65</v>
      </c>
      <c r="H362" s="43">
        <v>419</v>
      </c>
      <c r="I362" s="43" t="s">
        <v>104</v>
      </c>
      <c r="K362" s="43">
        <v>419</v>
      </c>
      <c r="L362" s="43" t="s">
        <v>65</v>
      </c>
      <c r="N362" s="43">
        <v>419</v>
      </c>
      <c r="O362" s="43" t="s">
        <v>65</v>
      </c>
      <c r="Q362" s="43">
        <v>419</v>
      </c>
      <c r="R362" s="43" t="s">
        <v>123</v>
      </c>
    </row>
    <row r="363" spans="2:18" ht="15" customHeight="1" x14ac:dyDescent="0.2">
      <c r="B363" s="43">
        <v>397</v>
      </c>
      <c r="C363" s="43" t="s">
        <v>65</v>
      </c>
      <c r="E363" s="43">
        <v>397</v>
      </c>
      <c r="F363" s="43" t="s">
        <v>65</v>
      </c>
      <c r="H363" s="43">
        <v>397</v>
      </c>
      <c r="I363" s="43" t="s">
        <v>104</v>
      </c>
      <c r="K363" s="43">
        <v>397</v>
      </c>
      <c r="L363" s="43" t="s">
        <v>65</v>
      </c>
      <c r="N363" s="43">
        <v>397</v>
      </c>
      <c r="O363" s="43" t="s">
        <v>65</v>
      </c>
      <c r="Q363" s="43">
        <v>397</v>
      </c>
      <c r="R363" s="43" t="s">
        <v>123</v>
      </c>
    </row>
    <row r="364" spans="2:18" ht="15" customHeight="1" x14ac:dyDescent="0.2">
      <c r="B364" s="43">
        <v>400</v>
      </c>
      <c r="C364" s="43" t="s">
        <v>65</v>
      </c>
      <c r="E364" s="43">
        <v>400</v>
      </c>
      <c r="F364" s="43" t="s">
        <v>65</v>
      </c>
      <c r="H364" s="43">
        <v>400</v>
      </c>
      <c r="I364" s="43" t="s">
        <v>104</v>
      </c>
      <c r="K364" s="43">
        <v>400</v>
      </c>
      <c r="L364" s="43" t="s">
        <v>65</v>
      </c>
      <c r="N364" s="43">
        <v>400</v>
      </c>
      <c r="O364" s="43" t="s">
        <v>65</v>
      </c>
      <c r="Q364" s="43">
        <v>400</v>
      </c>
      <c r="R364" s="43" t="s">
        <v>123</v>
      </c>
    </row>
    <row r="365" spans="2:18" ht="15" customHeight="1" x14ac:dyDescent="0.2">
      <c r="B365" s="43">
        <v>403</v>
      </c>
      <c r="C365" s="43" t="s">
        <v>65</v>
      </c>
      <c r="E365" s="43">
        <v>403</v>
      </c>
      <c r="F365" s="43" t="s">
        <v>65</v>
      </c>
      <c r="H365" s="43">
        <v>403</v>
      </c>
      <c r="I365" s="43" t="s">
        <v>104</v>
      </c>
      <c r="K365" s="43">
        <v>403</v>
      </c>
      <c r="L365" s="43" t="s">
        <v>65</v>
      </c>
      <c r="N365" s="43">
        <v>403</v>
      </c>
      <c r="O365" s="43" t="s">
        <v>65</v>
      </c>
      <c r="Q365" s="43">
        <v>403</v>
      </c>
      <c r="R365" s="43" t="s">
        <v>123</v>
      </c>
    </row>
    <row r="366" spans="2:18" ht="15" customHeight="1" x14ac:dyDescent="0.2">
      <c r="B366" s="43">
        <v>406</v>
      </c>
      <c r="C366" s="43" t="s">
        <v>65</v>
      </c>
      <c r="E366" s="43">
        <v>406</v>
      </c>
      <c r="F366" s="43" t="s">
        <v>65</v>
      </c>
      <c r="H366" s="43">
        <v>406</v>
      </c>
      <c r="I366" s="43" t="s">
        <v>104</v>
      </c>
      <c r="K366" s="43">
        <v>406</v>
      </c>
      <c r="L366" s="43" t="s">
        <v>65</v>
      </c>
      <c r="N366" s="43">
        <v>406</v>
      </c>
      <c r="O366" s="43" t="s">
        <v>65</v>
      </c>
      <c r="Q366" s="43">
        <v>406</v>
      </c>
      <c r="R366" s="43" t="s">
        <v>123</v>
      </c>
    </row>
    <row r="367" spans="2:18" ht="15" customHeight="1" x14ac:dyDescent="0.2">
      <c r="B367" s="43">
        <v>409</v>
      </c>
      <c r="C367" s="43" t="s">
        <v>65</v>
      </c>
      <c r="E367" s="43">
        <v>409</v>
      </c>
      <c r="F367" s="43" t="s">
        <v>65</v>
      </c>
      <c r="H367" s="43">
        <v>409</v>
      </c>
      <c r="I367" s="43" t="s">
        <v>104</v>
      </c>
      <c r="K367" s="43">
        <v>409</v>
      </c>
      <c r="L367" s="43" t="s">
        <v>65</v>
      </c>
      <c r="N367" s="43">
        <v>409</v>
      </c>
      <c r="O367" s="43" t="s">
        <v>65</v>
      </c>
      <c r="Q367" s="43">
        <v>409</v>
      </c>
      <c r="R367" s="43" t="s">
        <v>123</v>
      </c>
    </row>
    <row r="368" spans="2:18" ht="15" customHeight="1" x14ac:dyDescent="0.2">
      <c r="B368" s="43">
        <v>412</v>
      </c>
      <c r="C368" s="43" t="s">
        <v>65</v>
      </c>
      <c r="E368" s="43">
        <v>412</v>
      </c>
      <c r="F368" s="43" t="s">
        <v>65</v>
      </c>
      <c r="H368" s="43">
        <v>412</v>
      </c>
      <c r="I368" s="43" t="s">
        <v>104</v>
      </c>
      <c r="K368" s="43">
        <v>412</v>
      </c>
      <c r="L368" s="43" t="s">
        <v>65</v>
      </c>
      <c r="N368" s="43">
        <v>412</v>
      </c>
      <c r="O368" s="43" t="s">
        <v>65</v>
      </c>
      <c r="Q368" s="43">
        <v>412</v>
      </c>
      <c r="R368" s="43" t="s">
        <v>123</v>
      </c>
    </row>
    <row r="369" spans="2:18" ht="15" customHeight="1" x14ac:dyDescent="0.2">
      <c r="B369" s="43">
        <v>420</v>
      </c>
      <c r="C369" s="43" t="s">
        <v>65</v>
      </c>
      <c r="E369" s="43">
        <v>420</v>
      </c>
      <c r="F369" s="43" t="s">
        <v>65</v>
      </c>
      <c r="H369" s="43">
        <v>420</v>
      </c>
      <c r="I369" s="43" t="s">
        <v>104</v>
      </c>
      <c r="K369" s="43">
        <v>420</v>
      </c>
      <c r="L369" s="43" t="s">
        <v>65</v>
      </c>
      <c r="N369" s="43">
        <v>420</v>
      </c>
      <c r="O369" s="43" t="s">
        <v>65</v>
      </c>
      <c r="Q369" s="43">
        <v>420</v>
      </c>
      <c r="R369" s="43" t="s">
        <v>123</v>
      </c>
    </row>
    <row r="370" spans="2:18" ht="15" customHeight="1" x14ac:dyDescent="0.2">
      <c r="B370" s="43">
        <v>421</v>
      </c>
      <c r="C370" s="43" t="s">
        <v>65</v>
      </c>
      <c r="E370" s="43">
        <v>421</v>
      </c>
      <c r="F370" s="43" t="s">
        <v>65</v>
      </c>
      <c r="H370" s="43">
        <v>421</v>
      </c>
      <c r="I370" s="43" t="s">
        <v>104</v>
      </c>
      <c r="K370" s="43">
        <v>421</v>
      </c>
      <c r="L370" s="43" t="s">
        <v>65</v>
      </c>
      <c r="N370" s="43">
        <v>421</v>
      </c>
      <c r="O370" s="43" t="s">
        <v>65</v>
      </c>
      <c r="Q370" s="43">
        <v>421</v>
      </c>
      <c r="R370" s="43" t="s">
        <v>123</v>
      </c>
    </row>
    <row r="371" spans="2:18" ht="15" customHeight="1" x14ac:dyDescent="0.2">
      <c r="B371" s="43">
        <v>422</v>
      </c>
      <c r="C371" s="43" t="s">
        <v>65</v>
      </c>
      <c r="E371" s="43">
        <v>422</v>
      </c>
      <c r="F371" s="43" t="s">
        <v>65</v>
      </c>
      <c r="H371" s="43">
        <v>422</v>
      </c>
      <c r="I371" s="43" t="s">
        <v>104</v>
      </c>
      <c r="K371" s="43">
        <v>422</v>
      </c>
      <c r="L371" s="43" t="s">
        <v>65</v>
      </c>
      <c r="N371" s="43">
        <v>422</v>
      </c>
      <c r="O371" s="43" t="s">
        <v>65</v>
      </c>
      <c r="Q371" s="43">
        <v>422</v>
      </c>
      <c r="R371" s="43" t="s">
        <v>123</v>
      </c>
    </row>
    <row r="372" spans="2:18" ht="15" customHeight="1" x14ac:dyDescent="0.2">
      <c r="B372" s="43">
        <v>423</v>
      </c>
      <c r="C372" s="43" t="s">
        <v>65</v>
      </c>
      <c r="E372" s="43">
        <v>423</v>
      </c>
      <c r="F372" s="43" t="s">
        <v>65</v>
      </c>
      <c r="H372" s="43">
        <v>423</v>
      </c>
      <c r="I372" s="43" t="s">
        <v>104</v>
      </c>
      <c r="K372" s="43">
        <v>423</v>
      </c>
      <c r="L372" s="43" t="s">
        <v>65</v>
      </c>
      <c r="N372" s="43">
        <v>423</v>
      </c>
      <c r="O372" s="43" t="s">
        <v>65</v>
      </c>
      <c r="Q372" s="43">
        <v>423</v>
      </c>
      <c r="R372" s="43" t="s">
        <v>123</v>
      </c>
    </row>
    <row r="373" spans="2:18" ht="15" customHeight="1" x14ac:dyDescent="0.2">
      <c r="B373" s="43">
        <v>424</v>
      </c>
      <c r="C373" s="43" t="s">
        <v>65</v>
      </c>
      <c r="E373" s="43">
        <v>424</v>
      </c>
      <c r="F373" s="43" t="s">
        <v>65</v>
      </c>
      <c r="H373" s="43">
        <v>424</v>
      </c>
      <c r="I373" s="43" t="s">
        <v>104</v>
      </c>
      <c r="K373" s="43">
        <v>424</v>
      </c>
      <c r="L373" s="43" t="s">
        <v>65</v>
      </c>
      <c r="N373" s="43">
        <v>424</v>
      </c>
      <c r="O373" s="43" t="s">
        <v>65</v>
      </c>
      <c r="Q373" s="43">
        <v>424</v>
      </c>
      <c r="R373" s="43" t="s">
        <v>123</v>
      </c>
    </row>
    <row r="374" spans="2:18" ht="15" customHeight="1" x14ac:dyDescent="0.2">
      <c r="B374" s="43">
        <v>398</v>
      </c>
      <c r="C374" s="43" t="s">
        <v>65</v>
      </c>
      <c r="E374" s="43">
        <v>398</v>
      </c>
      <c r="F374" s="43" t="s">
        <v>65</v>
      </c>
      <c r="H374" s="43">
        <v>398</v>
      </c>
      <c r="I374" s="43" t="s">
        <v>104</v>
      </c>
      <c r="K374" s="43">
        <v>398</v>
      </c>
      <c r="L374" s="43" t="s">
        <v>65</v>
      </c>
      <c r="N374" s="43">
        <v>398</v>
      </c>
      <c r="O374" s="43" t="s">
        <v>65</v>
      </c>
      <c r="Q374" s="43">
        <v>398</v>
      </c>
      <c r="R374" s="43" t="s">
        <v>123</v>
      </c>
    </row>
    <row r="375" spans="2:18" ht="15" customHeight="1" x14ac:dyDescent="0.2">
      <c r="B375" s="43">
        <v>401</v>
      </c>
      <c r="C375" s="43" t="s">
        <v>65</v>
      </c>
      <c r="E375" s="43">
        <v>401</v>
      </c>
      <c r="F375" s="43" t="s">
        <v>65</v>
      </c>
      <c r="H375" s="43">
        <v>401</v>
      </c>
      <c r="I375" s="43" t="s">
        <v>104</v>
      </c>
      <c r="K375" s="43">
        <v>401</v>
      </c>
      <c r="L375" s="43" t="s">
        <v>65</v>
      </c>
      <c r="N375" s="43">
        <v>401</v>
      </c>
      <c r="O375" s="43" t="s">
        <v>65</v>
      </c>
      <c r="Q375" s="43">
        <v>401</v>
      </c>
      <c r="R375" s="43" t="s">
        <v>123</v>
      </c>
    </row>
    <row r="376" spans="2:18" ht="15" customHeight="1" x14ac:dyDescent="0.2">
      <c r="B376" s="43">
        <v>404</v>
      </c>
      <c r="C376" s="43" t="s">
        <v>65</v>
      </c>
      <c r="E376" s="43">
        <v>404</v>
      </c>
      <c r="F376" s="43" t="s">
        <v>65</v>
      </c>
      <c r="H376" s="43">
        <v>404</v>
      </c>
      <c r="I376" s="43" t="s">
        <v>104</v>
      </c>
      <c r="K376" s="43">
        <v>404</v>
      </c>
      <c r="L376" s="43" t="s">
        <v>65</v>
      </c>
      <c r="N376" s="43">
        <v>404</v>
      </c>
      <c r="O376" s="43" t="s">
        <v>65</v>
      </c>
      <c r="Q376" s="43">
        <v>404</v>
      </c>
      <c r="R376" s="43" t="s">
        <v>123</v>
      </c>
    </row>
    <row r="377" spans="2:18" ht="15" customHeight="1" x14ac:dyDescent="0.2">
      <c r="B377" s="43">
        <v>407</v>
      </c>
      <c r="C377" s="43" t="s">
        <v>65</v>
      </c>
      <c r="E377" s="43">
        <v>407</v>
      </c>
      <c r="F377" s="43" t="s">
        <v>65</v>
      </c>
      <c r="H377" s="43">
        <v>407</v>
      </c>
      <c r="I377" s="43" t="s">
        <v>104</v>
      </c>
      <c r="K377" s="43">
        <v>407</v>
      </c>
      <c r="L377" s="43" t="s">
        <v>65</v>
      </c>
      <c r="N377" s="43">
        <v>407</v>
      </c>
      <c r="O377" s="43" t="s">
        <v>65</v>
      </c>
      <c r="Q377" s="43">
        <v>407</v>
      </c>
      <c r="R377" s="43" t="s">
        <v>123</v>
      </c>
    </row>
    <row r="378" spans="2:18" ht="15" customHeight="1" x14ac:dyDescent="0.2">
      <c r="B378" s="43">
        <v>410</v>
      </c>
      <c r="C378" s="43" t="s">
        <v>65</v>
      </c>
      <c r="E378" s="43">
        <v>410</v>
      </c>
      <c r="F378" s="43" t="s">
        <v>65</v>
      </c>
      <c r="H378" s="43">
        <v>410</v>
      </c>
      <c r="I378" s="43" t="s">
        <v>104</v>
      </c>
      <c r="K378" s="43">
        <v>410</v>
      </c>
      <c r="L378" s="43" t="s">
        <v>65</v>
      </c>
      <c r="N378" s="43">
        <v>410</v>
      </c>
      <c r="O378" s="43" t="s">
        <v>65</v>
      </c>
      <c r="Q378" s="43">
        <v>410</v>
      </c>
      <c r="R378" s="43" t="s">
        <v>123</v>
      </c>
    </row>
    <row r="379" spans="2:18" ht="15" customHeight="1" x14ac:dyDescent="0.2">
      <c r="B379" s="43">
        <v>413</v>
      </c>
      <c r="C379" s="43" t="s">
        <v>65</v>
      </c>
      <c r="E379" s="43">
        <v>413</v>
      </c>
      <c r="F379" s="43" t="s">
        <v>65</v>
      </c>
      <c r="H379" s="43">
        <v>413</v>
      </c>
      <c r="I379" s="43" t="s">
        <v>104</v>
      </c>
      <c r="K379" s="43">
        <v>413</v>
      </c>
      <c r="L379" s="43" t="s">
        <v>65</v>
      </c>
      <c r="N379" s="43">
        <v>413</v>
      </c>
      <c r="O379" s="43" t="s">
        <v>65</v>
      </c>
      <c r="Q379" s="43">
        <v>413</v>
      </c>
      <c r="R379" s="43" t="s">
        <v>123</v>
      </c>
    </row>
    <row r="380" spans="2:18" ht="15" customHeight="1" x14ac:dyDescent="0.2">
      <c r="B380" s="43">
        <v>425</v>
      </c>
      <c r="C380" s="43" t="s">
        <v>65</v>
      </c>
      <c r="E380" s="43">
        <v>425</v>
      </c>
      <c r="F380" s="43" t="s">
        <v>65</v>
      </c>
      <c r="H380" s="43">
        <v>425</v>
      </c>
      <c r="I380" s="43" t="s">
        <v>104</v>
      </c>
      <c r="K380" s="43">
        <v>425</v>
      </c>
      <c r="L380" s="43" t="s">
        <v>65</v>
      </c>
      <c r="N380" s="43">
        <v>425</v>
      </c>
      <c r="O380" s="43" t="s">
        <v>65</v>
      </c>
      <c r="Q380" s="43">
        <v>425</v>
      </c>
      <c r="R380" s="43" t="s">
        <v>123</v>
      </c>
    </row>
    <row r="381" spans="2:18" ht="15" customHeight="1" x14ac:dyDescent="0.2">
      <c r="B381" s="43">
        <v>426</v>
      </c>
      <c r="C381" s="43" t="s">
        <v>65</v>
      </c>
      <c r="E381" s="43">
        <v>426</v>
      </c>
      <c r="F381" s="43" t="s">
        <v>65</v>
      </c>
      <c r="H381" s="43">
        <v>426</v>
      </c>
      <c r="I381" s="43" t="s">
        <v>104</v>
      </c>
      <c r="K381" s="43">
        <v>426</v>
      </c>
      <c r="L381" s="43" t="s">
        <v>65</v>
      </c>
      <c r="N381" s="43">
        <v>426</v>
      </c>
      <c r="O381" s="43" t="s">
        <v>65</v>
      </c>
      <c r="Q381" s="43">
        <v>426</v>
      </c>
      <c r="R381" s="43" t="s">
        <v>123</v>
      </c>
    </row>
    <row r="382" spans="2:18" ht="15" customHeight="1" x14ac:dyDescent="0.2">
      <c r="B382" s="43">
        <v>427</v>
      </c>
      <c r="C382" s="43" t="s">
        <v>65</v>
      </c>
      <c r="E382" s="43">
        <v>427</v>
      </c>
      <c r="F382" s="43" t="s">
        <v>65</v>
      </c>
      <c r="H382" s="43">
        <v>427</v>
      </c>
      <c r="I382" s="43" t="s">
        <v>104</v>
      </c>
      <c r="K382" s="43">
        <v>427</v>
      </c>
      <c r="L382" s="43" t="s">
        <v>65</v>
      </c>
      <c r="N382" s="43">
        <v>427</v>
      </c>
      <c r="O382" s="43" t="s">
        <v>65</v>
      </c>
      <c r="Q382" s="43">
        <v>427</v>
      </c>
      <c r="R382" s="43" t="s">
        <v>123</v>
      </c>
    </row>
    <row r="383" spans="2:18" ht="15" customHeight="1" x14ac:dyDescent="0.2">
      <c r="B383" s="43">
        <v>428</v>
      </c>
      <c r="C383" s="43" t="s">
        <v>65</v>
      </c>
      <c r="E383" s="43">
        <v>428</v>
      </c>
      <c r="F383" s="43" t="s">
        <v>65</v>
      </c>
      <c r="H383" s="43">
        <v>428</v>
      </c>
      <c r="I383" s="43" t="s">
        <v>104</v>
      </c>
      <c r="K383" s="43">
        <v>428</v>
      </c>
      <c r="L383" s="43" t="s">
        <v>65</v>
      </c>
      <c r="N383" s="43">
        <v>428</v>
      </c>
      <c r="O383" s="43" t="s">
        <v>65</v>
      </c>
      <c r="Q383" s="43">
        <v>428</v>
      </c>
      <c r="R383" s="43" t="s">
        <v>123</v>
      </c>
    </row>
    <row r="384" spans="2:18" ht="15" customHeight="1" x14ac:dyDescent="0.2">
      <c r="B384" s="43">
        <v>429</v>
      </c>
      <c r="C384" s="43" t="s">
        <v>65</v>
      </c>
      <c r="E384" s="43">
        <v>429</v>
      </c>
      <c r="F384" s="43" t="s">
        <v>65</v>
      </c>
      <c r="H384" s="43">
        <v>429</v>
      </c>
      <c r="I384" s="43" t="s">
        <v>104</v>
      </c>
      <c r="K384" s="43">
        <v>429</v>
      </c>
      <c r="L384" s="43" t="s">
        <v>65</v>
      </c>
      <c r="N384" s="43">
        <v>429</v>
      </c>
      <c r="O384" s="43" t="s">
        <v>65</v>
      </c>
      <c r="Q384" s="43">
        <v>429</v>
      </c>
      <c r="R384" s="43" t="s">
        <v>123</v>
      </c>
    </row>
    <row r="385" spans="2:18" ht="15" customHeight="1" x14ac:dyDescent="0.2">
      <c r="B385" s="43">
        <v>399</v>
      </c>
      <c r="C385" s="43" t="s">
        <v>65</v>
      </c>
      <c r="E385" s="43">
        <v>399</v>
      </c>
      <c r="F385" s="43" t="s">
        <v>65</v>
      </c>
      <c r="H385" s="43">
        <v>399</v>
      </c>
      <c r="I385" s="43" t="s">
        <v>104</v>
      </c>
      <c r="K385" s="43">
        <v>399</v>
      </c>
      <c r="L385" s="43" t="s">
        <v>65</v>
      </c>
      <c r="N385" s="43">
        <v>399</v>
      </c>
      <c r="O385" s="43" t="s">
        <v>65</v>
      </c>
      <c r="Q385" s="43">
        <v>399</v>
      </c>
      <c r="R385" s="43" t="s">
        <v>123</v>
      </c>
    </row>
    <row r="386" spans="2:18" ht="15" customHeight="1" x14ac:dyDescent="0.2">
      <c r="B386" s="43">
        <v>402</v>
      </c>
      <c r="C386" s="43" t="s">
        <v>65</v>
      </c>
      <c r="E386" s="43">
        <v>402</v>
      </c>
      <c r="F386" s="43" t="s">
        <v>65</v>
      </c>
      <c r="H386" s="43">
        <v>402</v>
      </c>
      <c r="I386" s="43" t="s">
        <v>104</v>
      </c>
      <c r="K386" s="43">
        <v>402</v>
      </c>
      <c r="L386" s="43" t="s">
        <v>65</v>
      </c>
      <c r="N386" s="43">
        <v>402</v>
      </c>
      <c r="O386" s="43" t="s">
        <v>65</v>
      </c>
      <c r="Q386" s="43">
        <v>402</v>
      </c>
      <c r="R386" s="43" t="s">
        <v>123</v>
      </c>
    </row>
    <row r="387" spans="2:18" ht="15" customHeight="1" x14ac:dyDescent="0.2">
      <c r="B387" s="43">
        <v>405</v>
      </c>
      <c r="C387" s="43" t="s">
        <v>65</v>
      </c>
      <c r="E387" s="43">
        <v>405</v>
      </c>
      <c r="F387" s="43" t="s">
        <v>65</v>
      </c>
      <c r="H387" s="43">
        <v>405</v>
      </c>
      <c r="I387" s="43" t="s">
        <v>104</v>
      </c>
      <c r="K387" s="43">
        <v>405</v>
      </c>
      <c r="L387" s="43" t="s">
        <v>65</v>
      </c>
      <c r="N387" s="43">
        <v>405</v>
      </c>
      <c r="O387" s="43" t="s">
        <v>65</v>
      </c>
      <c r="Q387" s="43">
        <v>405</v>
      </c>
      <c r="R387" s="43" t="s">
        <v>123</v>
      </c>
    </row>
    <row r="388" spans="2:18" ht="15" customHeight="1" x14ac:dyDescent="0.2">
      <c r="B388" s="43">
        <v>408</v>
      </c>
      <c r="C388" s="43" t="s">
        <v>65</v>
      </c>
      <c r="E388" s="43">
        <v>408</v>
      </c>
      <c r="F388" s="43" t="s">
        <v>65</v>
      </c>
      <c r="H388" s="43">
        <v>408</v>
      </c>
      <c r="I388" s="43" t="s">
        <v>104</v>
      </c>
      <c r="K388" s="43">
        <v>408</v>
      </c>
      <c r="L388" s="43" t="s">
        <v>65</v>
      </c>
      <c r="N388" s="43">
        <v>408</v>
      </c>
      <c r="O388" s="43" t="s">
        <v>65</v>
      </c>
      <c r="Q388" s="43">
        <v>408</v>
      </c>
      <c r="R388" s="43" t="s">
        <v>123</v>
      </c>
    </row>
    <row r="389" spans="2:18" ht="15" customHeight="1" x14ac:dyDescent="0.2">
      <c r="B389" s="43">
        <v>411</v>
      </c>
      <c r="C389" s="43" t="s">
        <v>65</v>
      </c>
      <c r="E389" s="43">
        <v>411</v>
      </c>
      <c r="F389" s="43" t="s">
        <v>65</v>
      </c>
      <c r="H389" s="43">
        <v>411</v>
      </c>
      <c r="I389" s="43" t="s">
        <v>104</v>
      </c>
      <c r="K389" s="43">
        <v>411</v>
      </c>
      <c r="L389" s="43" t="s">
        <v>65</v>
      </c>
      <c r="N389" s="43">
        <v>411</v>
      </c>
      <c r="O389" s="43" t="s">
        <v>65</v>
      </c>
      <c r="Q389" s="43">
        <v>411</v>
      </c>
      <c r="R389" s="43" t="s">
        <v>123</v>
      </c>
    </row>
    <row r="390" spans="2:18" ht="15" customHeight="1" x14ac:dyDescent="0.2">
      <c r="B390" s="43">
        <v>414</v>
      </c>
      <c r="C390" s="43" t="s">
        <v>65</v>
      </c>
      <c r="E390" s="43">
        <v>414</v>
      </c>
      <c r="F390" s="43" t="s">
        <v>65</v>
      </c>
      <c r="H390" s="43">
        <v>414</v>
      </c>
      <c r="I390" s="43" t="s">
        <v>104</v>
      </c>
      <c r="K390" s="43">
        <v>414</v>
      </c>
      <c r="L390" s="43" t="s">
        <v>65</v>
      </c>
      <c r="N390" s="43">
        <v>414</v>
      </c>
      <c r="O390" s="43" t="s">
        <v>65</v>
      </c>
      <c r="Q390" s="43">
        <v>414</v>
      </c>
      <c r="R390" s="43" t="s">
        <v>123</v>
      </c>
    </row>
    <row r="391" spans="2:18" ht="15" customHeight="1" x14ac:dyDescent="0.2">
      <c r="B391" s="43">
        <v>430</v>
      </c>
      <c r="C391" s="43" t="s">
        <v>65</v>
      </c>
      <c r="E391" s="43">
        <v>430</v>
      </c>
      <c r="F391" s="43" t="s">
        <v>65</v>
      </c>
      <c r="H391" s="43">
        <v>430</v>
      </c>
      <c r="I391" s="43" t="s">
        <v>104</v>
      </c>
      <c r="K391" s="43">
        <v>430</v>
      </c>
      <c r="L391" s="43" t="s">
        <v>65</v>
      </c>
      <c r="N391" s="43">
        <v>430</v>
      </c>
      <c r="O391" s="43" t="s">
        <v>65</v>
      </c>
      <c r="Q391" s="43">
        <v>430</v>
      </c>
      <c r="R391" s="43" t="s">
        <v>123</v>
      </c>
    </row>
    <row r="392" spans="2:18" ht="15" customHeight="1" x14ac:dyDescent="0.2">
      <c r="B392" s="43">
        <v>431</v>
      </c>
      <c r="C392" s="43" t="s">
        <v>65</v>
      </c>
      <c r="E392" s="43">
        <v>431</v>
      </c>
      <c r="F392" s="43" t="s">
        <v>65</v>
      </c>
      <c r="H392" s="43">
        <v>431</v>
      </c>
      <c r="I392" s="43" t="s">
        <v>104</v>
      </c>
      <c r="K392" s="43">
        <v>431</v>
      </c>
      <c r="L392" s="43" t="s">
        <v>65</v>
      </c>
      <c r="N392" s="43">
        <v>431</v>
      </c>
      <c r="O392" s="43" t="s">
        <v>65</v>
      </c>
      <c r="Q392" s="43">
        <v>431</v>
      </c>
      <c r="R392" s="43" t="s">
        <v>123</v>
      </c>
    </row>
    <row r="393" spans="2:18" ht="15" customHeight="1" x14ac:dyDescent="0.2">
      <c r="B393" s="43">
        <v>432</v>
      </c>
      <c r="C393" s="43" t="s">
        <v>65</v>
      </c>
      <c r="E393" s="43">
        <v>432</v>
      </c>
      <c r="F393" s="43" t="s">
        <v>65</v>
      </c>
      <c r="H393" s="43">
        <v>432</v>
      </c>
      <c r="I393" s="43" t="s">
        <v>104</v>
      </c>
      <c r="K393" s="43">
        <v>432</v>
      </c>
      <c r="L393" s="43" t="s">
        <v>65</v>
      </c>
      <c r="N393" s="43">
        <v>432</v>
      </c>
      <c r="O393" s="43" t="s">
        <v>65</v>
      </c>
      <c r="Q393" s="43">
        <v>432</v>
      </c>
      <c r="R393" s="43" t="s">
        <v>123</v>
      </c>
    </row>
    <row r="394" spans="2:18" ht="15" customHeight="1" x14ac:dyDescent="0.2">
      <c r="B394" s="43">
        <v>433</v>
      </c>
      <c r="C394" s="43" t="s">
        <v>65</v>
      </c>
      <c r="E394" s="43">
        <v>433</v>
      </c>
      <c r="F394" s="43" t="s">
        <v>65</v>
      </c>
      <c r="H394" s="43">
        <v>433</v>
      </c>
      <c r="I394" s="43" t="s">
        <v>104</v>
      </c>
      <c r="K394" s="43">
        <v>433</v>
      </c>
      <c r="L394" s="43" t="s">
        <v>65</v>
      </c>
      <c r="N394" s="43">
        <v>433</v>
      </c>
      <c r="O394" s="43" t="s">
        <v>65</v>
      </c>
      <c r="Q394" s="43">
        <v>433</v>
      </c>
      <c r="R394" s="43" t="s">
        <v>123</v>
      </c>
    </row>
    <row r="395" spans="2:18" ht="15" customHeight="1" x14ac:dyDescent="0.2">
      <c r="B395" s="43">
        <v>434</v>
      </c>
      <c r="C395" s="43" t="s">
        <v>65</v>
      </c>
      <c r="E395" s="43">
        <v>434</v>
      </c>
      <c r="F395" s="43" t="s">
        <v>65</v>
      </c>
      <c r="H395" s="43">
        <v>434</v>
      </c>
      <c r="I395" s="43" t="s">
        <v>104</v>
      </c>
      <c r="K395" s="43">
        <v>434</v>
      </c>
      <c r="L395" s="43" t="s">
        <v>65</v>
      </c>
      <c r="N395" s="43">
        <v>434</v>
      </c>
      <c r="O395" s="43" t="s">
        <v>65</v>
      </c>
      <c r="Q395" s="43">
        <v>434</v>
      </c>
      <c r="R395" s="43" t="s">
        <v>123</v>
      </c>
    </row>
    <row r="396" spans="2:18" ht="15" customHeight="1" x14ac:dyDescent="0.2">
      <c r="B396" s="43">
        <v>477</v>
      </c>
      <c r="C396" s="43" t="s">
        <v>65</v>
      </c>
      <c r="E396" s="43">
        <v>477</v>
      </c>
      <c r="F396" s="43" t="s">
        <v>65</v>
      </c>
      <c r="H396" s="43">
        <v>477</v>
      </c>
      <c r="I396" s="43" t="s">
        <v>104</v>
      </c>
      <c r="K396" s="43">
        <v>477</v>
      </c>
      <c r="L396" s="43" t="s">
        <v>65</v>
      </c>
      <c r="N396" s="43">
        <v>477</v>
      </c>
      <c r="O396" s="43" t="s">
        <v>65</v>
      </c>
      <c r="Q396" s="43">
        <v>477</v>
      </c>
      <c r="R396" s="43" t="s">
        <v>123</v>
      </c>
    </row>
    <row r="397" spans="2:18" ht="15" customHeight="1" x14ac:dyDescent="0.2">
      <c r="B397" s="43">
        <v>478</v>
      </c>
      <c r="C397" s="43" t="s">
        <v>65</v>
      </c>
      <c r="E397" s="43">
        <v>478</v>
      </c>
      <c r="F397" s="43" t="s">
        <v>65</v>
      </c>
      <c r="H397" s="43">
        <v>478</v>
      </c>
      <c r="I397" s="43" t="s">
        <v>104</v>
      </c>
      <c r="K397" s="43">
        <v>478</v>
      </c>
      <c r="L397" s="43" t="s">
        <v>65</v>
      </c>
      <c r="N397" s="43">
        <v>478</v>
      </c>
      <c r="O397" s="43" t="s">
        <v>65</v>
      </c>
      <c r="Q397" s="43">
        <v>478</v>
      </c>
      <c r="R397" s="43" t="s">
        <v>123</v>
      </c>
    </row>
    <row r="398" spans="2:18" ht="15" customHeight="1" x14ac:dyDescent="0.2">
      <c r="B398" s="43">
        <v>479</v>
      </c>
      <c r="C398" s="43" t="s">
        <v>65</v>
      </c>
      <c r="E398" s="43">
        <v>479</v>
      </c>
      <c r="F398" s="43" t="s">
        <v>65</v>
      </c>
      <c r="H398" s="43">
        <v>479</v>
      </c>
      <c r="I398" s="43" t="s">
        <v>104</v>
      </c>
      <c r="K398" s="43">
        <v>479</v>
      </c>
      <c r="L398" s="43" t="s">
        <v>65</v>
      </c>
      <c r="N398" s="43">
        <v>479</v>
      </c>
      <c r="O398" s="43" t="s">
        <v>65</v>
      </c>
      <c r="Q398" s="43">
        <v>479</v>
      </c>
      <c r="R398" s="43" t="s">
        <v>123</v>
      </c>
    </row>
    <row r="399" spans="2:18" ht="15" customHeight="1" x14ac:dyDescent="0.2">
      <c r="B399" s="43">
        <v>480</v>
      </c>
      <c r="C399" s="43" t="s">
        <v>65</v>
      </c>
      <c r="E399" s="43">
        <v>480</v>
      </c>
      <c r="F399" s="43" t="s">
        <v>65</v>
      </c>
      <c r="H399" s="43">
        <v>480</v>
      </c>
      <c r="I399" s="43" t="s">
        <v>104</v>
      </c>
      <c r="K399" s="43">
        <v>480</v>
      </c>
      <c r="L399" s="43" t="s">
        <v>65</v>
      </c>
      <c r="N399" s="43">
        <v>480</v>
      </c>
      <c r="O399" s="43" t="s">
        <v>65</v>
      </c>
      <c r="Q399" s="43">
        <v>480</v>
      </c>
      <c r="R399" s="43" t="s">
        <v>123</v>
      </c>
    </row>
    <row r="400" spans="2:18" ht="15" customHeight="1" x14ac:dyDescent="0.2">
      <c r="B400" s="43">
        <v>481</v>
      </c>
      <c r="C400" s="43" t="s">
        <v>65</v>
      </c>
      <c r="E400" s="43">
        <v>481</v>
      </c>
      <c r="F400" s="43" t="s">
        <v>65</v>
      </c>
      <c r="H400" s="43">
        <v>481</v>
      </c>
      <c r="I400" s="43" t="s">
        <v>104</v>
      </c>
      <c r="K400" s="43">
        <v>481</v>
      </c>
      <c r="L400" s="43" t="s">
        <v>65</v>
      </c>
      <c r="N400" s="43">
        <v>481</v>
      </c>
      <c r="O400" s="43" t="s">
        <v>65</v>
      </c>
      <c r="Q400" s="43">
        <v>481</v>
      </c>
      <c r="R400" s="43" t="s">
        <v>123</v>
      </c>
    </row>
    <row r="401" spans="2:18" ht="15" customHeight="1" x14ac:dyDescent="0.2">
      <c r="B401" s="43">
        <v>459</v>
      </c>
      <c r="C401" s="43" t="s">
        <v>65</v>
      </c>
      <c r="E401" s="43">
        <v>459</v>
      </c>
      <c r="F401" s="43" t="s">
        <v>65</v>
      </c>
      <c r="H401" s="43">
        <v>459</v>
      </c>
      <c r="I401" s="43" t="s">
        <v>104</v>
      </c>
      <c r="K401" s="43">
        <v>459</v>
      </c>
      <c r="L401" s="43" t="s">
        <v>65</v>
      </c>
      <c r="N401" s="43">
        <v>459</v>
      </c>
      <c r="O401" s="43" t="s">
        <v>65</v>
      </c>
      <c r="Q401" s="43">
        <v>459</v>
      </c>
      <c r="R401" s="43" t="s">
        <v>123</v>
      </c>
    </row>
    <row r="402" spans="2:18" ht="15" customHeight="1" x14ac:dyDescent="0.2">
      <c r="B402" s="43">
        <v>462</v>
      </c>
      <c r="C402" s="43" t="s">
        <v>65</v>
      </c>
      <c r="E402" s="43">
        <v>462</v>
      </c>
      <c r="F402" s="43" t="s">
        <v>65</v>
      </c>
      <c r="H402" s="43">
        <v>462</v>
      </c>
      <c r="I402" s="43" t="s">
        <v>104</v>
      </c>
      <c r="K402" s="43">
        <v>462</v>
      </c>
      <c r="L402" s="43" t="s">
        <v>65</v>
      </c>
      <c r="N402" s="43">
        <v>462</v>
      </c>
      <c r="O402" s="43" t="s">
        <v>65</v>
      </c>
      <c r="Q402" s="43">
        <v>462</v>
      </c>
      <c r="R402" s="43" t="s">
        <v>123</v>
      </c>
    </row>
    <row r="403" spans="2:18" ht="15" customHeight="1" x14ac:dyDescent="0.2">
      <c r="B403" s="43">
        <v>465</v>
      </c>
      <c r="C403" s="43" t="s">
        <v>65</v>
      </c>
      <c r="E403" s="43">
        <v>465</v>
      </c>
      <c r="F403" s="43" t="s">
        <v>65</v>
      </c>
      <c r="H403" s="43">
        <v>465</v>
      </c>
      <c r="I403" s="43" t="s">
        <v>104</v>
      </c>
      <c r="K403" s="43">
        <v>465</v>
      </c>
      <c r="L403" s="43" t="s">
        <v>65</v>
      </c>
      <c r="N403" s="43">
        <v>465</v>
      </c>
      <c r="O403" s="43" t="s">
        <v>65</v>
      </c>
      <c r="Q403" s="43">
        <v>465</v>
      </c>
      <c r="R403" s="43" t="s">
        <v>123</v>
      </c>
    </row>
    <row r="404" spans="2:18" ht="15" customHeight="1" x14ac:dyDescent="0.2">
      <c r="B404" s="43">
        <v>468</v>
      </c>
      <c r="C404" s="43" t="s">
        <v>65</v>
      </c>
      <c r="E404" s="43">
        <v>468</v>
      </c>
      <c r="F404" s="43" t="s">
        <v>65</v>
      </c>
      <c r="H404" s="43">
        <v>468</v>
      </c>
      <c r="I404" s="43" t="s">
        <v>104</v>
      </c>
      <c r="K404" s="43">
        <v>468</v>
      </c>
      <c r="L404" s="43" t="s">
        <v>65</v>
      </c>
      <c r="N404" s="43">
        <v>468</v>
      </c>
      <c r="O404" s="43" t="s">
        <v>65</v>
      </c>
      <c r="Q404" s="43">
        <v>468</v>
      </c>
      <c r="R404" s="43" t="s">
        <v>123</v>
      </c>
    </row>
    <row r="405" spans="2:18" ht="15" customHeight="1" x14ac:dyDescent="0.2">
      <c r="B405" s="43">
        <v>471</v>
      </c>
      <c r="C405" s="43" t="s">
        <v>65</v>
      </c>
      <c r="E405" s="43">
        <v>471</v>
      </c>
      <c r="F405" s="43" t="s">
        <v>65</v>
      </c>
      <c r="H405" s="43">
        <v>471</v>
      </c>
      <c r="I405" s="43" t="s">
        <v>104</v>
      </c>
      <c r="K405" s="43">
        <v>471</v>
      </c>
      <c r="L405" s="43" t="s">
        <v>65</v>
      </c>
      <c r="N405" s="43">
        <v>471</v>
      </c>
      <c r="O405" s="43" t="s">
        <v>65</v>
      </c>
      <c r="Q405" s="43">
        <v>471</v>
      </c>
      <c r="R405" s="43" t="s">
        <v>123</v>
      </c>
    </row>
    <row r="406" spans="2:18" ht="15" customHeight="1" x14ac:dyDescent="0.2">
      <c r="B406" s="43">
        <v>474</v>
      </c>
      <c r="C406" s="43" t="s">
        <v>65</v>
      </c>
      <c r="E406" s="43">
        <v>474</v>
      </c>
      <c r="F406" s="43" t="s">
        <v>65</v>
      </c>
      <c r="H406" s="43">
        <v>474</v>
      </c>
      <c r="I406" s="43" t="s">
        <v>104</v>
      </c>
      <c r="K406" s="43">
        <v>474</v>
      </c>
      <c r="L406" s="43" t="s">
        <v>65</v>
      </c>
      <c r="N406" s="43">
        <v>474</v>
      </c>
      <c r="O406" s="43" t="s">
        <v>65</v>
      </c>
      <c r="Q406" s="43">
        <v>474</v>
      </c>
      <c r="R406" s="43" t="s">
        <v>123</v>
      </c>
    </row>
    <row r="407" spans="2:18" ht="15" customHeight="1" x14ac:dyDescent="0.2">
      <c r="B407" s="43">
        <v>482</v>
      </c>
      <c r="C407" s="43" t="s">
        <v>65</v>
      </c>
      <c r="E407" s="43">
        <v>482</v>
      </c>
      <c r="F407" s="43" t="s">
        <v>65</v>
      </c>
      <c r="H407" s="43">
        <v>482</v>
      </c>
      <c r="I407" s="43" t="s">
        <v>104</v>
      </c>
      <c r="K407" s="43">
        <v>482</v>
      </c>
      <c r="L407" s="43" t="s">
        <v>65</v>
      </c>
      <c r="N407" s="43">
        <v>482</v>
      </c>
      <c r="O407" s="43" t="s">
        <v>65</v>
      </c>
      <c r="Q407" s="43">
        <v>482</v>
      </c>
      <c r="R407" s="43" t="s">
        <v>123</v>
      </c>
    </row>
    <row r="408" spans="2:18" ht="15" customHeight="1" x14ac:dyDescent="0.2">
      <c r="B408" s="43">
        <v>483</v>
      </c>
      <c r="C408" s="43" t="s">
        <v>65</v>
      </c>
      <c r="E408" s="43">
        <v>483</v>
      </c>
      <c r="F408" s="43" t="s">
        <v>65</v>
      </c>
      <c r="H408" s="43">
        <v>483</v>
      </c>
      <c r="I408" s="43" t="s">
        <v>104</v>
      </c>
      <c r="K408" s="43">
        <v>483</v>
      </c>
      <c r="L408" s="43" t="s">
        <v>65</v>
      </c>
      <c r="N408" s="43">
        <v>483</v>
      </c>
      <c r="O408" s="43" t="s">
        <v>65</v>
      </c>
      <c r="Q408" s="43">
        <v>483</v>
      </c>
      <c r="R408" s="43" t="s">
        <v>123</v>
      </c>
    </row>
    <row r="409" spans="2:18" ht="15" customHeight="1" x14ac:dyDescent="0.2">
      <c r="B409" s="43">
        <v>484</v>
      </c>
      <c r="C409" s="43" t="s">
        <v>65</v>
      </c>
      <c r="E409" s="43">
        <v>484</v>
      </c>
      <c r="F409" s="43" t="s">
        <v>65</v>
      </c>
      <c r="H409" s="43">
        <v>484</v>
      </c>
      <c r="I409" s="43" t="s">
        <v>104</v>
      </c>
      <c r="K409" s="43">
        <v>484</v>
      </c>
      <c r="L409" s="43" t="s">
        <v>65</v>
      </c>
      <c r="N409" s="43">
        <v>484</v>
      </c>
      <c r="O409" s="43" t="s">
        <v>65</v>
      </c>
      <c r="Q409" s="43">
        <v>484</v>
      </c>
      <c r="R409" s="43" t="s">
        <v>123</v>
      </c>
    </row>
    <row r="410" spans="2:18" ht="15" customHeight="1" x14ac:dyDescent="0.2">
      <c r="B410" s="43">
        <v>485</v>
      </c>
      <c r="C410" s="43" t="s">
        <v>65</v>
      </c>
      <c r="E410" s="43">
        <v>485</v>
      </c>
      <c r="F410" s="43" t="s">
        <v>65</v>
      </c>
      <c r="H410" s="43">
        <v>485</v>
      </c>
      <c r="I410" s="43" t="s">
        <v>104</v>
      </c>
      <c r="K410" s="43">
        <v>485</v>
      </c>
      <c r="L410" s="43" t="s">
        <v>65</v>
      </c>
      <c r="N410" s="43">
        <v>485</v>
      </c>
      <c r="O410" s="43" t="s">
        <v>65</v>
      </c>
      <c r="Q410" s="43">
        <v>485</v>
      </c>
      <c r="R410" s="43" t="s">
        <v>123</v>
      </c>
    </row>
    <row r="411" spans="2:18" ht="15" customHeight="1" x14ac:dyDescent="0.2">
      <c r="B411" s="43">
        <v>486</v>
      </c>
      <c r="C411" s="43" t="s">
        <v>65</v>
      </c>
      <c r="E411" s="43">
        <v>486</v>
      </c>
      <c r="F411" s="43" t="s">
        <v>65</v>
      </c>
      <c r="H411" s="43">
        <v>486</v>
      </c>
      <c r="I411" s="43" t="s">
        <v>104</v>
      </c>
      <c r="K411" s="43">
        <v>486</v>
      </c>
      <c r="L411" s="43" t="s">
        <v>65</v>
      </c>
      <c r="N411" s="43">
        <v>486</v>
      </c>
      <c r="O411" s="43" t="s">
        <v>65</v>
      </c>
      <c r="Q411" s="43">
        <v>486</v>
      </c>
      <c r="R411" s="43" t="s">
        <v>123</v>
      </c>
    </row>
    <row r="412" spans="2:18" ht="15" customHeight="1" x14ac:dyDescent="0.2">
      <c r="B412" s="43">
        <v>460</v>
      </c>
      <c r="C412" s="43" t="s">
        <v>65</v>
      </c>
      <c r="E412" s="43">
        <v>460</v>
      </c>
      <c r="F412" s="43" t="s">
        <v>65</v>
      </c>
      <c r="H412" s="43">
        <v>460</v>
      </c>
      <c r="I412" s="43" t="s">
        <v>104</v>
      </c>
      <c r="K412" s="43">
        <v>460</v>
      </c>
      <c r="L412" s="43" t="s">
        <v>65</v>
      </c>
      <c r="N412" s="43">
        <v>460</v>
      </c>
      <c r="O412" s="43" t="s">
        <v>65</v>
      </c>
      <c r="Q412" s="43">
        <v>460</v>
      </c>
      <c r="R412" s="43" t="s">
        <v>123</v>
      </c>
    </row>
    <row r="413" spans="2:18" ht="15" customHeight="1" x14ac:dyDescent="0.2">
      <c r="B413" s="43">
        <v>463</v>
      </c>
      <c r="C413" s="43" t="s">
        <v>65</v>
      </c>
      <c r="E413" s="43">
        <v>463</v>
      </c>
      <c r="F413" s="43" t="s">
        <v>65</v>
      </c>
      <c r="H413" s="43">
        <v>463</v>
      </c>
      <c r="I413" s="43" t="s">
        <v>104</v>
      </c>
      <c r="K413" s="43">
        <v>463</v>
      </c>
      <c r="L413" s="43" t="s">
        <v>65</v>
      </c>
      <c r="N413" s="43">
        <v>463</v>
      </c>
      <c r="O413" s="43" t="s">
        <v>65</v>
      </c>
      <c r="Q413" s="43">
        <v>463</v>
      </c>
      <c r="R413" s="43" t="s">
        <v>123</v>
      </c>
    </row>
    <row r="414" spans="2:18" ht="15" customHeight="1" x14ac:dyDescent="0.2">
      <c r="B414" s="43">
        <v>466</v>
      </c>
      <c r="C414" s="43" t="s">
        <v>65</v>
      </c>
      <c r="E414" s="43">
        <v>466</v>
      </c>
      <c r="F414" s="43" t="s">
        <v>65</v>
      </c>
      <c r="H414" s="43">
        <v>466</v>
      </c>
      <c r="I414" s="43" t="s">
        <v>104</v>
      </c>
      <c r="K414" s="43">
        <v>466</v>
      </c>
      <c r="L414" s="43" t="s">
        <v>65</v>
      </c>
      <c r="N414" s="43">
        <v>466</v>
      </c>
      <c r="O414" s="43" t="s">
        <v>65</v>
      </c>
      <c r="Q414" s="43">
        <v>466</v>
      </c>
      <c r="R414" s="43" t="s">
        <v>123</v>
      </c>
    </row>
    <row r="415" spans="2:18" ht="15" customHeight="1" x14ac:dyDescent="0.2">
      <c r="B415" s="43">
        <v>469</v>
      </c>
      <c r="C415" s="43" t="s">
        <v>65</v>
      </c>
      <c r="E415" s="43">
        <v>469</v>
      </c>
      <c r="F415" s="43" t="s">
        <v>65</v>
      </c>
      <c r="H415" s="43">
        <v>469</v>
      </c>
      <c r="I415" s="43" t="s">
        <v>104</v>
      </c>
      <c r="K415" s="43">
        <v>469</v>
      </c>
      <c r="L415" s="43" t="s">
        <v>65</v>
      </c>
      <c r="N415" s="43">
        <v>469</v>
      </c>
      <c r="O415" s="43" t="s">
        <v>65</v>
      </c>
      <c r="Q415" s="43">
        <v>469</v>
      </c>
      <c r="R415" s="43" t="s">
        <v>123</v>
      </c>
    </row>
    <row r="416" spans="2:18" ht="15" customHeight="1" x14ac:dyDescent="0.2">
      <c r="B416" s="43">
        <v>472</v>
      </c>
      <c r="C416" s="43" t="s">
        <v>65</v>
      </c>
      <c r="E416" s="43">
        <v>472</v>
      </c>
      <c r="F416" s="43" t="s">
        <v>65</v>
      </c>
      <c r="H416" s="43">
        <v>472</v>
      </c>
      <c r="I416" s="43" t="s">
        <v>104</v>
      </c>
      <c r="K416" s="43">
        <v>472</v>
      </c>
      <c r="L416" s="43" t="s">
        <v>65</v>
      </c>
      <c r="N416" s="43">
        <v>472</v>
      </c>
      <c r="O416" s="43" t="s">
        <v>65</v>
      </c>
      <c r="Q416" s="43">
        <v>472</v>
      </c>
      <c r="R416" s="43" t="s">
        <v>123</v>
      </c>
    </row>
    <row r="417" spans="2:18" ht="15" customHeight="1" x14ac:dyDescent="0.2">
      <c r="B417" s="43">
        <v>475</v>
      </c>
      <c r="C417" s="43" t="s">
        <v>65</v>
      </c>
      <c r="E417" s="43">
        <v>475</v>
      </c>
      <c r="F417" s="43" t="s">
        <v>65</v>
      </c>
      <c r="H417" s="43">
        <v>475</v>
      </c>
      <c r="I417" s="43" t="s">
        <v>104</v>
      </c>
      <c r="K417" s="43">
        <v>475</v>
      </c>
      <c r="L417" s="43" t="s">
        <v>65</v>
      </c>
      <c r="N417" s="43">
        <v>475</v>
      </c>
      <c r="O417" s="43" t="s">
        <v>65</v>
      </c>
      <c r="Q417" s="43">
        <v>475</v>
      </c>
      <c r="R417" s="43" t="s">
        <v>123</v>
      </c>
    </row>
    <row r="418" spans="2:18" ht="15" customHeight="1" x14ac:dyDescent="0.2">
      <c r="B418" s="43">
        <v>487</v>
      </c>
      <c r="C418" s="43" t="s">
        <v>65</v>
      </c>
      <c r="E418" s="43">
        <v>487</v>
      </c>
      <c r="F418" s="43" t="s">
        <v>65</v>
      </c>
      <c r="H418" s="43">
        <v>487</v>
      </c>
      <c r="I418" s="43" t="s">
        <v>104</v>
      </c>
      <c r="K418" s="43">
        <v>487</v>
      </c>
      <c r="L418" s="43" t="s">
        <v>65</v>
      </c>
      <c r="N418" s="43">
        <v>487</v>
      </c>
      <c r="O418" s="43" t="s">
        <v>65</v>
      </c>
      <c r="Q418" s="43">
        <v>487</v>
      </c>
      <c r="R418" s="43" t="s">
        <v>123</v>
      </c>
    </row>
    <row r="419" spans="2:18" ht="15" customHeight="1" x14ac:dyDescent="0.2">
      <c r="B419" s="43">
        <v>488</v>
      </c>
      <c r="C419" s="43" t="s">
        <v>65</v>
      </c>
      <c r="E419" s="43">
        <v>488</v>
      </c>
      <c r="F419" s="43" t="s">
        <v>65</v>
      </c>
      <c r="H419" s="43">
        <v>488</v>
      </c>
      <c r="I419" s="43" t="s">
        <v>104</v>
      </c>
      <c r="K419" s="43">
        <v>488</v>
      </c>
      <c r="L419" s="43" t="s">
        <v>65</v>
      </c>
      <c r="N419" s="43">
        <v>488</v>
      </c>
      <c r="O419" s="43" t="s">
        <v>65</v>
      </c>
      <c r="Q419" s="43">
        <v>488</v>
      </c>
      <c r="R419" s="43" t="s">
        <v>123</v>
      </c>
    </row>
    <row r="420" spans="2:18" ht="15" customHeight="1" x14ac:dyDescent="0.2">
      <c r="B420" s="43">
        <v>489</v>
      </c>
      <c r="C420" s="43" t="s">
        <v>65</v>
      </c>
      <c r="E420" s="43">
        <v>489</v>
      </c>
      <c r="F420" s="43" t="s">
        <v>65</v>
      </c>
      <c r="H420" s="43">
        <v>489</v>
      </c>
      <c r="I420" s="43" t="s">
        <v>104</v>
      </c>
      <c r="K420" s="43">
        <v>489</v>
      </c>
      <c r="L420" s="43" t="s">
        <v>65</v>
      </c>
      <c r="N420" s="43">
        <v>489</v>
      </c>
      <c r="O420" s="43" t="s">
        <v>65</v>
      </c>
      <c r="Q420" s="43">
        <v>489</v>
      </c>
      <c r="R420" s="43" t="s">
        <v>123</v>
      </c>
    </row>
    <row r="421" spans="2:18" ht="15" customHeight="1" x14ac:dyDescent="0.2">
      <c r="B421" s="43">
        <v>490</v>
      </c>
      <c r="C421" s="43" t="s">
        <v>65</v>
      </c>
      <c r="E421" s="43">
        <v>490</v>
      </c>
      <c r="F421" s="43" t="s">
        <v>65</v>
      </c>
      <c r="H421" s="43">
        <v>490</v>
      </c>
      <c r="I421" s="43" t="s">
        <v>104</v>
      </c>
      <c r="K421" s="43">
        <v>490</v>
      </c>
      <c r="L421" s="43" t="s">
        <v>65</v>
      </c>
      <c r="N421" s="43">
        <v>490</v>
      </c>
      <c r="O421" s="43" t="s">
        <v>65</v>
      </c>
      <c r="Q421" s="43">
        <v>490</v>
      </c>
      <c r="R421" s="43" t="s">
        <v>123</v>
      </c>
    </row>
    <row r="422" spans="2:18" ht="15" customHeight="1" x14ac:dyDescent="0.2">
      <c r="B422" s="43">
        <v>491</v>
      </c>
      <c r="C422" s="43" t="s">
        <v>65</v>
      </c>
      <c r="E422" s="43">
        <v>491</v>
      </c>
      <c r="F422" s="43" t="s">
        <v>65</v>
      </c>
      <c r="H422" s="43">
        <v>491</v>
      </c>
      <c r="I422" s="43" t="s">
        <v>104</v>
      </c>
      <c r="K422" s="43">
        <v>491</v>
      </c>
      <c r="L422" s="43" t="s">
        <v>65</v>
      </c>
      <c r="N422" s="43">
        <v>491</v>
      </c>
      <c r="O422" s="43" t="s">
        <v>65</v>
      </c>
      <c r="Q422" s="43">
        <v>491</v>
      </c>
      <c r="R422" s="43" t="s">
        <v>123</v>
      </c>
    </row>
    <row r="423" spans="2:18" ht="15" customHeight="1" x14ac:dyDescent="0.2">
      <c r="B423" s="43">
        <v>461</v>
      </c>
      <c r="C423" s="43" t="s">
        <v>65</v>
      </c>
      <c r="E423" s="43">
        <v>461</v>
      </c>
      <c r="F423" s="43" t="s">
        <v>65</v>
      </c>
      <c r="H423" s="43">
        <v>461</v>
      </c>
      <c r="I423" s="43" t="s">
        <v>104</v>
      </c>
      <c r="K423" s="43">
        <v>461</v>
      </c>
      <c r="L423" s="43" t="s">
        <v>65</v>
      </c>
      <c r="N423" s="43">
        <v>461</v>
      </c>
      <c r="O423" s="43" t="s">
        <v>65</v>
      </c>
      <c r="Q423" s="43">
        <v>461</v>
      </c>
      <c r="R423" s="43" t="s">
        <v>123</v>
      </c>
    </row>
    <row r="424" spans="2:18" ht="15" customHeight="1" x14ac:dyDescent="0.2">
      <c r="B424" s="43">
        <v>464</v>
      </c>
      <c r="C424" s="43" t="s">
        <v>65</v>
      </c>
      <c r="E424" s="43">
        <v>464</v>
      </c>
      <c r="F424" s="43" t="s">
        <v>65</v>
      </c>
      <c r="H424" s="43">
        <v>464</v>
      </c>
      <c r="I424" s="43" t="s">
        <v>104</v>
      </c>
      <c r="K424" s="43">
        <v>464</v>
      </c>
      <c r="L424" s="43" t="s">
        <v>65</v>
      </c>
      <c r="N424" s="43">
        <v>464</v>
      </c>
      <c r="O424" s="43" t="s">
        <v>65</v>
      </c>
      <c r="Q424" s="43">
        <v>464</v>
      </c>
      <c r="R424" s="43" t="s">
        <v>123</v>
      </c>
    </row>
    <row r="425" spans="2:18" ht="15" customHeight="1" x14ac:dyDescent="0.2">
      <c r="B425" s="43">
        <v>467</v>
      </c>
      <c r="C425" s="43" t="s">
        <v>65</v>
      </c>
      <c r="E425" s="43">
        <v>467</v>
      </c>
      <c r="F425" s="43" t="s">
        <v>65</v>
      </c>
      <c r="H425" s="43">
        <v>467</v>
      </c>
      <c r="I425" s="43" t="s">
        <v>104</v>
      </c>
      <c r="K425" s="43">
        <v>467</v>
      </c>
      <c r="L425" s="43" t="s">
        <v>65</v>
      </c>
      <c r="N425" s="43">
        <v>467</v>
      </c>
      <c r="O425" s="43" t="s">
        <v>65</v>
      </c>
      <c r="Q425" s="43">
        <v>467</v>
      </c>
      <c r="R425" s="43" t="s">
        <v>123</v>
      </c>
    </row>
    <row r="426" spans="2:18" ht="15" customHeight="1" x14ac:dyDescent="0.2">
      <c r="B426" s="43">
        <v>470</v>
      </c>
      <c r="C426" s="43" t="s">
        <v>65</v>
      </c>
      <c r="E426" s="43">
        <v>470</v>
      </c>
      <c r="F426" s="43" t="s">
        <v>65</v>
      </c>
      <c r="H426" s="43">
        <v>470</v>
      </c>
      <c r="I426" s="43" t="s">
        <v>104</v>
      </c>
      <c r="K426" s="43">
        <v>470</v>
      </c>
      <c r="L426" s="43" t="s">
        <v>65</v>
      </c>
      <c r="N426" s="43">
        <v>470</v>
      </c>
      <c r="O426" s="43" t="s">
        <v>65</v>
      </c>
      <c r="Q426" s="43">
        <v>470</v>
      </c>
      <c r="R426" s="43" t="s">
        <v>123</v>
      </c>
    </row>
    <row r="427" spans="2:18" ht="15" customHeight="1" x14ac:dyDescent="0.2">
      <c r="B427" s="43">
        <v>473</v>
      </c>
      <c r="C427" s="43" t="s">
        <v>65</v>
      </c>
      <c r="E427" s="43">
        <v>473</v>
      </c>
      <c r="F427" s="43" t="s">
        <v>65</v>
      </c>
      <c r="H427" s="43">
        <v>473</v>
      </c>
      <c r="I427" s="43" t="s">
        <v>104</v>
      </c>
      <c r="K427" s="43">
        <v>473</v>
      </c>
      <c r="L427" s="43" t="s">
        <v>65</v>
      </c>
      <c r="N427" s="43">
        <v>473</v>
      </c>
      <c r="O427" s="43" t="s">
        <v>65</v>
      </c>
      <c r="Q427" s="43">
        <v>473</v>
      </c>
      <c r="R427" s="43" t="s">
        <v>123</v>
      </c>
    </row>
    <row r="428" spans="2:18" ht="15" customHeight="1" x14ac:dyDescent="0.2">
      <c r="B428" s="43">
        <v>476</v>
      </c>
      <c r="C428" s="43" t="s">
        <v>65</v>
      </c>
      <c r="E428" s="43">
        <v>476</v>
      </c>
      <c r="F428" s="43" t="s">
        <v>65</v>
      </c>
      <c r="H428" s="43">
        <v>476</v>
      </c>
      <c r="I428" s="43" t="s">
        <v>104</v>
      </c>
      <c r="K428" s="43">
        <v>476</v>
      </c>
      <c r="L428" s="43" t="s">
        <v>65</v>
      </c>
      <c r="N428" s="43">
        <v>476</v>
      </c>
      <c r="O428" s="43" t="s">
        <v>65</v>
      </c>
      <c r="Q428" s="43">
        <v>476</v>
      </c>
      <c r="R428" s="43" t="s">
        <v>123</v>
      </c>
    </row>
    <row r="429" spans="2:18" ht="15" customHeight="1" x14ac:dyDescent="0.2">
      <c r="B429" s="43">
        <v>492</v>
      </c>
      <c r="C429" s="43" t="s">
        <v>65</v>
      </c>
      <c r="E429" s="43">
        <v>492</v>
      </c>
      <c r="F429" s="43" t="s">
        <v>65</v>
      </c>
      <c r="H429" s="43">
        <v>492</v>
      </c>
      <c r="I429" s="43" t="s">
        <v>104</v>
      </c>
      <c r="K429" s="43">
        <v>492</v>
      </c>
      <c r="L429" s="43" t="s">
        <v>65</v>
      </c>
      <c r="N429" s="43">
        <v>492</v>
      </c>
      <c r="O429" s="43" t="s">
        <v>65</v>
      </c>
      <c r="Q429" s="43">
        <v>492</v>
      </c>
      <c r="R429" s="43" t="s">
        <v>123</v>
      </c>
    </row>
    <row r="430" spans="2:18" ht="15" customHeight="1" x14ac:dyDescent="0.2">
      <c r="B430" s="43">
        <v>493</v>
      </c>
      <c r="C430" s="43" t="s">
        <v>65</v>
      </c>
      <c r="E430" s="43">
        <v>493</v>
      </c>
      <c r="F430" s="43" t="s">
        <v>65</v>
      </c>
      <c r="H430" s="43">
        <v>493</v>
      </c>
      <c r="I430" s="43" t="s">
        <v>104</v>
      </c>
      <c r="K430" s="43">
        <v>493</v>
      </c>
      <c r="L430" s="43" t="s">
        <v>65</v>
      </c>
      <c r="N430" s="43">
        <v>493</v>
      </c>
      <c r="O430" s="43" t="s">
        <v>65</v>
      </c>
      <c r="Q430" s="43">
        <v>493</v>
      </c>
      <c r="R430" s="43" t="s">
        <v>123</v>
      </c>
    </row>
    <row r="431" spans="2:18" ht="15" customHeight="1" x14ac:dyDescent="0.2">
      <c r="B431" s="43">
        <v>494</v>
      </c>
      <c r="C431" s="43" t="s">
        <v>65</v>
      </c>
      <c r="E431" s="43">
        <v>494</v>
      </c>
      <c r="F431" s="43" t="s">
        <v>65</v>
      </c>
      <c r="H431" s="43">
        <v>494</v>
      </c>
      <c r="I431" s="43" t="s">
        <v>104</v>
      </c>
      <c r="K431" s="43">
        <v>494</v>
      </c>
      <c r="L431" s="43" t="s">
        <v>65</v>
      </c>
      <c r="N431" s="43">
        <v>494</v>
      </c>
      <c r="O431" s="43" t="s">
        <v>65</v>
      </c>
      <c r="Q431" s="43">
        <v>494</v>
      </c>
      <c r="R431" s="43" t="s">
        <v>123</v>
      </c>
    </row>
    <row r="432" spans="2:18" ht="15" customHeight="1" x14ac:dyDescent="0.2">
      <c r="B432" s="43">
        <v>495</v>
      </c>
      <c r="C432" s="43" t="s">
        <v>65</v>
      </c>
      <c r="E432" s="43">
        <v>495</v>
      </c>
      <c r="F432" s="43" t="s">
        <v>65</v>
      </c>
      <c r="H432" s="43">
        <v>495</v>
      </c>
      <c r="I432" s="43" t="s">
        <v>104</v>
      </c>
      <c r="K432" s="43">
        <v>495</v>
      </c>
      <c r="L432" s="43" t="s">
        <v>65</v>
      </c>
      <c r="N432" s="43">
        <v>495</v>
      </c>
      <c r="O432" s="43" t="s">
        <v>65</v>
      </c>
      <c r="Q432" s="43">
        <v>495</v>
      </c>
      <c r="R432" s="43" t="s">
        <v>123</v>
      </c>
    </row>
    <row r="433" spans="2:18" ht="15" customHeight="1" x14ac:dyDescent="0.2">
      <c r="B433" s="43">
        <v>496</v>
      </c>
      <c r="C433" s="43" t="s">
        <v>65</v>
      </c>
      <c r="E433" s="43">
        <v>496</v>
      </c>
      <c r="F433" s="43" t="s">
        <v>65</v>
      </c>
      <c r="H433" s="43">
        <v>496</v>
      </c>
      <c r="I433" s="43" t="s">
        <v>104</v>
      </c>
      <c r="K433" s="43">
        <v>496</v>
      </c>
      <c r="L433" s="43" t="s">
        <v>65</v>
      </c>
      <c r="N433" s="43">
        <v>496</v>
      </c>
      <c r="O433" s="43" t="s">
        <v>65</v>
      </c>
      <c r="Q433" s="43">
        <v>496</v>
      </c>
      <c r="R433" s="43" t="s">
        <v>123</v>
      </c>
    </row>
    <row r="434" spans="2:18" ht="15" customHeight="1" x14ac:dyDescent="0.2">
      <c r="B434" s="43">
        <v>229</v>
      </c>
      <c r="C434" s="43" t="s">
        <v>65</v>
      </c>
      <c r="E434" s="43">
        <v>229</v>
      </c>
      <c r="F434" s="43" t="s">
        <v>65</v>
      </c>
      <c r="H434" s="43">
        <v>229</v>
      </c>
      <c r="I434" s="43" t="s">
        <v>104</v>
      </c>
      <c r="K434" s="43">
        <v>229</v>
      </c>
      <c r="L434" s="43" t="s">
        <v>65</v>
      </c>
      <c r="N434" s="43">
        <v>229</v>
      </c>
      <c r="O434" s="43" t="s">
        <v>65</v>
      </c>
      <c r="Q434" s="43">
        <v>229</v>
      </c>
      <c r="R434" s="43" t="s">
        <v>123</v>
      </c>
    </row>
    <row r="435" spans="2:18" ht="15" customHeight="1" x14ac:dyDescent="0.2">
      <c r="B435" s="43">
        <v>230</v>
      </c>
      <c r="C435" s="43" t="s">
        <v>65</v>
      </c>
      <c r="E435" s="43">
        <v>230</v>
      </c>
      <c r="F435" s="43" t="s">
        <v>65</v>
      </c>
      <c r="H435" s="43">
        <v>230</v>
      </c>
      <c r="I435" s="43" t="s">
        <v>104</v>
      </c>
      <c r="K435" s="43">
        <v>230</v>
      </c>
      <c r="L435" s="43" t="s">
        <v>65</v>
      </c>
      <c r="N435" s="43">
        <v>230</v>
      </c>
      <c r="O435" s="43" t="s">
        <v>65</v>
      </c>
      <c r="Q435" s="43">
        <v>230</v>
      </c>
      <c r="R435" s="43" t="s">
        <v>123</v>
      </c>
    </row>
    <row r="436" spans="2:18" ht="15" customHeight="1" x14ac:dyDescent="0.2">
      <c r="B436" s="43">
        <v>231</v>
      </c>
      <c r="C436" s="43" t="s">
        <v>65</v>
      </c>
      <c r="E436" s="43">
        <v>231</v>
      </c>
      <c r="F436" s="43" t="s">
        <v>65</v>
      </c>
      <c r="H436" s="43">
        <v>231</v>
      </c>
      <c r="I436" s="43" t="s">
        <v>104</v>
      </c>
      <c r="K436" s="43">
        <v>231</v>
      </c>
      <c r="L436" s="43" t="s">
        <v>65</v>
      </c>
      <c r="N436" s="43">
        <v>231</v>
      </c>
      <c r="O436" s="43" t="s">
        <v>65</v>
      </c>
      <c r="Q436" s="43">
        <v>231</v>
      </c>
      <c r="R436" s="43" t="s">
        <v>123</v>
      </c>
    </row>
    <row r="437" spans="2:18" ht="15" customHeight="1" x14ac:dyDescent="0.2">
      <c r="B437" s="43">
        <v>232</v>
      </c>
      <c r="C437" s="43" t="s">
        <v>65</v>
      </c>
      <c r="E437" s="43">
        <v>232</v>
      </c>
      <c r="F437" s="43" t="s">
        <v>65</v>
      </c>
      <c r="H437" s="43">
        <v>232</v>
      </c>
      <c r="I437" s="43" t="s">
        <v>104</v>
      </c>
      <c r="K437" s="43">
        <v>232</v>
      </c>
      <c r="L437" s="43" t="s">
        <v>65</v>
      </c>
      <c r="N437" s="43">
        <v>232</v>
      </c>
      <c r="O437" s="43" t="s">
        <v>65</v>
      </c>
      <c r="Q437" s="43">
        <v>232</v>
      </c>
      <c r="R437" s="43" t="s">
        <v>123</v>
      </c>
    </row>
    <row r="438" spans="2:18" ht="15" customHeight="1" x14ac:dyDescent="0.2">
      <c r="B438" s="43">
        <v>233</v>
      </c>
      <c r="C438" s="43" t="s">
        <v>65</v>
      </c>
      <c r="E438" s="43">
        <v>233</v>
      </c>
      <c r="F438" s="43" t="s">
        <v>65</v>
      </c>
      <c r="H438" s="43">
        <v>233</v>
      </c>
      <c r="I438" s="43" t="s">
        <v>104</v>
      </c>
      <c r="K438" s="43">
        <v>233</v>
      </c>
      <c r="L438" s="43" t="s">
        <v>65</v>
      </c>
      <c r="N438" s="43">
        <v>233</v>
      </c>
      <c r="O438" s="43" t="s">
        <v>65</v>
      </c>
      <c r="Q438" s="43">
        <v>233</v>
      </c>
      <c r="R438" s="43" t="s">
        <v>123</v>
      </c>
    </row>
    <row r="439" spans="2:18" ht="15" customHeight="1" x14ac:dyDescent="0.2">
      <c r="B439" s="43">
        <v>211</v>
      </c>
      <c r="C439" s="43" t="s">
        <v>65</v>
      </c>
      <c r="E439" s="43">
        <v>211</v>
      </c>
      <c r="F439" s="43" t="s">
        <v>65</v>
      </c>
      <c r="H439" s="43">
        <v>211</v>
      </c>
      <c r="I439" s="43" t="s">
        <v>104</v>
      </c>
      <c r="K439" s="43">
        <v>211</v>
      </c>
      <c r="L439" s="43" t="s">
        <v>65</v>
      </c>
      <c r="N439" s="43">
        <v>211</v>
      </c>
      <c r="O439" s="43" t="s">
        <v>65</v>
      </c>
      <c r="Q439" s="43">
        <v>211</v>
      </c>
      <c r="R439" s="43" t="s">
        <v>123</v>
      </c>
    </row>
    <row r="440" spans="2:18" ht="15" customHeight="1" x14ac:dyDescent="0.2">
      <c r="B440" s="43">
        <v>214</v>
      </c>
      <c r="C440" s="43" t="s">
        <v>65</v>
      </c>
      <c r="E440" s="43">
        <v>214</v>
      </c>
      <c r="F440" s="43" t="s">
        <v>65</v>
      </c>
      <c r="H440" s="43">
        <v>214</v>
      </c>
      <c r="I440" s="43" t="s">
        <v>104</v>
      </c>
      <c r="K440" s="43">
        <v>214</v>
      </c>
      <c r="L440" s="43" t="s">
        <v>65</v>
      </c>
      <c r="N440" s="43">
        <v>214</v>
      </c>
      <c r="O440" s="43" t="s">
        <v>65</v>
      </c>
      <c r="Q440" s="43">
        <v>214</v>
      </c>
      <c r="R440" s="43" t="s">
        <v>123</v>
      </c>
    </row>
    <row r="441" spans="2:18" ht="15" customHeight="1" x14ac:dyDescent="0.2">
      <c r="B441" s="43">
        <v>217</v>
      </c>
      <c r="C441" s="43" t="s">
        <v>65</v>
      </c>
      <c r="E441" s="43">
        <v>217</v>
      </c>
      <c r="F441" s="43" t="s">
        <v>65</v>
      </c>
      <c r="H441" s="43">
        <v>217</v>
      </c>
      <c r="I441" s="43" t="s">
        <v>104</v>
      </c>
      <c r="K441" s="43">
        <v>217</v>
      </c>
      <c r="L441" s="43" t="s">
        <v>65</v>
      </c>
      <c r="N441" s="43">
        <v>217</v>
      </c>
      <c r="O441" s="43" t="s">
        <v>65</v>
      </c>
      <c r="Q441" s="43">
        <v>217</v>
      </c>
      <c r="R441" s="43" t="s">
        <v>123</v>
      </c>
    </row>
    <row r="442" spans="2:18" ht="15" customHeight="1" x14ac:dyDescent="0.2">
      <c r="B442" s="43">
        <v>220</v>
      </c>
      <c r="C442" s="43" t="s">
        <v>65</v>
      </c>
      <c r="E442" s="43">
        <v>220</v>
      </c>
      <c r="F442" s="43" t="s">
        <v>65</v>
      </c>
      <c r="H442" s="43">
        <v>220</v>
      </c>
      <c r="I442" s="43" t="s">
        <v>104</v>
      </c>
      <c r="K442" s="43">
        <v>220</v>
      </c>
      <c r="L442" s="43" t="s">
        <v>65</v>
      </c>
      <c r="N442" s="43">
        <v>220</v>
      </c>
      <c r="O442" s="43" t="s">
        <v>65</v>
      </c>
      <c r="Q442" s="43">
        <v>220</v>
      </c>
      <c r="R442" s="43" t="s">
        <v>123</v>
      </c>
    </row>
    <row r="443" spans="2:18" ht="15" customHeight="1" x14ac:dyDescent="0.2">
      <c r="B443" s="43">
        <v>223</v>
      </c>
      <c r="C443" s="43" t="s">
        <v>65</v>
      </c>
      <c r="E443" s="43">
        <v>223</v>
      </c>
      <c r="F443" s="43" t="s">
        <v>65</v>
      </c>
      <c r="H443" s="43">
        <v>223</v>
      </c>
      <c r="I443" s="43" t="s">
        <v>104</v>
      </c>
      <c r="K443" s="43">
        <v>223</v>
      </c>
      <c r="L443" s="43" t="s">
        <v>65</v>
      </c>
      <c r="N443" s="43">
        <v>223</v>
      </c>
      <c r="O443" s="43" t="s">
        <v>65</v>
      </c>
      <c r="Q443" s="43">
        <v>223</v>
      </c>
      <c r="R443" s="43" t="s">
        <v>123</v>
      </c>
    </row>
    <row r="444" spans="2:18" ht="15" customHeight="1" x14ac:dyDescent="0.2">
      <c r="B444" s="43">
        <v>226</v>
      </c>
      <c r="C444" s="43" t="s">
        <v>65</v>
      </c>
      <c r="E444" s="43">
        <v>226</v>
      </c>
      <c r="F444" s="43" t="s">
        <v>65</v>
      </c>
      <c r="H444" s="43">
        <v>226</v>
      </c>
      <c r="I444" s="43" t="s">
        <v>104</v>
      </c>
      <c r="K444" s="43">
        <v>226</v>
      </c>
      <c r="L444" s="43" t="s">
        <v>65</v>
      </c>
      <c r="N444" s="43">
        <v>226</v>
      </c>
      <c r="O444" s="43" t="s">
        <v>65</v>
      </c>
      <c r="Q444" s="43">
        <v>226</v>
      </c>
      <c r="R444" s="43" t="s">
        <v>123</v>
      </c>
    </row>
    <row r="445" spans="2:18" ht="15" customHeight="1" x14ac:dyDescent="0.2">
      <c r="B445" s="43">
        <v>234</v>
      </c>
      <c r="C445" s="43" t="s">
        <v>65</v>
      </c>
      <c r="E445" s="43">
        <v>234</v>
      </c>
      <c r="F445" s="43" t="s">
        <v>65</v>
      </c>
      <c r="H445" s="43">
        <v>234</v>
      </c>
      <c r="I445" s="43" t="s">
        <v>104</v>
      </c>
      <c r="K445" s="43">
        <v>234</v>
      </c>
      <c r="L445" s="43" t="s">
        <v>65</v>
      </c>
      <c r="N445" s="43">
        <v>234</v>
      </c>
      <c r="O445" s="43" t="s">
        <v>65</v>
      </c>
      <c r="Q445" s="43">
        <v>234</v>
      </c>
      <c r="R445" s="43" t="s">
        <v>123</v>
      </c>
    </row>
    <row r="446" spans="2:18" ht="15" customHeight="1" x14ac:dyDescent="0.2">
      <c r="B446" s="43">
        <v>235</v>
      </c>
      <c r="C446" s="43" t="s">
        <v>65</v>
      </c>
      <c r="E446" s="43">
        <v>235</v>
      </c>
      <c r="F446" s="43" t="s">
        <v>65</v>
      </c>
      <c r="H446" s="43">
        <v>235</v>
      </c>
      <c r="I446" s="43" t="s">
        <v>104</v>
      </c>
      <c r="K446" s="43">
        <v>235</v>
      </c>
      <c r="L446" s="43" t="s">
        <v>65</v>
      </c>
      <c r="N446" s="43">
        <v>235</v>
      </c>
      <c r="O446" s="43" t="s">
        <v>65</v>
      </c>
      <c r="Q446" s="43">
        <v>235</v>
      </c>
      <c r="R446" s="43" t="s">
        <v>123</v>
      </c>
    </row>
    <row r="447" spans="2:18" ht="15" customHeight="1" x14ac:dyDescent="0.2">
      <c r="B447" s="43">
        <v>236</v>
      </c>
      <c r="C447" s="43" t="s">
        <v>65</v>
      </c>
      <c r="E447" s="43">
        <v>236</v>
      </c>
      <c r="F447" s="43" t="s">
        <v>65</v>
      </c>
      <c r="H447" s="43">
        <v>236</v>
      </c>
      <c r="I447" s="43" t="s">
        <v>104</v>
      </c>
      <c r="K447" s="43">
        <v>236</v>
      </c>
      <c r="L447" s="43" t="s">
        <v>65</v>
      </c>
      <c r="N447" s="43">
        <v>236</v>
      </c>
      <c r="O447" s="43" t="s">
        <v>65</v>
      </c>
      <c r="Q447" s="43">
        <v>236</v>
      </c>
      <c r="R447" s="43" t="s">
        <v>123</v>
      </c>
    </row>
    <row r="448" spans="2:18" ht="15" customHeight="1" x14ac:dyDescent="0.2">
      <c r="B448" s="43">
        <v>237</v>
      </c>
      <c r="C448" s="43" t="s">
        <v>65</v>
      </c>
      <c r="E448" s="43">
        <v>237</v>
      </c>
      <c r="F448" s="43" t="s">
        <v>65</v>
      </c>
      <c r="H448" s="43">
        <v>237</v>
      </c>
      <c r="I448" s="43" t="s">
        <v>104</v>
      </c>
      <c r="K448" s="43">
        <v>237</v>
      </c>
      <c r="L448" s="43" t="s">
        <v>65</v>
      </c>
      <c r="N448" s="43">
        <v>237</v>
      </c>
      <c r="O448" s="43" t="s">
        <v>65</v>
      </c>
      <c r="Q448" s="43">
        <v>237</v>
      </c>
      <c r="R448" s="43" t="s">
        <v>123</v>
      </c>
    </row>
    <row r="449" spans="2:18" ht="15" customHeight="1" x14ac:dyDescent="0.2">
      <c r="B449" s="43">
        <v>238</v>
      </c>
      <c r="C449" s="43" t="s">
        <v>65</v>
      </c>
      <c r="E449" s="43">
        <v>238</v>
      </c>
      <c r="F449" s="43" t="s">
        <v>65</v>
      </c>
      <c r="H449" s="43">
        <v>238</v>
      </c>
      <c r="I449" s="43" t="s">
        <v>104</v>
      </c>
      <c r="K449" s="43">
        <v>238</v>
      </c>
      <c r="L449" s="43" t="s">
        <v>65</v>
      </c>
      <c r="N449" s="43">
        <v>238</v>
      </c>
      <c r="O449" s="43" t="s">
        <v>65</v>
      </c>
      <c r="Q449" s="43">
        <v>238</v>
      </c>
      <c r="R449" s="43" t="s">
        <v>123</v>
      </c>
    </row>
    <row r="450" spans="2:18" ht="15" customHeight="1" x14ac:dyDescent="0.2">
      <c r="B450" s="43">
        <v>212</v>
      </c>
      <c r="C450" s="43" t="s">
        <v>65</v>
      </c>
      <c r="E450" s="43">
        <v>212</v>
      </c>
      <c r="F450" s="43" t="s">
        <v>65</v>
      </c>
      <c r="H450" s="43">
        <v>212</v>
      </c>
      <c r="I450" s="43" t="s">
        <v>104</v>
      </c>
      <c r="K450" s="43">
        <v>212</v>
      </c>
      <c r="L450" s="43" t="s">
        <v>65</v>
      </c>
      <c r="N450" s="43">
        <v>212</v>
      </c>
      <c r="O450" s="43" t="s">
        <v>65</v>
      </c>
      <c r="Q450" s="43">
        <v>212</v>
      </c>
      <c r="R450" s="43" t="s">
        <v>123</v>
      </c>
    </row>
    <row r="451" spans="2:18" ht="15" customHeight="1" x14ac:dyDescent="0.2">
      <c r="B451" s="43">
        <v>215</v>
      </c>
      <c r="C451" s="43" t="s">
        <v>65</v>
      </c>
      <c r="E451" s="43">
        <v>215</v>
      </c>
      <c r="F451" s="43" t="s">
        <v>65</v>
      </c>
      <c r="H451" s="43">
        <v>215</v>
      </c>
      <c r="I451" s="43" t="s">
        <v>104</v>
      </c>
      <c r="K451" s="43">
        <v>215</v>
      </c>
      <c r="L451" s="43" t="s">
        <v>65</v>
      </c>
      <c r="N451" s="43">
        <v>215</v>
      </c>
      <c r="O451" s="43" t="s">
        <v>65</v>
      </c>
      <c r="Q451" s="43">
        <v>215</v>
      </c>
      <c r="R451" s="43" t="s">
        <v>123</v>
      </c>
    </row>
    <row r="452" spans="2:18" ht="15" customHeight="1" x14ac:dyDescent="0.2">
      <c r="B452" s="43">
        <v>218</v>
      </c>
      <c r="C452" s="43" t="s">
        <v>65</v>
      </c>
      <c r="E452" s="43">
        <v>218</v>
      </c>
      <c r="F452" s="43" t="s">
        <v>65</v>
      </c>
      <c r="H452" s="43">
        <v>218</v>
      </c>
      <c r="I452" s="43" t="s">
        <v>104</v>
      </c>
      <c r="K452" s="43">
        <v>218</v>
      </c>
      <c r="L452" s="43" t="s">
        <v>65</v>
      </c>
      <c r="N452" s="43">
        <v>218</v>
      </c>
      <c r="O452" s="43" t="s">
        <v>65</v>
      </c>
      <c r="Q452" s="43">
        <v>218</v>
      </c>
      <c r="R452" s="43" t="s">
        <v>123</v>
      </c>
    </row>
    <row r="453" spans="2:18" ht="15" customHeight="1" x14ac:dyDescent="0.2">
      <c r="B453" s="43">
        <v>221</v>
      </c>
      <c r="C453" s="43" t="s">
        <v>65</v>
      </c>
      <c r="E453" s="43">
        <v>221</v>
      </c>
      <c r="F453" s="43" t="s">
        <v>65</v>
      </c>
      <c r="H453" s="43">
        <v>221</v>
      </c>
      <c r="I453" s="43" t="s">
        <v>104</v>
      </c>
      <c r="K453" s="43">
        <v>221</v>
      </c>
      <c r="L453" s="43" t="s">
        <v>65</v>
      </c>
      <c r="N453" s="43">
        <v>221</v>
      </c>
      <c r="O453" s="43" t="s">
        <v>65</v>
      </c>
      <c r="Q453" s="43">
        <v>221</v>
      </c>
      <c r="R453" s="43" t="s">
        <v>123</v>
      </c>
    </row>
    <row r="454" spans="2:18" ht="15" customHeight="1" x14ac:dyDescent="0.2">
      <c r="B454" s="43">
        <v>224</v>
      </c>
      <c r="C454" s="43" t="s">
        <v>65</v>
      </c>
      <c r="E454" s="43">
        <v>224</v>
      </c>
      <c r="F454" s="43" t="s">
        <v>65</v>
      </c>
      <c r="H454" s="43">
        <v>224</v>
      </c>
      <c r="I454" s="43" t="s">
        <v>104</v>
      </c>
      <c r="K454" s="43">
        <v>224</v>
      </c>
      <c r="L454" s="43" t="s">
        <v>65</v>
      </c>
      <c r="N454" s="43">
        <v>224</v>
      </c>
      <c r="O454" s="43" t="s">
        <v>65</v>
      </c>
      <c r="Q454" s="43">
        <v>224</v>
      </c>
      <c r="R454" s="43" t="s">
        <v>123</v>
      </c>
    </row>
    <row r="455" spans="2:18" ht="15" customHeight="1" x14ac:dyDescent="0.2">
      <c r="B455" s="43">
        <v>227</v>
      </c>
      <c r="C455" s="43" t="s">
        <v>65</v>
      </c>
      <c r="E455" s="43">
        <v>227</v>
      </c>
      <c r="F455" s="43" t="s">
        <v>65</v>
      </c>
      <c r="H455" s="43">
        <v>227</v>
      </c>
      <c r="I455" s="43" t="s">
        <v>104</v>
      </c>
      <c r="K455" s="43">
        <v>227</v>
      </c>
      <c r="L455" s="43" t="s">
        <v>65</v>
      </c>
      <c r="N455" s="43">
        <v>227</v>
      </c>
      <c r="O455" s="43" t="s">
        <v>65</v>
      </c>
      <c r="Q455" s="43">
        <v>227</v>
      </c>
      <c r="R455" s="43" t="s">
        <v>123</v>
      </c>
    </row>
    <row r="456" spans="2:18" ht="15" customHeight="1" x14ac:dyDescent="0.2">
      <c r="B456" s="43">
        <v>239</v>
      </c>
      <c r="C456" s="43" t="s">
        <v>65</v>
      </c>
      <c r="E456" s="43">
        <v>239</v>
      </c>
      <c r="F456" s="43" t="s">
        <v>65</v>
      </c>
      <c r="H456" s="43">
        <v>239</v>
      </c>
      <c r="I456" s="43" t="s">
        <v>104</v>
      </c>
      <c r="K456" s="43">
        <v>239</v>
      </c>
      <c r="L456" s="43" t="s">
        <v>65</v>
      </c>
      <c r="N456" s="43">
        <v>239</v>
      </c>
      <c r="O456" s="43" t="s">
        <v>65</v>
      </c>
      <c r="Q456" s="43">
        <v>239</v>
      </c>
      <c r="R456" s="43" t="s">
        <v>123</v>
      </c>
    </row>
    <row r="457" spans="2:18" ht="15" customHeight="1" x14ac:dyDescent="0.2">
      <c r="B457" s="43">
        <v>240</v>
      </c>
      <c r="C457" s="43" t="s">
        <v>65</v>
      </c>
      <c r="E457" s="43">
        <v>240</v>
      </c>
      <c r="F457" s="43" t="s">
        <v>65</v>
      </c>
      <c r="H457" s="43">
        <v>240</v>
      </c>
      <c r="I457" s="43" t="s">
        <v>104</v>
      </c>
      <c r="K457" s="43">
        <v>240</v>
      </c>
      <c r="L457" s="43" t="s">
        <v>65</v>
      </c>
      <c r="N457" s="43">
        <v>240</v>
      </c>
      <c r="O457" s="43" t="s">
        <v>65</v>
      </c>
      <c r="Q457" s="43">
        <v>240</v>
      </c>
      <c r="R457" s="43" t="s">
        <v>123</v>
      </c>
    </row>
    <row r="458" spans="2:18" ht="15" customHeight="1" x14ac:dyDescent="0.2">
      <c r="B458" s="43">
        <v>241</v>
      </c>
      <c r="C458" s="43" t="s">
        <v>65</v>
      </c>
      <c r="E458" s="43">
        <v>241</v>
      </c>
      <c r="F458" s="43" t="s">
        <v>65</v>
      </c>
      <c r="H458" s="43">
        <v>241</v>
      </c>
      <c r="I458" s="43" t="s">
        <v>104</v>
      </c>
      <c r="K458" s="43">
        <v>241</v>
      </c>
      <c r="L458" s="43" t="s">
        <v>65</v>
      </c>
      <c r="N458" s="43">
        <v>241</v>
      </c>
      <c r="O458" s="43" t="s">
        <v>65</v>
      </c>
      <c r="Q458" s="43">
        <v>241</v>
      </c>
      <c r="R458" s="43" t="s">
        <v>123</v>
      </c>
    </row>
    <row r="459" spans="2:18" ht="15" customHeight="1" x14ac:dyDescent="0.2">
      <c r="B459" s="43">
        <v>242</v>
      </c>
      <c r="C459" s="43" t="s">
        <v>65</v>
      </c>
      <c r="E459" s="43">
        <v>242</v>
      </c>
      <c r="F459" s="43" t="s">
        <v>65</v>
      </c>
      <c r="H459" s="43">
        <v>242</v>
      </c>
      <c r="I459" s="43" t="s">
        <v>104</v>
      </c>
      <c r="K459" s="43">
        <v>242</v>
      </c>
      <c r="L459" s="43" t="s">
        <v>65</v>
      </c>
      <c r="N459" s="43">
        <v>242</v>
      </c>
      <c r="O459" s="43" t="s">
        <v>65</v>
      </c>
      <c r="Q459" s="43">
        <v>242</v>
      </c>
      <c r="R459" s="43" t="s">
        <v>123</v>
      </c>
    </row>
    <row r="460" spans="2:18" ht="15" customHeight="1" x14ac:dyDescent="0.2">
      <c r="B460" s="43">
        <v>243</v>
      </c>
      <c r="C460" s="43" t="s">
        <v>65</v>
      </c>
      <c r="E460" s="43">
        <v>243</v>
      </c>
      <c r="F460" s="43" t="s">
        <v>65</v>
      </c>
      <c r="H460" s="43">
        <v>243</v>
      </c>
      <c r="I460" s="43" t="s">
        <v>104</v>
      </c>
      <c r="K460" s="43">
        <v>243</v>
      </c>
      <c r="L460" s="43" t="s">
        <v>65</v>
      </c>
      <c r="N460" s="43">
        <v>243</v>
      </c>
      <c r="O460" s="43" t="s">
        <v>65</v>
      </c>
      <c r="Q460" s="43">
        <v>243</v>
      </c>
      <c r="R460" s="43" t="s">
        <v>123</v>
      </c>
    </row>
    <row r="461" spans="2:18" ht="15" customHeight="1" x14ac:dyDescent="0.2">
      <c r="B461" s="43">
        <v>213</v>
      </c>
      <c r="C461" s="43" t="s">
        <v>65</v>
      </c>
      <c r="E461" s="43">
        <v>213</v>
      </c>
      <c r="F461" s="43" t="s">
        <v>65</v>
      </c>
      <c r="H461" s="43">
        <v>213</v>
      </c>
      <c r="I461" s="43" t="s">
        <v>104</v>
      </c>
      <c r="K461" s="43">
        <v>213</v>
      </c>
      <c r="L461" s="43" t="s">
        <v>65</v>
      </c>
      <c r="N461" s="43">
        <v>213</v>
      </c>
      <c r="O461" s="43" t="s">
        <v>65</v>
      </c>
      <c r="Q461" s="43">
        <v>213</v>
      </c>
      <c r="R461" s="43" t="s">
        <v>123</v>
      </c>
    </row>
    <row r="462" spans="2:18" ht="15" customHeight="1" x14ac:dyDescent="0.2">
      <c r="B462" s="43">
        <v>216</v>
      </c>
      <c r="C462" s="43" t="s">
        <v>65</v>
      </c>
      <c r="E462" s="43">
        <v>216</v>
      </c>
      <c r="F462" s="43" t="s">
        <v>65</v>
      </c>
      <c r="H462" s="43">
        <v>216</v>
      </c>
      <c r="I462" s="43" t="s">
        <v>104</v>
      </c>
      <c r="K462" s="43">
        <v>216</v>
      </c>
      <c r="L462" s="43" t="s">
        <v>65</v>
      </c>
      <c r="N462" s="43">
        <v>216</v>
      </c>
      <c r="O462" s="43" t="s">
        <v>65</v>
      </c>
      <c r="Q462" s="43">
        <v>216</v>
      </c>
      <c r="R462" s="43" t="s">
        <v>123</v>
      </c>
    </row>
    <row r="463" spans="2:18" ht="15" customHeight="1" x14ac:dyDescent="0.2">
      <c r="B463" s="43">
        <v>219</v>
      </c>
      <c r="C463" s="43" t="s">
        <v>65</v>
      </c>
      <c r="E463" s="43">
        <v>219</v>
      </c>
      <c r="F463" s="43" t="s">
        <v>65</v>
      </c>
      <c r="H463" s="43">
        <v>219</v>
      </c>
      <c r="I463" s="43" t="s">
        <v>104</v>
      </c>
      <c r="K463" s="43">
        <v>219</v>
      </c>
      <c r="L463" s="43" t="s">
        <v>65</v>
      </c>
      <c r="N463" s="43">
        <v>219</v>
      </c>
      <c r="O463" s="43" t="s">
        <v>65</v>
      </c>
      <c r="Q463" s="43">
        <v>219</v>
      </c>
      <c r="R463" s="43" t="s">
        <v>123</v>
      </c>
    </row>
    <row r="464" spans="2:18" ht="15" customHeight="1" x14ac:dyDescent="0.2">
      <c r="B464" s="43">
        <v>222</v>
      </c>
      <c r="C464" s="43" t="s">
        <v>65</v>
      </c>
      <c r="E464" s="43">
        <v>222</v>
      </c>
      <c r="F464" s="43" t="s">
        <v>65</v>
      </c>
      <c r="H464" s="43">
        <v>222</v>
      </c>
      <c r="I464" s="43" t="s">
        <v>104</v>
      </c>
      <c r="K464" s="43">
        <v>222</v>
      </c>
      <c r="L464" s="43" t="s">
        <v>65</v>
      </c>
      <c r="N464" s="43">
        <v>222</v>
      </c>
      <c r="O464" s="43" t="s">
        <v>65</v>
      </c>
      <c r="Q464" s="43">
        <v>222</v>
      </c>
      <c r="R464" s="43" t="s">
        <v>123</v>
      </c>
    </row>
    <row r="465" spans="2:18" ht="15" customHeight="1" x14ac:dyDescent="0.2">
      <c r="B465" s="43">
        <v>225</v>
      </c>
      <c r="C465" s="43" t="s">
        <v>65</v>
      </c>
      <c r="E465" s="43">
        <v>225</v>
      </c>
      <c r="F465" s="43" t="s">
        <v>65</v>
      </c>
      <c r="H465" s="43">
        <v>225</v>
      </c>
      <c r="I465" s="43" t="s">
        <v>104</v>
      </c>
      <c r="K465" s="43">
        <v>225</v>
      </c>
      <c r="L465" s="43" t="s">
        <v>65</v>
      </c>
      <c r="N465" s="43">
        <v>225</v>
      </c>
      <c r="O465" s="43" t="s">
        <v>65</v>
      </c>
      <c r="Q465" s="43">
        <v>225</v>
      </c>
      <c r="R465" s="43" t="s">
        <v>123</v>
      </c>
    </row>
    <row r="466" spans="2:18" ht="15" customHeight="1" x14ac:dyDescent="0.2">
      <c r="B466" s="43">
        <v>228</v>
      </c>
      <c r="C466" s="43" t="s">
        <v>65</v>
      </c>
      <c r="E466" s="43">
        <v>228</v>
      </c>
      <c r="F466" s="43" t="s">
        <v>65</v>
      </c>
      <c r="H466" s="43">
        <v>228</v>
      </c>
      <c r="I466" s="43" t="s">
        <v>104</v>
      </c>
      <c r="K466" s="43">
        <v>228</v>
      </c>
      <c r="L466" s="43" t="s">
        <v>65</v>
      </c>
      <c r="N466" s="43">
        <v>228</v>
      </c>
      <c r="O466" s="43" t="s">
        <v>65</v>
      </c>
      <c r="Q466" s="43">
        <v>228</v>
      </c>
      <c r="R466" s="43" t="s">
        <v>123</v>
      </c>
    </row>
    <row r="467" spans="2:18" ht="15" customHeight="1" x14ac:dyDescent="0.2">
      <c r="B467" s="43">
        <v>244</v>
      </c>
      <c r="C467" s="43" t="s">
        <v>65</v>
      </c>
      <c r="E467" s="43">
        <v>244</v>
      </c>
      <c r="F467" s="43" t="s">
        <v>65</v>
      </c>
      <c r="H467" s="43">
        <v>244</v>
      </c>
      <c r="I467" s="43" t="s">
        <v>104</v>
      </c>
      <c r="K467" s="43">
        <v>244</v>
      </c>
      <c r="L467" s="43" t="s">
        <v>65</v>
      </c>
      <c r="N467" s="43">
        <v>244</v>
      </c>
      <c r="O467" s="43" t="s">
        <v>65</v>
      </c>
      <c r="Q467" s="43">
        <v>244</v>
      </c>
      <c r="R467" s="43" t="s">
        <v>123</v>
      </c>
    </row>
    <row r="468" spans="2:18" ht="15" customHeight="1" x14ac:dyDescent="0.2">
      <c r="B468" s="43">
        <v>245</v>
      </c>
      <c r="C468" s="43" t="s">
        <v>65</v>
      </c>
      <c r="E468" s="43">
        <v>245</v>
      </c>
      <c r="F468" s="43" t="s">
        <v>65</v>
      </c>
      <c r="H468" s="43">
        <v>245</v>
      </c>
      <c r="I468" s="43" t="s">
        <v>104</v>
      </c>
      <c r="K468" s="43">
        <v>245</v>
      </c>
      <c r="L468" s="43" t="s">
        <v>65</v>
      </c>
      <c r="N468" s="43">
        <v>245</v>
      </c>
      <c r="O468" s="43" t="s">
        <v>65</v>
      </c>
      <c r="Q468" s="43">
        <v>245</v>
      </c>
      <c r="R468" s="43" t="s">
        <v>123</v>
      </c>
    </row>
    <row r="469" spans="2:18" ht="15" customHeight="1" x14ac:dyDescent="0.2">
      <c r="B469" s="43">
        <v>246</v>
      </c>
      <c r="C469" s="43" t="s">
        <v>65</v>
      </c>
      <c r="E469" s="43">
        <v>246</v>
      </c>
      <c r="F469" s="43" t="s">
        <v>65</v>
      </c>
      <c r="H469" s="43">
        <v>246</v>
      </c>
      <c r="I469" s="43" t="s">
        <v>104</v>
      </c>
      <c r="K469" s="43">
        <v>246</v>
      </c>
      <c r="L469" s="43" t="s">
        <v>65</v>
      </c>
      <c r="N469" s="43">
        <v>246</v>
      </c>
      <c r="O469" s="43" t="s">
        <v>65</v>
      </c>
      <c r="Q469" s="43">
        <v>246</v>
      </c>
      <c r="R469" s="43" t="s">
        <v>123</v>
      </c>
    </row>
    <row r="470" spans="2:18" ht="15" customHeight="1" x14ac:dyDescent="0.2">
      <c r="B470" s="43">
        <v>247</v>
      </c>
      <c r="C470" s="43" t="s">
        <v>65</v>
      </c>
      <c r="E470" s="43">
        <v>247</v>
      </c>
      <c r="F470" s="43" t="s">
        <v>65</v>
      </c>
      <c r="H470" s="43">
        <v>247</v>
      </c>
      <c r="I470" s="43" t="s">
        <v>104</v>
      </c>
      <c r="K470" s="43">
        <v>247</v>
      </c>
      <c r="L470" s="43" t="s">
        <v>65</v>
      </c>
      <c r="N470" s="43">
        <v>247</v>
      </c>
      <c r="O470" s="43" t="s">
        <v>65</v>
      </c>
      <c r="Q470" s="43">
        <v>247</v>
      </c>
      <c r="R470" s="43" t="s">
        <v>123</v>
      </c>
    </row>
    <row r="471" spans="2:18" ht="15" customHeight="1" x14ac:dyDescent="0.2">
      <c r="B471" s="43">
        <v>248</v>
      </c>
      <c r="C471" s="43" t="s">
        <v>65</v>
      </c>
      <c r="E471" s="43">
        <v>248</v>
      </c>
      <c r="F471" s="43" t="s">
        <v>65</v>
      </c>
      <c r="H471" s="43">
        <v>248</v>
      </c>
      <c r="I471" s="43" t="s">
        <v>104</v>
      </c>
      <c r="K471" s="43">
        <v>248</v>
      </c>
      <c r="L471" s="43" t="s">
        <v>65</v>
      </c>
      <c r="N471" s="43">
        <v>248</v>
      </c>
      <c r="O471" s="43" t="s">
        <v>65</v>
      </c>
      <c r="Q471" s="43">
        <v>248</v>
      </c>
      <c r="R471" s="43" t="s">
        <v>123</v>
      </c>
    </row>
    <row r="472" spans="2:18" ht="15" customHeight="1" x14ac:dyDescent="0.2">
      <c r="B472" s="43">
        <v>291</v>
      </c>
      <c r="C472" s="43" t="s">
        <v>65</v>
      </c>
      <c r="E472" s="43">
        <v>291</v>
      </c>
      <c r="F472" s="43" t="s">
        <v>65</v>
      </c>
      <c r="H472" s="43">
        <v>291</v>
      </c>
      <c r="I472" s="43" t="s">
        <v>104</v>
      </c>
      <c r="K472" s="43">
        <v>291</v>
      </c>
      <c r="L472" s="43" t="s">
        <v>65</v>
      </c>
      <c r="N472" s="43">
        <v>291</v>
      </c>
      <c r="O472" s="43" t="s">
        <v>65</v>
      </c>
      <c r="Q472" s="43">
        <v>291</v>
      </c>
      <c r="R472" s="43" t="s">
        <v>123</v>
      </c>
    </row>
    <row r="473" spans="2:18" ht="15" customHeight="1" x14ac:dyDescent="0.2">
      <c r="B473" s="43">
        <v>292</v>
      </c>
      <c r="C473" s="43" t="s">
        <v>65</v>
      </c>
      <c r="E473" s="43">
        <v>292</v>
      </c>
      <c r="F473" s="43" t="s">
        <v>65</v>
      </c>
      <c r="H473" s="43">
        <v>292</v>
      </c>
      <c r="I473" s="43" t="s">
        <v>104</v>
      </c>
      <c r="K473" s="43">
        <v>292</v>
      </c>
      <c r="L473" s="43" t="s">
        <v>65</v>
      </c>
      <c r="N473" s="43">
        <v>292</v>
      </c>
      <c r="O473" s="43" t="s">
        <v>65</v>
      </c>
      <c r="Q473" s="43">
        <v>292</v>
      </c>
      <c r="R473" s="43" t="s">
        <v>123</v>
      </c>
    </row>
    <row r="474" spans="2:18" ht="15" customHeight="1" x14ac:dyDescent="0.2">
      <c r="B474" s="43">
        <v>293</v>
      </c>
      <c r="C474" s="43" t="s">
        <v>65</v>
      </c>
      <c r="E474" s="43">
        <v>293</v>
      </c>
      <c r="F474" s="43" t="s">
        <v>65</v>
      </c>
      <c r="H474" s="43">
        <v>293</v>
      </c>
      <c r="I474" s="43" t="s">
        <v>104</v>
      </c>
      <c r="K474" s="43">
        <v>293</v>
      </c>
      <c r="L474" s="43" t="s">
        <v>65</v>
      </c>
      <c r="N474" s="43">
        <v>293</v>
      </c>
      <c r="O474" s="43" t="s">
        <v>65</v>
      </c>
      <c r="Q474" s="43">
        <v>293</v>
      </c>
      <c r="R474" s="43" t="s">
        <v>123</v>
      </c>
    </row>
    <row r="475" spans="2:18" ht="15" customHeight="1" x14ac:dyDescent="0.2">
      <c r="B475" s="43">
        <v>294</v>
      </c>
      <c r="C475" s="43" t="s">
        <v>65</v>
      </c>
      <c r="E475" s="43">
        <v>294</v>
      </c>
      <c r="F475" s="43" t="s">
        <v>65</v>
      </c>
      <c r="H475" s="43">
        <v>294</v>
      </c>
      <c r="I475" s="43" t="s">
        <v>104</v>
      </c>
      <c r="K475" s="43">
        <v>294</v>
      </c>
      <c r="L475" s="43" t="s">
        <v>65</v>
      </c>
      <c r="N475" s="43">
        <v>294</v>
      </c>
      <c r="O475" s="43" t="s">
        <v>65</v>
      </c>
      <c r="Q475" s="43">
        <v>294</v>
      </c>
      <c r="R475" s="43" t="s">
        <v>123</v>
      </c>
    </row>
    <row r="476" spans="2:18" ht="15" customHeight="1" x14ac:dyDescent="0.2">
      <c r="B476" s="43">
        <v>295</v>
      </c>
      <c r="C476" s="43" t="s">
        <v>65</v>
      </c>
      <c r="E476" s="43">
        <v>295</v>
      </c>
      <c r="F476" s="43" t="s">
        <v>65</v>
      </c>
      <c r="H476" s="43">
        <v>295</v>
      </c>
      <c r="I476" s="43" t="s">
        <v>104</v>
      </c>
      <c r="K476" s="43">
        <v>295</v>
      </c>
      <c r="L476" s="43" t="s">
        <v>65</v>
      </c>
      <c r="N476" s="43">
        <v>295</v>
      </c>
      <c r="O476" s="43" t="s">
        <v>65</v>
      </c>
      <c r="Q476" s="43">
        <v>295</v>
      </c>
      <c r="R476" s="43" t="s">
        <v>123</v>
      </c>
    </row>
    <row r="477" spans="2:18" ht="15" customHeight="1" x14ac:dyDescent="0.2">
      <c r="B477" s="43">
        <v>273</v>
      </c>
      <c r="C477" s="43" t="s">
        <v>65</v>
      </c>
      <c r="E477" s="43">
        <v>273</v>
      </c>
      <c r="F477" s="43" t="s">
        <v>65</v>
      </c>
      <c r="H477" s="43">
        <v>273</v>
      </c>
      <c r="I477" s="43" t="s">
        <v>104</v>
      </c>
      <c r="K477" s="43">
        <v>273</v>
      </c>
      <c r="L477" s="43" t="s">
        <v>65</v>
      </c>
      <c r="N477" s="43">
        <v>273</v>
      </c>
      <c r="O477" s="43" t="s">
        <v>65</v>
      </c>
      <c r="Q477" s="43">
        <v>273</v>
      </c>
      <c r="R477" s="43" t="s">
        <v>123</v>
      </c>
    </row>
    <row r="478" spans="2:18" ht="15" customHeight="1" x14ac:dyDescent="0.2">
      <c r="B478" s="43">
        <v>276</v>
      </c>
      <c r="C478" s="43" t="s">
        <v>65</v>
      </c>
      <c r="E478" s="43">
        <v>276</v>
      </c>
      <c r="F478" s="43" t="s">
        <v>65</v>
      </c>
      <c r="H478" s="43">
        <v>276</v>
      </c>
      <c r="I478" s="43" t="s">
        <v>104</v>
      </c>
      <c r="K478" s="43">
        <v>276</v>
      </c>
      <c r="L478" s="43" t="s">
        <v>65</v>
      </c>
      <c r="N478" s="43">
        <v>276</v>
      </c>
      <c r="O478" s="43" t="s">
        <v>65</v>
      </c>
      <c r="Q478" s="43">
        <v>276</v>
      </c>
      <c r="R478" s="43" t="s">
        <v>123</v>
      </c>
    </row>
    <row r="479" spans="2:18" ht="15" customHeight="1" x14ac:dyDescent="0.2">
      <c r="B479" s="43">
        <v>279</v>
      </c>
      <c r="C479" s="43" t="s">
        <v>65</v>
      </c>
      <c r="E479" s="43">
        <v>279</v>
      </c>
      <c r="F479" s="43" t="s">
        <v>65</v>
      </c>
      <c r="H479" s="43">
        <v>279</v>
      </c>
      <c r="I479" s="43" t="s">
        <v>104</v>
      </c>
      <c r="K479" s="43">
        <v>279</v>
      </c>
      <c r="L479" s="43" t="s">
        <v>65</v>
      </c>
      <c r="N479" s="43">
        <v>279</v>
      </c>
      <c r="O479" s="43" t="s">
        <v>65</v>
      </c>
      <c r="Q479" s="43">
        <v>279</v>
      </c>
      <c r="R479" s="43" t="s">
        <v>123</v>
      </c>
    </row>
    <row r="480" spans="2:18" ht="15" customHeight="1" x14ac:dyDescent="0.2">
      <c r="B480" s="43">
        <v>282</v>
      </c>
      <c r="C480" s="43" t="s">
        <v>65</v>
      </c>
      <c r="E480" s="43">
        <v>282</v>
      </c>
      <c r="F480" s="43" t="s">
        <v>65</v>
      </c>
      <c r="H480" s="43">
        <v>282</v>
      </c>
      <c r="I480" s="43" t="s">
        <v>104</v>
      </c>
      <c r="K480" s="43">
        <v>282</v>
      </c>
      <c r="L480" s="43" t="s">
        <v>65</v>
      </c>
      <c r="N480" s="43">
        <v>282</v>
      </c>
      <c r="O480" s="43" t="s">
        <v>65</v>
      </c>
      <c r="Q480" s="43">
        <v>282</v>
      </c>
      <c r="R480" s="43" t="s">
        <v>123</v>
      </c>
    </row>
    <row r="481" spans="2:18" ht="15" customHeight="1" x14ac:dyDescent="0.2">
      <c r="B481" s="43">
        <v>285</v>
      </c>
      <c r="C481" s="43" t="s">
        <v>65</v>
      </c>
      <c r="E481" s="43">
        <v>285</v>
      </c>
      <c r="F481" s="43" t="s">
        <v>65</v>
      </c>
      <c r="H481" s="43">
        <v>285</v>
      </c>
      <c r="I481" s="43" t="s">
        <v>104</v>
      </c>
      <c r="K481" s="43">
        <v>285</v>
      </c>
      <c r="L481" s="43" t="s">
        <v>65</v>
      </c>
      <c r="N481" s="43">
        <v>285</v>
      </c>
      <c r="O481" s="43" t="s">
        <v>65</v>
      </c>
      <c r="Q481" s="43">
        <v>285</v>
      </c>
      <c r="R481" s="43" t="s">
        <v>123</v>
      </c>
    </row>
    <row r="482" spans="2:18" ht="15" customHeight="1" x14ac:dyDescent="0.2">
      <c r="B482" s="43">
        <v>288</v>
      </c>
      <c r="C482" s="43" t="s">
        <v>65</v>
      </c>
      <c r="E482" s="43">
        <v>288</v>
      </c>
      <c r="F482" s="43" t="s">
        <v>65</v>
      </c>
      <c r="H482" s="43">
        <v>288</v>
      </c>
      <c r="I482" s="43" t="s">
        <v>104</v>
      </c>
      <c r="K482" s="43">
        <v>288</v>
      </c>
      <c r="L482" s="43" t="s">
        <v>65</v>
      </c>
      <c r="N482" s="43">
        <v>288</v>
      </c>
      <c r="O482" s="43" t="s">
        <v>65</v>
      </c>
      <c r="Q482" s="43">
        <v>288</v>
      </c>
      <c r="R482" s="43" t="s">
        <v>123</v>
      </c>
    </row>
    <row r="483" spans="2:18" ht="15" customHeight="1" x14ac:dyDescent="0.2">
      <c r="B483" s="43">
        <v>296</v>
      </c>
      <c r="C483" s="43" t="s">
        <v>65</v>
      </c>
      <c r="E483" s="43">
        <v>296</v>
      </c>
      <c r="F483" s="43" t="s">
        <v>65</v>
      </c>
      <c r="H483" s="43">
        <v>296</v>
      </c>
      <c r="I483" s="43" t="s">
        <v>104</v>
      </c>
      <c r="K483" s="43">
        <v>296</v>
      </c>
      <c r="L483" s="43" t="s">
        <v>65</v>
      </c>
      <c r="N483" s="43">
        <v>296</v>
      </c>
      <c r="O483" s="43" t="s">
        <v>65</v>
      </c>
      <c r="Q483" s="43">
        <v>296</v>
      </c>
      <c r="R483" s="43" t="s">
        <v>123</v>
      </c>
    </row>
    <row r="484" spans="2:18" ht="15" customHeight="1" x14ac:dyDescent="0.2">
      <c r="B484" s="43">
        <v>297</v>
      </c>
      <c r="C484" s="43" t="s">
        <v>65</v>
      </c>
      <c r="E484" s="43">
        <v>297</v>
      </c>
      <c r="F484" s="43" t="s">
        <v>65</v>
      </c>
      <c r="H484" s="43">
        <v>297</v>
      </c>
      <c r="I484" s="43" t="s">
        <v>104</v>
      </c>
      <c r="K484" s="43">
        <v>297</v>
      </c>
      <c r="L484" s="43" t="s">
        <v>65</v>
      </c>
      <c r="N484" s="43">
        <v>297</v>
      </c>
      <c r="O484" s="43" t="s">
        <v>65</v>
      </c>
      <c r="Q484" s="43">
        <v>297</v>
      </c>
      <c r="R484" s="43" t="s">
        <v>123</v>
      </c>
    </row>
    <row r="485" spans="2:18" ht="15" customHeight="1" x14ac:dyDescent="0.2">
      <c r="B485" s="43">
        <v>298</v>
      </c>
      <c r="C485" s="43" t="s">
        <v>65</v>
      </c>
      <c r="E485" s="43">
        <v>298</v>
      </c>
      <c r="F485" s="43" t="s">
        <v>65</v>
      </c>
      <c r="H485" s="43">
        <v>298</v>
      </c>
      <c r="I485" s="43" t="s">
        <v>104</v>
      </c>
      <c r="K485" s="43">
        <v>298</v>
      </c>
      <c r="L485" s="43" t="s">
        <v>65</v>
      </c>
      <c r="N485" s="43">
        <v>298</v>
      </c>
      <c r="O485" s="43" t="s">
        <v>65</v>
      </c>
      <c r="Q485" s="43">
        <v>298</v>
      </c>
      <c r="R485" s="43" t="s">
        <v>123</v>
      </c>
    </row>
    <row r="486" spans="2:18" ht="15" customHeight="1" x14ac:dyDescent="0.2">
      <c r="B486" s="43">
        <v>299</v>
      </c>
      <c r="C486" s="43" t="s">
        <v>65</v>
      </c>
      <c r="E486" s="43">
        <v>299</v>
      </c>
      <c r="F486" s="43" t="s">
        <v>65</v>
      </c>
      <c r="H486" s="43">
        <v>299</v>
      </c>
      <c r="I486" s="43" t="s">
        <v>104</v>
      </c>
      <c r="K486" s="43">
        <v>299</v>
      </c>
      <c r="L486" s="43" t="s">
        <v>65</v>
      </c>
      <c r="N486" s="43">
        <v>299</v>
      </c>
      <c r="O486" s="43" t="s">
        <v>65</v>
      </c>
      <c r="Q486" s="43">
        <v>299</v>
      </c>
      <c r="R486" s="43" t="s">
        <v>123</v>
      </c>
    </row>
    <row r="487" spans="2:18" ht="15" customHeight="1" x14ac:dyDescent="0.2">
      <c r="B487" s="43">
        <v>300</v>
      </c>
      <c r="C487" s="43" t="s">
        <v>65</v>
      </c>
      <c r="E487" s="43">
        <v>300</v>
      </c>
      <c r="F487" s="43" t="s">
        <v>65</v>
      </c>
      <c r="H487" s="43">
        <v>300</v>
      </c>
      <c r="I487" s="43" t="s">
        <v>104</v>
      </c>
      <c r="K487" s="43">
        <v>300</v>
      </c>
      <c r="L487" s="43" t="s">
        <v>65</v>
      </c>
      <c r="N487" s="43">
        <v>300</v>
      </c>
      <c r="O487" s="43" t="s">
        <v>65</v>
      </c>
      <c r="Q487" s="43">
        <v>300</v>
      </c>
      <c r="R487" s="43" t="s">
        <v>123</v>
      </c>
    </row>
    <row r="488" spans="2:18" ht="15" customHeight="1" x14ac:dyDescent="0.2">
      <c r="B488" s="43">
        <v>274</v>
      </c>
      <c r="C488" s="43" t="s">
        <v>65</v>
      </c>
      <c r="E488" s="43">
        <v>274</v>
      </c>
      <c r="F488" s="43" t="s">
        <v>65</v>
      </c>
      <c r="H488" s="43">
        <v>274</v>
      </c>
      <c r="I488" s="43" t="s">
        <v>104</v>
      </c>
      <c r="K488" s="43">
        <v>274</v>
      </c>
      <c r="L488" s="43" t="s">
        <v>65</v>
      </c>
      <c r="N488" s="43">
        <v>274</v>
      </c>
      <c r="O488" s="43" t="s">
        <v>65</v>
      </c>
      <c r="Q488" s="43">
        <v>274</v>
      </c>
      <c r="R488" s="43" t="s">
        <v>123</v>
      </c>
    </row>
    <row r="489" spans="2:18" ht="15" customHeight="1" x14ac:dyDescent="0.2">
      <c r="B489" s="43">
        <v>277</v>
      </c>
      <c r="C489" s="43" t="s">
        <v>65</v>
      </c>
      <c r="E489" s="43">
        <v>277</v>
      </c>
      <c r="F489" s="43" t="s">
        <v>65</v>
      </c>
      <c r="H489" s="43">
        <v>277</v>
      </c>
      <c r="I489" s="43" t="s">
        <v>104</v>
      </c>
      <c r="K489" s="43">
        <v>277</v>
      </c>
      <c r="L489" s="43" t="s">
        <v>65</v>
      </c>
      <c r="N489" s="43">
        <v>277</v>
      </c>
      <c r="O489" s="43" t="s">
        <v>65</v>
      </c>
      <c r="Q489" s="43">
        <v>277</v>
      </c>
      <c r="R489" s="43" t="s">
        <v>123</v>
      </c>
    </row>
    <row r="490" spans="2:18" ht="15" customHeight="1" x14ac:dyDescent="0.2">
      <c r="B490" s="43">
        <v>280</v>
      </c>
      <c r="C490" s="43" t="s">
        <v>65</v>
      </c>
      <c r="E490" s="43">
        <v>280</v>
      </c>
      <c r="F490" s="43" t="s">
        <v>65</v>
      </c>
      <c r="H490" s="43">
        <v>280</v>
      </c>
      <c r="I490" s="43" t="s">
        <v>104</v>
      </c>
      <c r="K490" s="43">
        <v>280</v>
      </c>
      <c r="L490" s="43" t="s">
        <v>65</v>
      </c>
      <c r="N490" s="43">
        <v>280</v>
      </c>
      <c r="O490" s="43" t="s">
        <v>65</v>
      </c>
      <c r="Q490" s="43">
        <v>280</v>
      </c>
      <c r="R490" s="43" t="s">
        <v>123</v>
      </c>
    </row>
    <row r="491" spans="2:18" ht="15" customHeight="1" x14ac:dyDescent="0.2">
      <c r="B491" s="43">
        <v>283</v>
      </c>
      <c r="C491" s="43" t="s">
        <v>65</v>
      </c>
      <c r="E491" s="43">
        <v>283</v>
      </c>
      <c r="F491" s="43" t="s">
        <v>65</v>
      </c>
      <c r="H491" s="43">
        <v>283</v>
      </c>
      <c r="I491" s="43" t="s">
        <v>104</v>
      </c>
      <c r="K491" s="43">
        <v>283</v>
      </c>
      <c r="L491" s="43" t="s">
        <v>65</v>
      </c>
      <c r="N491" s="43">
        <v>283</v>
      </c>
      <c r="O491" s="43" t="s">
        <v>65</v>
      </c>
      <c r="Q491" s="43">
        <v>283</v>
      </c>
      <c r="R491" s="43" t="s">
        <v>123</v>
      </c>
    </row>
    <row r="492" spans="2:18" ht="15" customHeight="1" x14ac:dyDescent="0.2">
      <c r="B492" s="43">
        <v>286</v>
      </c>
      <c r="C492" s="43" t="s">
        <v>65</v>
      </c>
      <c r="E492" s="43">
        <v>286</v>
      </c>
      <c r="F492" s="43" t="s">
        <v>65</v>
      </c>
      <c r="H492" s="43">
        <v>286</v>
      </c>
      <c r="I492" s="43" t="s">
        <v>104</v>
      </c>
      <c r="K492" s="43">
        <v>286</v>
      </c>
      <c r="L492" s="43" t="s">
        <v>65</v>
      </c>
      <c r="N492" s="43">
        <v>286</v>
      </c>
      <c r="O492" s="43" t="s">
        <v>65</v>
      </c>
      <c r="Q492" s="43">
        <v>286</v>
      </c>
      <c r="R492" s="43" t="s">
        <v>123</v>
      </c>
    </row>
    <row r="493" spans="2:18" ht="15" customHeight="1" x14ac:dyDescent="0.2">
      <c r="B493" s="43">
        <v>289</v>
      </c>
      <c r="C493" s="43" t="s">
        <v>65</v>
      </c>
      <c r="E493" s="43">
        <v>289</v>
      </c>
      <c r="F493" s="43" t="s">
        <v>65</v>
      </c>
      <c r="H493" s="43">
        <v>289</v>
      </c>
      <c r="I493" s="43" t="s">
        <v>104</v>
      </c>
      <c r="K493" s="43">
        <v>289</v>
      </c>
      <c r="L493" s="43" t="s">
        <v>65</v>
      </c>
      <c r="N493" s="43">
        <v>289</v>
      </c>
      <c r="O493" s="43" t="s">
        <v>65</v>
      </c>
      <c r="Q493" s="43">
        <v>289</v>
      </c>
      <c r="R493" s="43" t="s">
        <v>123</v>
      </c>
    </row>
    <row r="494" spans="2:18" ht="15" customHeight="1" x14ac:dyDescent="0.2">
      <c r="B494" s="43">
        <v>301</v>
      </c>
      <c r="C494" s="43" t="s">
        <v>65</v>
      </c>
      <c r="E494" s="43">
        <v>301</v>
      </c>
      <c r="F494" s="43" t="s">
        <v>65</v>
      </c>
      <c r="H494" s="43">
        <v>301</v>
      </c>
      <c r="I494" s="43" t="s">
        <v>104</v>
      </c>
      <c r="K494" s="43">
        <v>301</v>
      </c>
      <c r="L494" s="43" t="s">
        <v>65</v>
      </c>
      <c r="N494" s="43">
        <v>301</v>
      </c>
      <c r="O494" s="43" t="s">
        <v>65</v>
      </c>
      <c r="Q494" s="43">
        <v>301</v>
      </c>
      <c r="R494" s="43" t="s">
        <v>123</v>
      </c>
    </row>
    <row r="495" spans="2:18" ht="15" customHeight="1" x14ac:dyDescent="0.2">
      <c r="B495" s="43">
        <v>302</v>
      </c>
      <c r="C495" s="43" t="s">
        <v>65</v>
      </c>
      <c r="E495" s="43">
        <v>302</v>
      </c>
      <c r="F495" s="43" t="s">
        <v>65</v>
      </c>
      <c r="H495" s="43">
        <v>302</v>
      </c>
      <c r="I495" s="43" t="s">
        <v>104</v>
      </c>
      <c r="K495" s="43">
        <v>302</v>
      </c>
      <c r="L495" s="43" t="s">
        <v>65</v>
      </c>
      <c r="N495" s="43">
        <v>302</v>
      </c>
      <c r="O495" s="43" t="s">
        <v>65</v>
      </c>
      <c r="Q495" s="43">
        <v>302</v>
      </c>
      <c r="R495" s="43" t="s">
        <v>123</v>
      </c>
    </row>
    <row r="496" spans="2:18" ht="15" customHeight="1" x14ac:dyDescent="0.2">
      <c r="B496" s="43">
        <v>303</v>
      </c>
      <c r="C496" s="43" t="s">
        <v>65</v>
      </c>
      <c r="E496" s="43">
        <v>303</v>
      </c>
      <c r="F496" s="43" t="s">
        <v>65</v>
      </c>
      <c r="H496" s="43">
        <v>303</v>
      </c>
      <c r="I496" s="43" t="s">
        <v>104</v>
      </c>
      <c r="K496" s="43">
        <v>303</v>
      </c>
      <c r="L496" s="43" t="s">
        <v>65</v>
      </c>
      <c r="N496" s="43">
        <v>303</v>
      </c>
      <c r="O496" s="43" t="s">
        <v>65</v>
      </c>
      <c r="Q496" s="43">
        <v>303</v>
      </c>
      <c r="R496" s="43" t="s">
        <v>123</v>
      </c>
    </row>
    <row r="497" spans="2:18" ht="15" customHeight="1" x14ac:dyDescent="0.2">
      <c r="B497" s="43">
        <v>304</v>
      </c>
      <c r="C497" s="43" t="s">
        <v>65</v>
      </c>
      <c r="E497" s="43">
        <v>304</v>
      </c>
      <c r="F497" s="43" t="s">
        <v>65</v>
      </c>
      <c r="H497" s="43">
        <v>304</v>
      </c>
      <c r="I497" s="43" t="s">
        <v>104</v>
      </c>
      <c r="K497" s="43">
        <v>304</v>
      </c>
      <c r="L497" s="43" t="s">
        <v>65</v>
      </c>
      <c r="N497" s="43">
        <v>304</v>
      </c>
      <c r="O497" s="43" t="s">
        <v>65</v>
      </c>
      <c r="Q497" s="43">
        <v>304</v>
      </c>
      <c r="R497" s="43" t="s">
        <v>123</v>
      </c>
    </row>
    <row r="498" spans="2:18" ht="15" customHeight="1" x14ac:dyDescent="0.2">
      <c r="B498" s="43">
        <v>305</v>
      </c>
      <c r="C498" s="43" t="s">
        <v>65</v>
      </c>
      <c r="E498" s="43">
        <v>305</v>
      </c>
      <c r="F498" s="43" t="s">
        <v>65</v>
      </c>
      <c r="H498" s="43">
        <v>305</v>
      </c>
      <c r="I498" s="43" t="s">
        <v>104</v>
      </c>
      <c r="K498" s="43">
        <v>305</v>
      </c>
      <c r="L498" s="43" t="s">
        <v>65</v>
      </c>
      <c r="N498" s="43">
        <v>305</v>
      </c>
      <c r="O498" s="43" t="s">
        <v>65</v>
      </c>
      <c r="Q498" s="43">
        <v>305</v>
      </c>
      <c r="R498" s="43" t="s">
        <v>123</v>
      </c>
    </row>
    <row r="499" spans="2:18" ht="15" customHeight="1" x14ac:dyDescent="0.2">
      <c r="B499" s="43">
        <v>275</v>
      </c>
      <c r="C499" s="43" t="s">
        <v>65</v>
      </c>
      <c r="E499" s="43">
        <v>275</v>
      </c>
      <c r="F499" s="43" t="s">
        <v>65</v>
      </c>
      <c r="H499" s="43">
        <v>275</v>
      </c>
      <c r="I499" s="43" t="s">
        <v>104</v>
      </c>
      <c r="K499" s="43">
        <v>275</v>
      </c>
      <c r="L499" s="43" t="s">
        <v>65</v>
      </c>
      <c r="N499" s="43">
        <v>275</v>
      </c>
      <c r="O499" s="43" t="s">
        <v>65</v>
      </c>
      <c r="Q499" s="43">
        <v>275</v>
      </c>
      <c r="R499" s="43" t="s">
        <v>123</v>
      </c>
    </row>
    <row r="500" spans="2:18" ht="15" customHeight="1" x14ac:dyDescent="0.2">
      <c r="B500" s="43">
        <v>278</v>
      </c>
      <c r="C500" s="43" t="s">
        <v>65</v>
      </c>
      <c r="E500" s="43">
        <v>278</v>
      </c>
      <c r="F500" s="43" t="s">
        <v>65</v>
      </c>
      <c r="H500" s="43">
        <v>278</v>
      </c>
      <c r="I500" s="43" t="s">
        <v>104</v>
      </c>
      <c r="K500" s="43">
        <v>278</v>
      </c>
      <c r="L500" s="43" t="s">
        <v>65</v>
      </c>
      <c r="N500" s="43">
        <v>278</v>
      </c>
      <c r="O500" s="43" t="s">
        <v>65</v>
      </c>
      <c r="Q500" s="43">
        <v>278</v>
      </c>
      <c r="R500" s="43" t="s">
        <v>123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106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107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572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572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523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523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474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474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425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425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376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376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327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327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278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278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229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229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180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180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131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131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1686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1686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120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121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572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572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523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523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474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474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425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425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376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376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327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327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278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278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229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229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180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180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131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131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1686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1686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1722</v>
      </c>
      <c r="F4" s="34" t="s">
        <v>1723</v>
      </c>
      <c r="G4" s="51" t="s">
        <v>11</v>
      </c>
      <c r="K4" s="34" t="s">
        <v>1722</v>
      </c>
      <c r="L4" s="34" t="s">
        <v>1723</v>
      </c>
      <c r="P4" s="51" t="s">
        <v>7</v>
      </c>
      <c r="Q4" s="34" t="s">
        <v>8</v>
      </c>
      <c r="R4" s="34" t="s">
        <v>9</v>
      </c>
      <c r="S4" s="34" t="s">
        <v>1722</v>
      </c>
      <c r="T4" s="34" t="s">
        <v>1723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1724</v>
      </c>
      <c r="G5" s="51"/>
      <c r="K5" s="25" t="s">
        <v>6</v>
      </c>
      <c r="L5" s="25" t="s">
        <v>1724</v>
      </c>
      <c r="P5" s="51"/>
      <c r="Q5" s="25" t="s">
        <v>6</v>
      </c>
      <c r="R5" s="25" t="s">
        <v>10</v>
      </c>
      <c r="S5" s="25" t="s">
        <v>6</v>
      </c>
      <c r="T5" s="25" t="s">
        <v>1724</v>
      </c>
      <c r="U5" s="51"/>
    </row>
    <row r="6" spans="2:21" ht="13.9" customHeight="1" x14ac:dyDescent="0.2">
      <c r="B6" s="27">
        <v>0</v>
      </c>
      <c r="C6" s="30">
        <v>-3.8210388987871738E-6</v>
      </c>
      <c r="D6" s="30">
        <v>-1.7844286048784848E-12</v>
      </c>
      <c r="E6" s="30">
        <f>ABS(C6)/'İtme Analizi'!$C$17</f>
        <v>2.7625921385326275E-6</v>
      </c>
      <c r="F6" s="30">
        <f>ABS(D6)/'İtme Analizi'!$C$14</f>
        <v>4.727835012280262E-16</v>
      </c>
      <c r="G6" s="30"/>
      <c r="K6" s="30">
        <v>0</v>
      </c>
      <c r="L6" s="30">
        <v>0</v>
      </c>
      <c r="P6" s="27">
        <v>0</v>
      </c>
      <c r="Q6" s="30">
        <v>-3.8210388987871738E-6</v>
      </c>
      <c r="R6" s="30">
        <v>-1.7844286048784848E-12</v>
      </c>
      <c r="S6" s="30">
        <f>ABS(Q6)/'İtme Analizi'!$C$17</f>
        <v>2.7625921385326275E-6</v>
      </c>
      <c r="T6" s="30">
        <f>ABS(R6)/'İtme Analizi'!$C$14</f>
        <v>4.727835012280262E-16</v>
      </c>
      <c r="U6" s="30"/>
    </row>
    <row r="7" spans="2:21" ht="13.9" customHeight="1" x14ac:dyDescent="0.2">
      <c r="B7" s="27">
        <v>1</v>
      </c>
      <c r="C7" s="30">
        <v>1.2863300611012127E-3</v>
      </c>
      <c r="D7" s="30">
        <v>-23.591540458427158</v>
      </c>
      <c r="E7" s="30">
        <f>ABS(C7)/'İtme Analizi'!$C$17</f>
        <v>9.3001024289083927E-4</v>
      </c>
      <c r="F7" s="30">
        <f>ABS(D7)/'İtme Analizi'!$C$14</f>
        <v>6.2505673058616791E-3</v>
      </c>
      <c r="G7" s="30">
        <f>G6+(E7-E6)*((F7+F6)/2)</f>
        <v>2.8979119251149273E-6</v>
      </c>
      <c r="K7" s="30">
        <f>'İtme Analizi'!$C$24</f>
        <v>5.5966369941239449E-2</v>
      </c>
      <c r="L7" s="30">
        <f>'İtme Analizi'!$C$21</f>
        <v>0.37646516924915729</v>
      </c>
      <c r="P7" s="27">
        <v>1</v>
      </c>
      <c r="Q7" s="30">
        <v>9.6379226110121291E-4</v>
      </c>
      <c r="R7" s="30">
        <v>-17.69365488712485</v>
      </c>
      <c r="S7" s="30">
        <f>ABS(Q7)/'İtme Analizi'!$C$17</f>
        <v>6.9681701605862065E-4</v>
      </c>
      <c r="T7" s="30">
        <f>ABS(R7)/'İtme Analizi'!$C$14</f>
        <v>4.6879253583950011E-3</v>
      </c>
      <c r="U7" s="30">
        <f>U6+(S7-S6)*((T7+T6)/2)</f>
        <v>1.6268376670007712E-6</v>
      </c>
    </row>
    <row r="8" spans="2:21" ht="13.9" customHeight="1" x14ac:dyDescent="0.2">
      <c r="B8" s="27">
        <v>2</v>
      </c>
      <c r="C8" s="30">
        <v>2.5764811611012125E-3</v>
      </c>
      <c r="D8" s="30">
        <v>-47.194578135233598</v>
      </c>
      <c r="E8" s="30">
        <f>ABS(C8)/'İtme Analizi'!$C$17</f>
        <v>1.8627830779202113E-3</v>
      </c>
      <c r="F8" s="30">
        <f>ABS(D8)/'İtme Analizi'!$C$14</f>
        <v>1.2504180794207141E-2</v>
      </c>
      <c r="G8" s="30">
        <f>G7+(E8-E7)*((F8+F7)/2)</f>
        <v>1.1644871702896388E-5</v>
      </c>
      <c r="H8" s="47"/>
      <c r="I8" s="47"/>
      <c r="J8" s="47"/>
      <c r="K8" s="30">
        <f>'İtme Analizi'!$C$24</f>
        <v>5.5966369941239449E-2</v>
      </c>
      <c r="L8" s="30">
        <v>0</v>
      </c>
      <c r="P8" s="27">
        <v>2</v>
      </c>
      <c r="Q8" s="30">
        <v>1.931405561101213E-3</v>
      </c>
      <c r="R8" s="30">
        <v>-35.395930435442104</v>
      </c>
      <c r="S8" s="30">
        <f>ABS(Q8)/'İtme Analizi'!$C$17</f>
        <v>1.3963966242557741E-3</v>
      </c>
      <c r="T8" s="30">
        <f>ABS(R8)/'İtme Analizi'!$C$14</f>
        <v>9.378134756829656E-3</v>
      </c>
      <c r="U8" s="30">
        <f>U7+(S8-S7)*((T8+T7)/2)</f>
        <v>6.5470020791440081E-6</v>
      </c>
    </row>
    <row r="9" spans="2:21" ht="13.9" customHeight="1" x14ac:dyDescent="0.2">
      <c r="B9" s="27">
        <v>3</v>
      </c>
      <c r="C9" s="30">
        <v>3.8666322611012128E-3</v>
      </c>
      <c r="D9" s="30">
        <v>-70.791964460608341</v>
      </c>
      <c r="E9" s="30">
        <f>ABS(C9)/'İtme Analizi'!$C$17</f>
        <v>2.7955559129495835E-3</v>
      </c>
      <c r="F9" s="30">
        <f>ABS(D9)/'İtme Analizi'!$C$14</f>
        <v>1.8756296959706934E-2</v>
      </c>
      <c r="G9" s="30">
        <f>G8+(E9-E8)*((F9+F8)/2)</f>
        <v>2.6224333932341914E-5</v>
      </c>
      <c r="H9" s="47"/>
      <c r="I9" s="47"/>
      <c r="J9" s="47"/>
      <c r="P9" s="27">
        <v>3</v>
      </c>
      <c r="Q9" s="30">
        <v>2.8990188611012131E-3</v>
      </c>
      <c r="R9" s="30">
        <v>-53.093969736572241</v>
      </c>
      <c r="S9" s="30">
        <f>ABS(Q9)/'İtme Analizi'!$C$17</f>
        <v>2.0959762324529274E-3</v>
      </c>
      <c r="T9" s="30">
        <f>ABS(R9)/'İtme Analizi'!$C$14</f>
        <v>1.4067221763608116E-2</v>
      </c>
      <c r="U9" s="30">
        <f t="shared" ref="U9:U72" si="0">U8+(S9-S8)*((T9+T8)/2)</f>
        <v>1.4747948743449223E-5</v>
      </c>
    </row>
    <row r="10" spans="2:21" ht="13.9" customHeight="1" x14ac:dyDescent="0.2">
      <c r="B10" s="27">
        <v>4</v>
      </c>
      <c r="C10" s="30">
        <v>5.156783361101213E-3</v>
      </c>
      <c r="D10" s="30">
        <v>-94.389351194804306</v>
      </c>
      <c r="E10" s="30">
        <f>ABS(C10)/'İtme Analizi'!$C$17</f>
        <v>3.7283287479789556E-3</v>
      </c>
      <c r="F10" s="30">
        <f>ABS(D10)/'İtme Analizi'!$C$14</f>
        <v>2.5008413233523714E-2</v>
      </c>
      <c r="G10" s="30">
        <f>G9+(E10-E9)*((F10+F9)/2)</f>
        <v>4.6635600332931224E-5</v>
      </c>
      <c r="H10" s="47"/>
      <c r="I10" s="47"/>
      <c r="J10" s="47"/>
      <c r="K10" s="82" t="s">
        <v>20</v>
      </c>
      <c r="L10" s="83"/>
      <c r="P10" s="27">
        <v>4</v>
      </c>
      <c r="Q10" s="30">
        <v>3.8666321611012132E-3</v>
      </c>
      <c r="R10" s="30">
        <v>-70.792009317324712</v>
      </c>
      <c r="S10" s="30">
        <f>ABS(Q10)/'İtme Analizi'!$C$17</f>
        <v>2.7955558406500807E-3</v>
      </c>
      <c r="T10" s="30">
        <f>ABS(R10)/'İtme Analizi'!$C$14</f>
        <v>1.8756308844472377E-2</v>
      </c>
      <c r="U10" s="30">
        <f t="shared" si="0"/>
        <v>2.6229285084673332E-5</v>
      </c>
    </row>
    <row r="11" spans="2:21" ht="13.9" customHeight="1" x14ac:dyDescent="0.2">
      <c r="B11" s="27">
        <v>5</v>
      </c>
      <c r="C11" s="30">
        <v>6.4469344611012133E-3</v>
      </c>
      <c r="D11" s="30">
        <v>-117.98630540403461</v>
      </c>
      <c r="E11" s="30">
        <f>ABS(C11)/'İtme Analizi'!$C$17</f>
        <v>4.6611015830083282E-3</v>
      </c>
      <c r="F11" s="30">
        <f>ABS(D11)/'İtme Analizi'!$C$14</f>
        <v>3.1260414910058723E-2</v>
      </c>
      <c r="G11" s="30">
        <f>G10+(E11-E10)*((F11+F10)/2)</f>
        <v>7.2878617508566188E-5</v>
      </c>
      <c r="H11" s="47"/>
      <c r="I11" s="47"/>
      <c r="J11" s="47"/>
      <c r="K11" s="84"/>
      <c r="L11" s="85"/>
      <c r="P11" s="27">
        <v>5</v>
      </c>
      <c r="Q11" s="30">
        <v>4.8342454611012137E-3</v>
      </c>
      <c r="R11" s="30">
        <v>-88.490048897639795</v>
      </c>
      <c r="S11" s="30">
        <f>ABS(Q11)/'İtme Analizi'!$C$17</f>
        <v>3.4951354488472345E-3</v>
      </c>
      <c r="T11" s="30">
        <f>ABS(R11)/'İtme Analizi'!$C$14</f>
        <v>2.3445395925220755E-2</v>
      </c>
      <c r="U11" s="30">
        <f t="shared" si="0"/>
        <v>4.0991011128690269E-5</v>
      </c>
    </row>
    <row r="12" spans="2:21" ht="13.9" customHeight="1" x14ac:dyDescent="0.2">
      <c r="B12" s="27">
        <v>6</v>
      </c>
      <c r="C12" s="30">
        <v>7.7370855611012136E-3</v>
      </c>
      <c r="D12" s="30">
        <v>-141.5807848374107</v>
      </c>
      <c r="E12" s="30">
        <f>ABS(C12)/'İtme Analizi'!$C$17</f>
        <v>5.5938744180377004E-3</v>
      </c>
      <c r="F12" s="30">
        <f>ABS(D12)/'İtme Analizi'!$C$14</f>
        <v>3.7511760895920586E-2</v>
      </c>
      <c r="G12" s="30">
        <f t="shared" ref="G12:G75" si="1">G11+(E12-E11)*((F12+F11)/2)</f>
        <v>1.0495302620740704E-4</v>
      </c>
      <c r="H12" s="47"/>
      <c r="I12" s="47"/>
      <c r="J12" s="47"/>
      <c r="K12" s="34" t="s">
        <v>1722</v>
      </c>
      <c r="L12" s="34" t="s">
        <v>1723</v>
      </c>
      <c r="P12" s="27">
        <v>6</v>
      </c>
      <c r="Q12" s="30">
        <v>5.8018587611012133E-3</v>
      </c>
      <c r="R12" s="30">
        <v>-106.18794236890085</v>
      </c>
      <c r="S12" s="30">
        <f>ABS(Q12)/'İtme Analizi'!$C$17</f>
        <v>4.1947150570443873E-3</v>
      </c>
      <c r="T12" s="30">
        <f>ABS(R12)/'İtme Analizi'!$C$14</f>
        <v>2.8134444294445487E-2</v>
      </c>
      <c r="U12" s="30">
        <f t="shared" si="0"/>
        <v>5.9033113334563199E-5</v>
      </c>
    </row>
    <row r="13" spans="2:21" ht="13.9" customHeight="1" x14ac:dyDescent="0.2">
      <c r="B13" s="27">
        <v>7</v>
      </c>
      <c r="C13" s="30">
        <v>9.027236661101213E-3</v>
      </c>
      <c r="D13" s="30">
        <v>-165.17604569828319</v>
      </c>
      <c r="E13" s="30">
        <f>ABS(C13)/'İtme Analizi'!$C$17</f>
        <v>6.5266472530670716E-3</v>
      </c>
      <c r="F13" s="30">
        <f>ABS(D13)/'İtme Analizi'!$C$14</f>
        <v>4.3763313920622049E-2</v>
      </c>
      <c r="G13" s="30">
        <f t="shared" si="1"/>
        <v>1.4285861718433239E-4</v>
      </c>
      <c r="H13" s="47"/>
      <c r="I13" s="47"/>
      <c r="J13" s="47"/>
      <c r="K13" s="25" t="s">
        <v>6</v>
      </c>
      <c r="L13" s="25" t="s">
        <v>1724</v>
      </c>
      <c r="P13" s="27">
        <v>7</v>
      </c>
      <c r="Q13" s="30">
        <v>6.7694720611012138E-3</v>
      </c>
      <c r="R13" s="30">
        <v>-123.88508670966515</v>
      </c>
      <c r="S13" s="30">
        <f>ABS(Q13)/'İtme Analizi'!$C$17</f>
        <v>4.8942946652415411E-3</v>
      </c>
      <c r="T13" s="30">
        <f>ABS(R13)/'İtme Analizi'!$C$14</f>
        <v>3.2823294181905154E-2</v>
      </c>
      <c r="U13" s="30">
        <f t="shared" si="0"/>
        <v>8.0355508734498171E-5</v>
      </c>
    </row>
    <row r="14" spans="2:21" ht="13.9" customHeight="1" x14ac:dyDescent="0.2">
      <c r="B14" s="27">
        <v>8</v>
      </c>
      <c r="C14" s="30">
        <v>1.0317387761101212E-2</v>
      </c>
      <c r="D14" s="30">
        <v>-188.77130661041448</v>
      </c>
      <c r="E14" s="30">
        <f>ABS(C14)/'İtme Analizi'!$C$17</f>
        <v>7.4594200880964438E-3</v>
      </c>
      <c r="F14" s="30">
        <f>ABS(D14)/'İtme Analizi'!$C$14</f>
        <v>5.0014866958904509E-2</v>
      </c>
      <c r="G14" s="30">
        <f t="shared" si="1"/>
        <v>1.86595487005779E-4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7.7370853611012135E-3</v>
      </c>
      <c r="R14" s="30">
        <v>-141.58082784533067</v>
      </c>
      <c r="S14" s="30">
        <f>ABS(Q14)/'İtme Analizi'!$C$17</f>
        <v>5.593874273438694E-3</v>
      </c>
      <c r="T14" s="30">
        <f>ABS(R14)/'İtme Analizi'!$C$14</f>
        <v>3.7511772290848316E-2</v>
      </c>
      <c r="U14" s="30">
        <f t="shared" si="0"/>
        <v>1.0495799785726297E-4</v>
      </c>
    </row>
    <row r="15" spans="2:21" ht="13.9" customHeight="1" x14ac:dyDescent="0.2">
      <c r="B15" s="27">
        <v>9</v>
      </c>
      <c r="C15" s="30">
        <v>1.1607538861101212E-2</v>
      </c>
      <c r="D15" s="30">
        <v>-212.36656944757695</v>
      </c>
      <c r="E15" s="30">
        <f>ABS(C15)/'İtme Analizi'!$C$17</f>
        <v>8.3921929231258151E-3</v>
      </c>
      <c r="F15" s="30">
        <f>ABS(D15)/'İtme Analizi'!$C$14</f>
        <v>5.626642050722306E-2</v>
      </c>
      <c r="G15" s="30">
        <f t="shared" si="1"/>
        <v>2.361636359159547E-4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8.704698661101214E-3</v>
      </c>
      <c r="R15" s="30">
        <v>-159.27727302425586</v>
      </c>
      <c r="S15" s="30">
        <f>ABS(Q15)/'İtme Analizi'!$C$17</f>
        <v>6.2934538816358477E-3</v>
      </c>
      <c r="T15" s="30">
        <f>ABS(R15)/'İtme Analizi'!$C$14</f>
        <v>4.2200436935714743E-2</v>
      </c>
      <c r="U15" s="30">
        <f t="shared" si="0"/>
        <v>1.3284051590688723E-4</v>
      </c>
    </row>
    <row r="16" spans="2:21" ht="13.9" customHeight="1" x14ac:dyDescent="0.2">
      <c r="B16" s="27">
        <v>10</v>
      </c>
      <c r="C16" s="30">
        <v>1.2897689961101211E-2</v>
      </c>
      <c r="D16" s="30">
        <v>-235.96183188035087</v>
      </c>
      <c r="E16" s="30">
        <f>ABS(C16)/'İtme Analizi'!$C$17</f>
        <v>9.3249657581551872E-3</v>
      </c>
      <c r="F16" s="30">
        <f>ABS(D16)/'İtme Analizi'!$C$14</f>
        <v>6.2517973948399044E-2</v>
      </c>
      <c r="G16" s="30">
        <f t="shared" si="1"/>
        <v>2.9156306410276362E-4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9.6723119611012136E-3</v>
      </c>
      <c r="R16" s="30">
        <v>-176.97371825342236</v>
      </c>
      <c r="S16" s="30">
        <f>ABS(Q16)/'İtme Analizi'!$C$17</f>
        <v>6.9930334898330006E-3</v>
      </c>
      <c r="T16" s="30">
        <f>ABS(R16)/'İtme Analizi'!$C$14</f>
        <v>4.6889101593892576E-2</v>
      </c>
      <c r="U16" s="30">
        <f t="shared" si="0"/>
        <v>1.6400312813639117E-4</v>
      </c>
    </row>
    <row r="17" spans="2:21" ht="13.9" customHeight="1" x14ac:dyDescent="0.2">
      <c r="B17" s="27">
        <v>11</v>
      </c>
      <c r="C17" s="30">
        <v>1.4187841061101211E-2</v>
      </c>
      <c r="D17" s="30">
        <v>-259.55708638689885</v>
      </c>
      <c r="E17" s="30">
        <f>ABS(C17)/'İtme Analizi'!$C$17</f>
        <v>1.0257738593184558E-2</v>
      </c>
      <c r="F17" s="30">
        <f>ABS(D17)/'İtme Analizi'!$C$14</f>
        <v>6.8769525289525291E-2</v>
      </c>
      <c r="G17" s="30">
        <f t="shared" si="1"/>
        <v>3.5279377053680109E-4</v>
      </c>
      <c r="H17" s="47"/>
      <c r="I17" s="47"/>
      <c r="J17" s="47"/>
      <c r="P17" s="27">
        <v>0</v>
      </c>
      <c r="Q17" s="30">
        <v>9.6723119611012136E-3</v>
      </c>
      <c r="R17" s="30">
        <v>-176.97371825342236</v>
      </c>
      <c r="S17" s="30">
        <f>ABS(Q17)/'İtme Analizi'!$C$17</f>
        <v>6.9930334898330006E-3</v>
      </c>
      <c r="T17" s="30">
        <f>ABS(R17)/'İtme Analizi'!$C$14</f>
        <v>4.6889101593892576E-2</v>
      </c>
      <c r="U17" s="30">
        <f t="shared" si="0"/>
        <v>1.6400312813639117E-4</v>
      </c>
    </row>
    <row r="18" spans="2:21" ht="13.9" customHeight="1" x14ac:dyDescent="0.2">
      <c r="B18" s="27">
        <v>12</v>
      </c>
      <c r="C18" s="30">
        <v>1.547799216110121E-2</v>
      </c>
      <c r="D18" s="30">
        <v>-283.15234478881843</v>
      </c>
      <c r="E18" s="30">
        <f>ABS(C18)/'İtme Analizi'!$C$17</f>
        <v>1.119051142821393E-2</v>
      </c>
      <c r="F18" s="30">
        <f>ABS(D18)/'İtme Analizi'!$C$14</f>
        <v>7.5021077662728364E-2</v>
      </c>
      <c r="G18" s="30">
        <f t="shared" si="1"/>
        <v>4.1985575471997934E-4</v>
      </c>
      <c r="H18" s="47"/>
      <c r="I18" s="47"/>
      <c r="J18" s="47"/>
      <c r="K18" s="52" t="s">
        <v>13</v>
      </c>
      <c r="L18" s="54"/>
      <c r="P18" s="27">
        <v>1</v>
      </c>
      <c r="Q18" s="30">
        <v>1.0639925261101213E-2</v>
      </c>
      <c r="R18" s="30">
        <v>-194.67986759432114</v>
      </c>
      <c r="S18" s="30">
        <f>ABS(Q18)/'İtme Analizi'!$C$17</f>
        <v>7.6926130980301535E-3</v>
      </c>
      <c r="T18" s="30">
        <f>ABS(R18)/'İtme Analizi'!$C$14</f>
        <v>5.1580337351809877E-2</v>
      </c>
      <c r="U18" s="30">
        <f t="shared" si="0"/>
        <v>1.9844673389490515E-4</v>
      </c>
    </row>
    <row r="19" spans="2:21" ht="13.9" customHeight="1" x14ac:dyDescent="0.2">
      <c r="B19" s="27">
        <v>13</v>
      </c>
      <c r="C19" s="30">
        <v>1.6768143261101209E-2</v>
      </c>
      <c r="D19" s="30">
        <v>-306.74761364281795</v>
      </c>
      <c r="E19" s="30">
        <f>ABS(C19)/'İtme Analizi'!$C$17</f>
        <v>1.2123284263243302E-2</v>
      </c>
      <c r="F19" s="30">
        <f>ABS(D19)/'İtme Analizi'!$C$14</f>
        <v>8.1272632805204997E-2</v>
      </c>
      <c r="G19" s="30">
        <f t="shared" si="1"/>
        <v>4.9274901842519638E-4</v>
      </c>
      <c r="H19" s="47"/>
      <c r="I19" s="47"/>
      <c r="J19" s="47"/>
      <c r="K19" s="30" t="s">
        <v>36</v>
      </c>
      <c r="L19" s="30">
        <f>VLOOKUP($L$16,$F$6:$G$100,2,FALSE)</f>
        <v>1.4809504019150377E-6</v>
      </c>
      <c r="P19" s="27">
        <v>2</v>
      </c>
      <c r="Q19" s="30">
        <v>1.1607538561101213E-2</v>
      </c>
      <c r="R19" s="30">
        <v>-212.38615891731828</v>
      </c>
      <c r="S19" s="30">
        <f>ABS(Q19)/'İtme Analizi'!$C$17</f>
        <v>8.3921927062273072E-3</v>
      </c>
      <c r="T19" s="30">
        <f>ABS(R19)/'İtme Analizi'!$C$14</f>
        <v>5.6271610727815904E-2</v>
      </c>
      <c r="U19" s="30">
        <f t="shared" si="0"/>
        <v>2.3617224568532732E-4</v>
      </c>
    </row>
    <row r="20" spans="2:21" ht="13.9" customHeight="1" x14ac:dyDescent="0.2">
      <c r="B20" s="27">
        <v>14</v>
      </c>
      <c r="C20" s="30">
        <v>1.8058294361101207E-2</v>
      </c>
      <c r="D20" s="30">
        <v>-330.34065730990739</v>
      </c>
      <c r="E20" s="30">
        <f>ABS(C20)/'İtme Analizi'!$C$17</f>
        <v>1.3056057098272672E-2</v>
      </c>
      <c r="F20" s="30">
        <f>ABS(D20)/'İtme Analizi'!$C$14</f>
        <v>8.7523598385479268E-2</v>
      </c>
      <c r="G20" s="30">
        <f t="shared" si="1"/>
        <v>5.714732879802002E-4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1.2575151861101214E-2</v>
      </c>
      <c r="R20" s="30">
        <v>-230.09244945331608</v>
      </c>
      <c r="S20" s="30">
        <f>ABS(Q20)/'İtme Analizi'!$C$17</f>
        <v>9.0917723144244601E-3</v>
      </c>
      <c r="T20" s="30">
        <f>ABS(R20)/'İtme Analizi'!$C$14</f>
        <v>6.0962883895306831E-2</v>
      </c>
      <c r="U20" s="30">
        <f t="shared" si="0"/>
        <v>2.7717967659314502E-4</v>
      </c>
    </row>
    <row r="21" spans="2:21" ht="13.9" customHeight="1" x14ac:dyDescent="0.2">
      <c r="B21" s="27">
        <v>15</v>
      </c>
      <c r="C21" s="30">
        <v>1.9348445461101208E-2</v>
      </c>
      <c r="D21" s="30">
        <v>-353.93346608373855</v>
      </c>
      <c r="E21" s="30">
        <f>ABS(C21)/'İtme Analizi'!$C$17</f>
        <v>1.3988829933302045E-2</v>
      </c>
      <c r="F21" s="30">
        <f>ABS(D21)/'İtme Analizi'!$C$14</f>
        <v>9.3774501730897658E-2</v>
      </c>
      <c r="G21" s="30">
        <f t="shared" si="1"/>
        <v>6.5602825939569613E-4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1.3542765161101214E-2</v>
      </c>
      <c r="R21" s="30">
        <v>-247.79873405227966</v>
      </c>
      <c r="S21" s="30">
        <f>ABS(Q21)/'İtme Analizi'!$C$17</f>
        <v>9.791351922621613E-3</v>
      </c>
      <c r="T21" s="30">
        <f>ABS(R21)/'İtme Analizi'!$C$14</f>
        <v>6.5654155489783386E-2</v>
      </c>
      <c r="U21" s="30">
        <f t="shared" si="0"/>
        <v>3.2146902599519749E-4</v>
      </c>
    </row>
    <row r="22" spans="2:21" ht="13.9" customHeight="1" x14ac:dyDescent="0.2">
      <c r="B22" s="27">
        <v>16</v>
      </c>
      <c r="C22" s="30">
        <v>2.0638596561101206E-2</v>
      </c>
      <c r="D22" s="30">
        <v>-377.52677793141828</v>
      </c>
      <c r="E22" s="30">
        <f>ABS(C22)/'İtme Analizi'!$C$17</f>
        <v>1.4921602768331415E-2</v>
      </c>
      <c r="F22" s="30">
        <f>ABS(D22)/'İtme Analizi'!$C$14</f>
        <v>0.10002553836549044</v>
      </c>
      <c r="G22" s="30">
        <f t="shared" si="1"/>
        <v>7.464139658104529E-4</v>
      </c>
      <c r="H22" s="47"/>
      <c r="I22" s="47"/>
      <c r="J22" s="47"/>
      <c r="P22" s="27">
        <v>5</v>
      </c>
      <c r="Q22" s="30">
        <v>1.4510378461101214E-2</v>
      </c>
      <c r="R22" s="30">
        <v>-265.50502156051658</v>
      </c>
      <c r="S22" s="30">
        <f>ABS(Q22)/'İtme Analizi'!$C$17</f>
        <v>1.0490931530818768E-2</v>
      </c>
      <c r="T22" s="30">
        <f>ABS(R22)/'İtme Analizi'!$C$14</f>
        <v>7.034542785507053E-2</v>
      </c>
      <c r="U22" s="30">
        <f t="shared" si="0"/>
        <v>3.6904029361088208E-4</v>
      </c>
    </row>
    <row r="23" spans="2:21" ht="13.9" customHeight="1" x14ac:dyDescent="0.2">
      <c r="B23" s="27">
        <v>17</v>
      </c>
      <c r="C23" s="30">
        <v>2.1928747661101207E-2</v>
      </c>
      <c r="D23" s="30">
        <v>-401.11901564268055</v>
      </c>
      <c r="E23" s="30">
        <f>ABS(C23)/'İtme Analizi'!$C$17</f>
        <v>1.5854375603360789E-2</v>
      </c>
      <c r="F23" s="30">
        <f>ABS(D23)/'İtme Analizi'!$C$14</f>
        <v>0.10627629040815567</v>
      </c>
      <c r="G23" s="30">
        <f t="shared" si="1"/>
        <v>8.4263033665892212E-4</v>
      </c>
      <c r="H23" s="47"/>
      <c r="I23" s="47"/>
      <c r="J23" s="47"/>
      <c r="K23" s="7" t="s">
        <v>1725</v>
      </c>
      <c r="L23" s="30" t="e">
        <f>Spektrum!$C$4*9.8067/$L$15</f>
        <v>#DIV/0!</v>
      </c>
      <c r="P23" s="27">
        <v>6</v>
      </c>
      <c r="Q23" s="30">
        <v>1.5477991761101213E-2</v>
      </c>
      <c r="R23" s="30">
        <v>-283.21131245840456</v>
      </c>
      <c r="S23" s="30">
        <f>ABS(Q23)/'İtme Analizi'!$C$17</f>
        <v>1.1190511139015921E-2</v>
      </c>
      <c r="T23" s="30">
        <f>ABS(R23)/'İtme Analizi'!$C$14</f>
        <v>7.5036701118444085E-2</v>
      </c>
      <c r="U23" s="30">
        <f t="shared" si="0"/>
        <v>4.1989348002396173E-4</v>
      </c>
    </row>
    <row r="24" spans="2:21" ht="13.9" customHeight="1" x14ac:dyDescent="0.2">
      <c r="B24" s="27">
        <v>18</v>
      </c>
      <c r="C24" s="30">
        <v>2.3218898761101205E-2</v>
      </c>
      <c r="D24" s="30">
        <v>-424.71007155508329</v>
      </c>
      <c r="E24" s="30">
        <f>ABS(C24)/'İtme Analizi'!$C$17</f>
        <v>1.6787148438390159E-2</v>
      </c>
      <c r="F24" s="30">
        <f>ABS(D24)/'İtme Analizi'!$C$14</f>
        <v>0.11252672933378106</v>
      </c>
      <c r="G24" s="30">
        <f t="shared" si="1"/>
        <v>9.4467709317775891E-4</v>
      </c>
      <c r="H24" s="47"/>
      <c r="I24" s="47"/>
      <c r="J24" s="47"/>
      <c r="K24" s="7" t="s">
        <v>1726</v>
      </c>
      <c r="L24" s="30" t="e">
        <f>(1+($L$23-1)*'İtme Analizi'!$C$20/'İtme Analizi'!$C$18)/$L$23</f>
        <v>#DIV/0!</v>
      </c>
      <c r="P24" s="27">
        <v>7</v>
      </c>
      <c r="Q24" s="30">
        <v>1.6445605061101216E-2</v>
      </c>
      <c r="R24" s="30">
        <v>-300.91760555699636</v>
      </c>
      <c r="S24" s="30">
        <f>ABS(Q24)/'İtme Analizi'!$C$17</f>
        <v>1.1890090747213075E-2</v>
      </c>
      <c r="T24" s="30">
        <f>ABS(R24)/'İtme Analizi'!$C$14</f>
        <v>7.9727974964893061E-2</v>
      </c>
      <c r="U24" s="30">
        <f t="shared" si="0"/>
        <v>4.7402858575253202E-4</v>
      </c>
    </row>
    <row r="25" spans="2:21" ht="13.9" customHeight="1" x14ac:dyDescent="0.2">
      <c r="B25" s="27">
        <v>19</v>
      </c>
      <c r="C25" s="30">
        <v>2.4509049861101206E-2</v>
      </c>
      <c r="D25" s="30">
        <v>-448.30111402958755</v>
      </c>
      <c r="E25" s="30">
        <f>ABS(C25)/'İtme Analizi'!$C$17</f>
        <v>1.771992127341953E-2</v>
      </c>
      <c r="F25" s="30">
        <f>ABS(D25)/'İtme Analizi'!$C$14</f>
        <v>0.11877716469904172</v>
      </c>
      <c r="G25" s="30">
        <f t="shared" si="1"/>
        <v>1.0525540876729234E-3</v>
      </c>
      <c r="H25" s="47"/>
      <c r="I25" s="47"/>
      <c r="J25" s="47"/>
      <c r="P25" s="27">
        <v>8</v>
      </c>
      <c r="Q25" s="30">
        <v>1.7413218361101216E-2</v>
      </c>
      <c r="R25" s="30">
        <v>-318.62227010553664</v>
      </c>
      <c r="S25" s="30">
        <f>ABS(Q25)/'İtme Analizi'!$C$17</f>
        <v>1.2589670355410228E-2</v>
      </c>
      <c r="T25" s="30">
        <f>ABS(R25)/'İtme Analizi'!$C$14</f>
        <v>8.4418817327788609E-2</v>
      </c>
      <c r="U25" s="30">
        <f t="shared" si="0"/>
        <v>5.3144546007199891E-4</v>
      </c>
    </row>
    <row r="26" spans="2:21" ht="13.9" customHeight="1" x14ac:dyDescent="0.2">
      <c r="B26" s="27">
        <v>20</v>
      </c>
      <c r="C26" s="30">
        <v>2.5799200961101203E-2</v>
      </c>
      <c r="D26" s="30">
        <v>-471.89028722561574</v>
      </c>
      <c r="E26" s="30">
        <f>ABS(C26)/'İtme Analizi'!$C$17</f>
        <v>1.86526941084489E-2</v>
      </c>
      <c r="F26" s="30">
        <f>ABS(D26)/'İtme Analizi'!$C$14</f>
        <v>0.12502710479986853</v>
      </c>
      <c r="G26" s="30">
        <f t="shared" si="1"/>
        <v>1.1662610874993049E-3</v>
      </c>
      <c r="H26" s="47"/>
      <c r="I26" s="47"/>
      <c r="J26" s="47"/>
      <c r="P26" s="27">
        <v>9</v>
      </c>
      <c r="Q26" s="30">
        <v>1.8380831661101216E-2</v>
      </c>
      <c r="R26" s="30">
        <v>-336.32697054537101</v>
      </c>
      <c r="S26" s="30">
        <f>ABS(Q26)/'İtme Analizi'!$C$17</f>
        <v>1.3289249963607381E-2</v>
      </c>
      <c r="T26" s="30">
        <f>ABS(R26)/'İtme Analizi'!$C$14</f>
        <v>8.9109669200065258E-2</v>
      </c>
      <c r="U26" s="30">
        <f t="shared" si="0"/>
        <v>5.9214395538009941E-4</v>
      </c>
    </row>
    <row r="27" spans="2:21" ht="13.9" customHeight="1" x14ac:dyDescent="0.2">
      <c r="B27" s="27">
        <v>21</v>
      </c>
      <c r="C27" s="30">
        <v>2.7089352061101201E-2</v>
      </c>
      <c r="D27" s="30">
        <v>-495.47728189024701</v>
      </c>
      <c r="E27" s="30">
        <f>ABS(C27)/'İtme Analizi'!$C$17</f>
        <v>1.958546694347827E-2</v>
      </c>
      <c r="F27" s="30">
        <f>ABS(D27)/'İtme Analizi'!$C$14</f>
        <v>0.1312764676998488</v>
      </c>
      <c r="G27" s="30">
        <f t="shared" si="1"/>
        <v>1.2857975924736634E-3</v>
      </c>
      <c r="H27" s="47"/>
      <c r="I27" s="47"/>
      <c r="J27" s="47"/>
      <c r="P27" s="27">
        <v>10</v>
      </c>
      <c r="Q27" s="30">
        <v>1.9348444961101215E-2</v>
      </c>
      <c r="R27" s="30">
        <v>-354.03179670343536</v>
      </c>
      <c r="S27" s="30">
        <f>ABS(Q27)/'İtme Analizi'!$C$17</f>
        <v>1.3988829571804534E-2</v>
      </c>
      <c r="T27" s="30">
        <f>ABS(R27)/'İtme Analizi'!$C$14</f>
        <v>9.3800554381326534E-2</v>
      </c>
      <c r="U27" s="30">
        <f t="shared" si="0"/>
        <v>6.5612408665426125E-4</v>
      </c>
    </row>
    <row r="28" spans="2:21" ht="13.9" customHeight="1" x14ac:dyDescent="0.2">
      <c r="B28" s="27">
        <v>22</v>
      </c>
      <c r="C28" s="30">
        <v>2.8379503161101202E-2</v>
      </c>
      <c r="D28" s="30">
        <v>-519.06373159146119</v>
      </c>
      <c r="E28" s="30">
        <f>ABS(C28)/'İtme Analizi'!$C$17</f>
        <v>2.0518239778507644E-2</v>
      </c>
      <c r="F28" s="30">
        <f>ABS(D28)/'İtme Analizi'!$C$14</f>
        <v>0.13752568621203362</v>
      </c>
      <c r="G28" s="30">
        <f t="shared" si="1"/>
        <v>1.4111632660568578E-3</v>
      </c>
      <c r="H28" s="47"/>
      <c r="I28" s="47"/>
      <c r="J28" s="47"/>
      <c r="P28" s="27">
        <v>0</v>
      </c>
      <c r="Q28" s="30">
        <v>1.9348444961101215E-2</v>
      </c>
      <c r="R28" s="30">
        <v>-354.03179670343536</v>
      </c>
      <c r="S28" s="30">
        <f>ABS(Q28)/'İtme Analizi'!$C$17</f>
        <v>1.3988829571804534E-2</v>
      </c>
      <c r="T28" s="30">
        <f>ABS(R28)/'İtme Analizi'!$C$14</f>
        <v>9.3800554381326534E-2</v>
      </c>
      <c r="U28" s="30">
        <f t="shared" si="0"/>
        <v>6.5612408665426125E-4</v>
      </c>
    </row>
    <row r="29" spans="2:21" ht="13.9" customHeight="1" x14ac:dyDescent="0.2">
      <c r="B29" s="27">
        <v>23</v>
      </c>
      <c r="C29" s="30">
        <v>2.96696542611012E-2</v>
      </c>
      <c r="D29" s="30">
        <v>-542.64972619501725</v>
      </c>
      <c r="E29" s="30">
        <f>ABS(C29)/'İtme Analizi'!$C$17</f>
        <v>2.1451012613537015E-2</v>
      </c>
      <c r="F29" s="30">
        <f>ABS(D29)/'İtme Analizi'!$C$14</f>
        <v>0.14377478414631267</v>
      </c>
      <c r="G29" s="30">
        <f t="shared" si="1"/>
        <v>1.5423579846724827E-3</v>
      </c>
      <c r="H29" s="47"/>
      <c r="I29" s="47"/>
      <c r="J29" s="47"/>
      <c r="P29" s="27">
        <v>1</v>
      </c>
      <c r="Q29" s="30">
        <v>2.0316058261101215E-2</v>
      </c>
      <c r="R29" s="30">
        <v>-371.73691236629816</v>
      </c>
      <c r="S29" s="30">
        <f>ABS(Q29)/'İtme Analizi'!$C$17</f>
        <v>1.4688409180001687E-2</v>
      </c>
      <c r="T29" s="30">
        <f>ABS(R29)/'İtme Analizi'!$C$14</f>
        <v>9.8491516266745016E-2</v>
      </c>
      <c r="U29" s="30">
        <f t="shared" si="0"/>
        <v>7.233858923759598E-4</v>
      </c>
    </row>
    <row r="30" spans="2:21" ht="13.9" customHeight="1" x14ac:dyDescent="0.2">
      <c r="B30" s="27">
        <v>24</v>
      </c>
      <c r="C30" s="30">
        <v>3.0959805361101201E-2</v>
      </c>
      <c r="D30" s="30">
        <v>-566.2358499160847</v>
      </c>
      <c r="E30" s="30">
        <f>ABS(C30)/'İtme Analizi'!$C$17</f>
        <v>2.2383785448566389E-2</v>
      </c>
      <c r="F30" s="30">
        <f>ABS(D30)/'İtme Analizi'!$C$14</f>
        <v>0.1500239162902143</v>
      </c>
      <c r="G30" s="30">
        <f t="shared" si="1"/>
        <v>1.6793817080395452E-3</v>
      </c>
      <c r="H30" s="47"/>
      <c r="I30" s="47"/>
      <c r="J30" s="47"/>
      <c r="P30" s="27">
        <v>2</v>
      </c>
      <c r="Q30" s="30">
        <v>2.1283671561101215E-2</v>
      </c>
      <c r="R30" s="30">
        <v>-389.44183785357438</v>
      </c>
      <c r="S30" s="30">
        <f>ABS(Q30)/'İtme Analizi'!$C$17</f>
        <v>1.538798878819884E-2</v>
      </c>
      <c r="T30" s="30">
        <f>ABS(R30)/'İtme Analizi'!$C$14</f>
        <v>0.10318242776523323</v>
      </c>
      <c r="U30" s="30">
        <f t="shared" si="0"/>
        <v>7.9392938175069276E-4</v>
      </c>
    </row>
    <row r="31" spans="2:21" ht="13.9" customHeight="1" x14ac:dyDescent="0.2">
      <c r="B31" s="27">
        <v>25</v>
      </c>
      <c r="C31" s="30">
        <v>3.2249956461101202E-2</v>
      </c>
      <c r="D31" s="30">
        <v>-589.8219147323515</v>
      </c>
      <c r="E31" s="30">
        <f>ABS(C31)/'İtme Analizi'!$C$17</f>
        <v>2.3316558283595763E-2</v>
      </c>
      <c r="F31" s="30">
        <f>ABS(D31)/'İtme Analizi'!$C$14</f>
        <v>0.1562730328273173</v>
      </c>
      <c r="G31" s="30">
        <f t="shared" si="1"/>
        <v>1.8222344448341489E-3</v>
      </c>
      <c r="H31" s="47"/>
      <c r="I31" s="47"/>
      <c r="J31" s="47"/>
      <c r="P31" s="27">
        <v>3</v>
      </c>
      <c r="Q31" s="30">
        <v>2.2251284861101214E-2</v>
      </c>
      <c r="R31" s="30">
        <v>-407.14545896144449</v>
      </c>
      <c r="S31" s="30">
        <f>ABS(Q31)/'İtme Analizi'!$C$17</f>
        <v>1.6087568396395992E-2</v>
      </c>
      <c r="T31" s="30">
        <f>ABS(R31)/'İtme Analizi'!$C$14</f>
        <v>0.10787299366902471</v>
      </c>
      <c r="U31" s="30">
        <f t="shared" si="0"/>
        <v>8.6775441626812434E-4</v>
      </c>
    </row>
    <row r="32" spans="2:21" ht="13.9" customHeight="1" x14ac:dyDescent="0.2">
      <c r="B32" s="27">
        <v>26</v>
      </c>
      <c r="C32" s="30">
        <v>3.35401075611012E-2</v>
      </c>
      <c r="D32" s="30">
        <v>-613.4071728241903</v>
      </c>
      <c r="E32" s="30">
        <f>ABS(C32)/'İtme Analizi'!$C$17</f>
        <v>2.4249331118625133E-2</v>
      </c>
      <c r="F32" s="30">
        <f>ABS(D32)/'İtme Analizi'!$C$14</f>
        <v>0.16252193562317083</v>
      </c>
      <c r="G32" s="30">
        <f t="shared" si="1"/>
        <v>1.9709160880914791E-3</v>
      </c>
      <c r="H32" s="47"/>
      <c r="I32" s="47"/>
      <c r="J32" s="47"/>
      <c r="P32" s="27">
        <v>4</v>
      </c>
      <c r="Q32" s="30">
        <v>2.3218898161101217E-2</v>
      </c>
      <c r="R32" s="30">
        <v>-424.84932156697761</v>
      </c>
      <c r="S32" s="30">
        <f>ABS(Q32)/'İtme Analizi'!$C$17</f>
        <v>1.6787148004593151E-2</v>
      </c>
      <c r="T32" s="30">
        <f>ABS(R32)/'İtme Analizi'!$C$14</f>
        <v>0.11256362355750593</v>
      </c>
      <c r="U32" s="30">
        <f t="shared" si="0"/>
        <v>9.4486089742394598E-4</v>
      </c>
    </row>
    <row r="33" spans="2:21" ht="13.9" customHeight="1" x14ac:dyDescent="0.2">
      <c r="B33" s="27">
        <v>27</v>
      </c>
      <c r="C33" s="30">
        <v>3.4830258661101204E-2</v>
      </c>
      <c r="D33" s="30">
        <v>-636.9928151216742</v>
      </c>
      <c r="E33" s="30">
        <f>ABS(C33)/'İtme Analizi'!$C$17</f>
        <v>2.5182103953654507E-2</v>
      </c>
      <c r="F33" s="30">
        <f>ABS(D33)/'İtme Analizi'!$C$14</f>
        <v>0.16877094021412536</v>
      </c>
      <c r="G33" s="30">
        <f t="shared" si="1"/>
        <v>2.1254265856013735E-3</v>
      </c>
      <c r="H33" s="47"/>
      <c r="I33" s="47"/>
      <c r="J33" s="47"/>
      <c r="P33" s="27">
        <v>5</v>
      </c>
      <c r="Q33" s="30">
        <v>2.4186511461101217E-2</v>
      </c>
      <c r="R33" s="30">
        <v>-442.55287343279508</v>
      </c>
      <c r="S33" s="30">
        <f>ABS(Q33)/'İtme Analizi'!$C$17</f>
        <v>1.7486727612790302E-2</v>
      </c>
      <c r="T33" s="30">
        <f>ABS(R33)/'İtme Analizi'!$C$14</f>
        <v>0.11725417111564884</v>
      </c>
      <c r="U33" s="30">
        <f t="shared" si="0"/>
        <v>1.0252488188010355E-3</v>
      </c>
    </row>
    <row r="34" spans="2:21" ht="13.9" customHeight="1" x14ac:dyDescent="0.2">
      <c r="B34" s="27">
        <v>28</v>
      </c>
      <c r="C34" s="30">
        <v>3.6120409761101209E-2</v>
      </c>
      <c r="D34" s="30">
        <v>-660.5778878856637</v>
      </c>
      <c r="E34" s="30">
        <f>ABS(C34)/'İtme Analizi'!$C$17</f>
        <v>2.6114876788683881E-2</v>
      </c>
      <c r="F34" s="30">
        <f>ABS(D34)/'İtme Analizi'!$C$14</f>
        <v>0.17501979390745431</v>
      </c>
      <c r="G34" s="30">
        <f t="shared" si="1"/>
        <v>2.2857659144630811E-3</v>
      </c>
      <c r="H34" s="47"/>
      <c r="I34" s="47"/>
      <c r="J34" s="47"/>
      <c r="P34" s="27">
        <v>6</v>
      </c>
      <c r="Q34" s="30">
        <v>2.5154124761101217E-2</v>
      </c>
      <c r="R34" s="30">
        <v>-460.25589766596448</v>
      </c>
      <c r="S34" s="30">
        <f>ABS(Q34)/'İtme Analizi'!$C$17</f>
        <v>1.8186307220987456E-2</v>
      </c>
      <c r="T34" s="30">
        <f>ABS(R34)/'İtme Analizi'!$C$14</f>
        <v>0.12194457887777524</v>
      </c>
      <c r="U34" s="30">
        <f t="shared" si="0"/>
        <v>1.10891810270186E-3</v>
      </c>
    </row>
    <row r="35" spans="2:21" ht="13.9" customHeight="1" x14ac:dyDescent="0.2">
      <c r="B35" s="27">
        <v>29</v>
      </c>
      <c r="C35" s="30">
        <v>3.7410560861101214E-2</v>
      </c>
      <c r="D35" s="30">
        <v>-684.16308442341972</v>
      </c>
      <c r="E35" s="30">
        <f>ABS(C35)/'İtme Analizi'!$C$17</f>
        <v>2.7047649623713258E-2</v>
      </c>
      <c r="F35" s="30">
        <f>ABS(D35)/'İtme Analizi'!$C$14</f>
        <v>0.18126868039458319</v>
      </c>
      <c r="G35" s="30">
        <f t="shared" si="1"/>
        <v>2.4519340195945827E-3</v>
      </c>
      <c r="H35" s="47"/>
      <c r="I35" s="47"/>
      <c r="J35" s="47"/>
      <c r="P35" s="27">
        <v>7</v>
      </c>
      <c r="Q35" s="30">
        <v>2.6121738061101216E-2</v>
      </c>
      <c r="R35" s="30">
        <v>-477.95673823234455</v>
      </c>
      <c r="S35" s="30">
        <f>ABS(Q35)/'İtme Analizi'!$C$17</f>
        <v>1.8885886829184607E-2</v>
      </c>
      <c r="T35" s="30">
        <f>ABS(R35)/'İtme Analizi'!$C$14</f>
        <v>0.12663440807843532</v>
      </c>
      <c r="U35" s="30">
        <f t="shared" si="0"/>
        <v>1.1958684978522953E-3</v>
      </c>
    </row>
    <row r="36" spans="2:21" ht="13.9" customHeight="1" x14ac:dyDescent="0.2">
      <c r="B36" s="27">
        <v>30</v>
      </c>
      <c r="C36" s="30">
        <v>3.8700711961101211E-2</v>
      </c>
      <c r="D36" s="30">
        <v>-707.74788239814791</v>
      </c>
      <c r="E36" s="30">
        <f>ABS(C36)/'İtme Analizi'!$C$17</f>
        <v>2.7980422458742629E-2</v>
      </c>
      <c r="F36" s="30">
        <f>ABS(D36)/'İtme Analizi'!$C$14</f>
        <v>0.18751746128262942</v>
      </c>
      <c r="G36" s="30">
        <f t="shared" si="1"/>
        <v>2.6239308670404811E-3</v>
      </c>
      <c r="H36" s="47"/>
      <c r="I36" s="47"/>
      <c r="J36" s="47"/>
      <c r="P36" s="27">
        <v>8</v>
      </c>
      <c r="Q36" s="30">
        <v>2.7089351361101216E-2</v>
      </c>
      <c r="R36" s="30">
        <v>-495.6569191981697</v>
      </c>
      <c r="S36" s="30">
        <f>ABS(Q36)/'İtme Analizi'!$C$17</f>
        <v>1.9585466437381762E-2</v>
      </c>
      <c r="T36" s="30">
        <f>ABS(R36)/'İtme Analizi'!$C$14</f>
        <v>0.13132406251824538</v>
      </c>
      <c r="U36" s="30">
        <f t="shared" si="0"/>
        <v>1.2860997407478768E-3</v>
      </c>
    </row>
    <row r="37" spans="2:21" ht="13.9" customHeight="1" x14ac:dyDescent="0.2">
      <c r="B37" s="27">
        <v>31</v>
      </c>
      <c r="C37" s="30">
        <v>3.9990863061101216E-2</v>
      </c>
      <c r="D37" s="30">
        <v>-731.33193916247751</v>
      </c>
      <c r="E37" s="30">
        <f>ABS(C37)/'İtme Analizi'!$C$17</f>
        <v>2.8913195293772002E-2</v>
      </c>
      <c r="F37" s="30">
        <f>ABS(D37)/'İtme Analizi'!$C$14</f>
        <v>0.19376604578733678</v>
      </c>
      <c r="G37" s="30">
        <f t="shared" si="1"/>
        <v>2.8017563159602786E-3</v>
      </c>
      <c r="H37" s="47"/>
      <c r="I37" s="47"/>
      <c r="J37" s="47"/>
      <c r="P37" s="27">
        <v>9</v>
      </c>
      <c r="Q37" s="30">
        <v>2.8056964661101216E-2</v>
      </c>
      <c r="R37" s="30">
        <v>-513.35754292729507</v>
      </c>
      <c r="S37" s="30">
        <f>ABS(Q37)/'İtme Analizi'!$C$17</f>
        <v>2.0285046045578913E-2</v>
      </c>
      <c r="T37" s="30">
        <f>ABS(R37)/'İtme Analizi'!$C$14</f>
        <v>0.13601383426797906</v>
      </c>
      <c r="U37" s="30">
        <f t="shared" si="0"/>
        <v>1.3796118112928556E-3</v>
      </c>
    </row>
    <row r="38" spans="2:21" ht="13.9" customHeight="1" x14ac:dyDescent="0.2">
      <c r="B38" s="27">
        <v>32</v>
      </c>
      <c r="C38" s="30">
        <v>4.128101416110122E-2</v>
      </c>
      <c r="D38" s="30">
        <v>-754.91605874389484</v>
      </c>
      <c r="E38" s="30">
        <f>ABS(C38)/'İtme Analizi'!$C$17</f>
        <v>2.984596812880138E-2</v>
      </c>
      <c r="F38" s="30">
        <f>ABS(D38)/'İtme Analizi'!$C$14</f>
        <v>0.20001464693540133</v>
      </c>
      <c r="G38" s="30">
        <f t="shared" si="1"/>
        <v>2.985410282525689E-3</v>
      </c>
      <c r="H38" s="47"/>
      <c r="I38" s="47"/>
      <c r="J38" s="47"/>
      <c r="P38" s="27">
        <v>10</v>
      </c>
      <c r="Q38" s="30">
        <v>2.9024577961101215E-2</v>
      </c>
      <c r="R38" s="30">
        <v>-531.05783452754497</v>
      </c>
      <c r="S38" s="30">
        <f>ABS(Q38)/'İtme Analizi'!$C$17</f>
        <v>2.0984625653776068E-2</v>
      </c>
      <c r="T38" s="30">
        <f>ABS(R38)/'İtme Analizi'!$C$14</f>
        <v>0.1407035180203268</v>
      </c>
      <c r="U38" s="30">
        <f t="shared" si="0"/>
        <v>1.476404719740459E-3</v>
      </c>
    </row>
    <row r="39" spans="2:21" ht="13.9" customHeight="1" x14ac:dyDescent="0.2">
      <c r="B39" s="27">
        <v>33</v>
      </c>
      <c r="C39" s="30">
        <v>4.2571165261101225E-2</v>
      </c>
      <c r="D39" s="30">
        <v>-778.49973666264066</v>
      </c>
      <c r="E39" s="30">
        <f>ABS(C39)/'İtme Analizi'!$C$17</f>
        <v>3.0778740963830754E-2</v>
      </c>
      <c r="F39" s="30">
        <f>ABS(D39)/'İtme Analizi'!$C$14</f>
        <v>0.20626313106515334</v>
      </c>
      <c r="G39" s="30">
        <f t="shared" si="1"/>
        <v>3.1748927199231952E-3</v>
      </c>
      <c r="H39" s="47"/>
      <c r="I39" s="47"/>
      <c r="J39" s="47"/>
      <c r="P39" s="27">
        <v>0</v>
      </c>
      <c r="Q39" s="30">
        <v>2.9024577961101215E-2</v>
      </c>
      <c r="R39" s="30">
        <v>-531.05783452754497</v>
      </c>
      <c r="S39" s="30">
        <f>ABS(Q39)/'İtme Analizi'!$C$17</f>
        <v>2.0984625653776068E-2</v>
      </c>
      <c r="T39" s="30">
        <f>ABS(R39)/'İtme Analizi'!$C$14</f>
        <v>0.1407035180203268</v>
      </c>
      <c r="U39" s="30">
        <f t="shared" si="0"/>
        <v>1.476404719740459E-3</v>
      </c>
    </row>
    <row r="40" spans="2:21" ht="13.9" customHeight="1" x14ac:dyDescent="0.2">
      <c r="B40" s="27">
        <v>34</v>
      </c>
      <c r="C40" s="30">
        <v>4.3861316361101223E-2</v>
      </c>
      <c r="D40" s="30">
        <v>-802.08371802753481</v>
      </c>
      <c r="E40" s="30">
        <f>ABS(C40)/'İtme Analizi'!$C$17</f>
        <v>3.1711513798860128E-2</v>
      </c>
      <c r="F40" s="30">
        <f>ABS(D40)/'İtme Analizi'!$C$14</f>
        <v>0.21251169559281652</v>
      </c>
      <c r="G40" s="30">
        <f t="shared" si="1"/>
        <v>3.3702036110735399E-3</v>
      </c>
      <c r="H40" s="47"/>
      <c r="I40" s="47"/>
      <c r="J40" s="47"/>
      <c r="P40" s="27">
        <v>1</v>
      </c>
      <c r="Q40" s="30">
        <v>2.9992191261101215E-2</v>
      </c>
      <c r="R40" s="30">
        <v>-548.75883596659128</v>
      </c>
      <c r="S40" s="30">
        <f>ABS(Q40)/'İtme Analizi'!$C$17</f>
        <v>2.1684205261973219E-2</v>
      </c>
      <c r="T40" s="30">
        <f>ABS(R40)/'İtme Analizi'!$C$14</f>
        <v>0.14539338984412248</v>
      </c>
      <c r="U40" s="30">
        <f t="shared" si="0"/>
        <v>1.5764785010955729E-3</v>
      </c>
    </row>
    <row r="41" spans="2:21" ht="13.9" customHeight="1" x14ac:dyDescent="0.2">
      <c r="B41" s="27">
        <v>35</v>
      </c>
      <c r="C41" s="30">
        <v>4.5151467461101227E-2</v>
      </c>
      <c r="D41" s="30">
        <v>-825.66738572619022</v>
      </c>
      <c r="E41" s="30">
        <f>ABS(C41)/'İtme Analizi'!$C$17</f>
        <v>3.2644286633889498E-2</v>
      </c>
      <c r="F41" s="30">
        <f>ABS(D41)/'İtme Analizi'!$C$14</f>
        <v>0.21876017701476047</v>
      </c>
      <c r="G41" s="30">
        <f t="shared" si="1"/>
        <v>3.5713429547138374E-3</v>
      </c>
      <c r="H41" s="47"/>
      <c r="I41" s="47"/>
      <c r="J41" s="47"/>
      <c r="P41" s="27">
        <v>2</v>
      </c>
      <c r="Q41" s="30">
        <v>3.0959804561101215E-2</v>
      </c>
      <c r="R41" s="30">
        <v>-566.45981896787032</v>
      </c>
      <c r="S41" s="30">
        <f>ABS(Q41)/'İtme Analizi'!$C$17</f>
        <v>2.2383784870170374E-2</v>
      </c>
      <c r="T41" s="30">
        <f>ABS(R41)/'İtme Analizi'!$C$14</f>
        <v>0.15008325678284057</v>
      </c>
      <c r="U41" s="30">
        <f t="shared" si="0"/>
        <v>1.6798332194349229E-3</v>
      </c>
    </row>
    <row r="42" spans="2:21" ht="13.9" customHeight="1" x14ac:dyDescent="0.2">
      <c r="B42" s="27">
        <v>36</v>
      </c>
      <c r="C42" s="30">
        <v>4.6441618561101232E-2</v>
      </c>
      <c r="D42" s="30">
        <v>-849.25040987286366</v>
      </c>
      <c r="E42" s="30">
        <f>ABS(C42)/'İtme Analizi'!$C$17</f>
        <v>3.3577059468918875E-2</v>
      </c>
      <c r="F42" s="30">
        <f>ABS(D42)/'İtme Analizi'!$C$14</f>
        <v>0.22500848792791614</v>
      </c>
      <c r="G42" s="30">
        <f t="shared" si="1"/>
        <v>3.7783106325617287E-3</v>
      </c>
      <c r="H42" s="47"/>
      <c r="I42" s="47"/>
      <c r="J42" s="47"/>
      <c r="P42" s="27">
        <v>3</v>
      </c>
      <c r="Q42" s="30">
        <v>3.1927417861101218E-2</v>
      </c>
      <c r="R42" s="30">
        <v>-584.16079989377499</v>
      </c>
      <c r="S42" s="30">
        <f>ABS(Q42)/'İtme Analizi'!$C$17</f>
        <v>2.3083364478367528E-2</v>
      </c>
      <c r="T42" s="30">
        <f>ABS(R42)/'İtme Analizi'!$C$14</f>
        <v>0.15477312317168926</v>
      </c>
      <c r="U42" s="30">
        <f t="shared" si="0"/>
        <v>1.7864688728574194E-3</v>
      </c>
    </row>
    <row r="43" spans="2:21" ht="13.9" customHeight="1" x14ac:dyDescent="0.2">
      <c r="B43" s="27">
        <v>37</v>
      </c>
      <c r="C43" s="30">
        <v>4.7731769661101237E-2</v>
      </c>
      <c r="D43" s="30">
        <v>-872.83351998981823</v>
      </c>
      <c r="E43" s="30">
        <f>ABS(C43)/'İtme Analizi'!$C$17</f>
        <v>3.4509832303948253E-2</v>
      </c>
      <c r="F43" s="30">
        <f>ABS(D43)/'İtme Analizi'!$C$14</f>
        <v>0.23125682161885647</v>
      </c>
      <c r="G43" s="30">
        <f t="shared" si="1"/>
        <v>3.9911065757174784E-3</v>
      </c>
      <c r="H43" s="47"/>
      <c r="I43" s="47"/>
      <c r="J43" s="47"/>
      <c r="P43" s="27">
        <v>4</v>
      </c>
      <c r="Q43" s="30">
        <v>3.2895031161101214E-2</v>
      </c>
      <c r="R43" s="30">
        <v>-601.86118585596853</v>
      </c>
      <c r="S43" s="30">
        <f>ABS(Q43)/'İtme Analizi'!$C$17</f>
        <v>2.3782944086564679E-2</v>
      </c>
      <c r="T43" s="30">
        <f>ABS(R43)/'İtme Analizi'!$C$14</f>
        <v>0.15946283192518859</v>
      </c>
      <c r="U43" s="30">
        <f t="shared" si="0"/>
        <v>1.8963854060314851E-3</v>
      </c>
    </row>
    <row r="44" spans="2:21" ht="13.9" customHeight="1" x14ac:dyDescent="0.2">
      <c r="B44" s="27">
        <v>38</v>
      </c>
      <c r="C44" s="30">
        <v>4.9021920761101234E-2</v>
      </c>
      <c r="D44" s="30">
        <v>-896.41631679756995</v>
      </c>
      <c r="E44" s="30">
        <f>ABS(C44)/'İtme Analizi'!$C$17</f>
        <v>3.5442605138977623E-2</v>
      </c>
      <c r="F44" s="30">
        <f>ABS(D44)/'İtme Analizi'!$C$14</f>
        <v>0.23750507229867407</v>
      </c>
      <c r="G44" s="30">
        <f t="shared" si="1"/>
        <v>4.2097307560890742E-3</v>
      </c>
      <c r="H44" s="47"/>
      <c r="I44" s="47"/>
      <c r="J44" s="47"/>
      <c r="P44" s="27">
        <v>5</v>
      </c>
      <c r="Q44" s="30">
        <v>3.386264446110121E-2</v>
      </c>
      <c r="R44" s="30">
        <v>-619.56185597503566</v>
      </c>
      <c r="S44" s="30">
        <f>ABS(Q44)/'İtme Analizi'!$C$17</f>
        <v>2.448252369476183E-2</v>
      </c>
      <c r="T44" s="30">
        <f>ABS(R44)/'İtme Analizi'!$C$14</f>
        <v>0.16415261596591504</v>
      </c>
      <c r="U44" s="30">
        <f t="shared" si="0"/>
        <v>2.0095827901525872E-3</v>
      </c>
    </row>
    <row r="45" spans="2:21" ht="13.9" customHeight="1" x14ac:dyDescent="0.2">
      <c r="B45" s="27">
        <v>39</v>
      </c>
      <c r="C45" s="30">
        <v>5.0312071861101239E-2</v>
      </c>
      <c r="D45" s="30">
        <v>-919.99914098581371</v>
      </c>
      <c r="E45" s="30">
        <f>ABS(C45)/'İtme Analizi'!$C$17</f>
        <v>3.6375377974006994E-2</v>
      </c>
      <c r="F45" s="30">
        <f>ABS(D45)/'İtme Analizi'!$C$14</f>
        <v>0.24375333023293988</v>
      </c>
      <c r="G45" s="30">
        <f t="shared" si="1"/>
        <v>4.4341831383446339E-3</v>
      </c>
      <c r="H45" s="47"/>
      <c r="I45" s="47"/>
      <c r="J45" s="47"/>
      <c r="P45" s="27">
        <v>6</v>
      </c>
      <c r="Q45" s="30">
        <v>3.4830257761101206E-2</v>
      </c>
      <c r="R45" s="30">
        <v>-637.26252184816906</v>
      </c>
      <c r="S45" s="30">
        <f>ABS(Q45)/'İtme Analizi'!$C$17</f>
        <v>2.5182103302958978E-2</v>
      </c>
      <c r="T45" s="30">
        <f>ABS(R45)/'İtme Analizi'!$C$14</f>
        <v>0.16884239888168337</v>
      </c>
      <c r="U45" s="30">
        <f t="shared" si="0"/>
        <v>2.1260610511619304E-3</v>
      </c>
    </row>
    <row r="46" spans="2:21" ht="13.9" customHeight="1" x14ac:dyDescent="0.2">
      <c r="B46" s="27">
        <v>40</v>
      </c>
      <c r="C46" s="30">
        <v>5.1602222961101243E-2</v>
      </c>
      <c r="D46" s="30">
        <v>-943.58200730131932</v>
      </c>
      <c r="E46" s="30">
        <f>ABS(C46)/'İtme Analizi'!$C$17</f>
        <v>3.7308150809036371E-2</v>
      </c>
      <c r="F46" s="30">
        <f>ABS(D46)/'İtme Analizi'!$C$14</f>
        <v>0.25000159932880345</v>
      </c>
      <c r="G46" s="30">
        <f t="shared" si="1"/>
        <v>4.6644637310731532E-3</v>
      </c>
      <c r="H46" s="47"/>
      <c r="I46" s="47"/>
      <c r="J46" s="47"/>
      <c r="P46" s="27">
        <v>7</v>
      </c>
      <c r="Q46" s="30">
        <v>3.5797871061101202E-2</v>
      </c>
      <c r="R46" s="30">
        <v>-654.96273137649996</v>
      </c>
      <c r="S46" s="30">
        <f>ABS(Q46)/'İtme Analizi'!$C$17</f>
        <v>2.5881682911156129E-2</v>
      </c>
      <c r="T46" s="30">
        <f>ABS(R46)/'İtme Analizi'!$C$14</f>
        <v>0.17353206088911563</v>
      </c>
      <c r="U46" s="30">
        <f t="shared" si="0"/>
        <v>2.2458201463735139E-3</v>
      </c>
    </row>
    <row r="47" spans="2:21" ht="13.9" customHeight="1" x14ac:dyDescent="0.2">
      <c r="B47" s="27">
        <v>41</v>
      </c>
      <c r="C47" s="30">
        <v>5.2892374061101241E-2</v>
      </c>
      <c r="D47" s="30">
        <v>-967.16472757516453</v>
      </c>
      <c r="E47" s="30">
        <f>ABS(C47)/'İtme Analizi'!$C$17</f>
        <v>3.8240923644065741E-2</v>
      </c>
      <c r="F47" s="30">
        <f>ABS(D47)/'İtme Analizi'!$C$14</f>
        <v>0.25624982973099936</v>
      </c>
      <c r="G47" s="30">
        <f t="shared" si="1"/>
        <v>4.9005725214340441E-3</v>
      </c>
      <c r="H47" s="47"/>
      <c r="I47" s="47"/>
      <c r="J47" s="47"/>
      <c r="P47" s="27">
        <v>8</v>
      </c>
      <c r="Q47" s="30">
        <v>3.6765484361101199E-2</v>
      </c>
      <c r="R47" s="30">
        <v>-672.66306163756474</v>
      </c>
      <c r="S47" s="30">
        <f>ABS(Q47)/'İtme Analizi'!$C$17</f>
        <v>2.658126251935328E-2</v>
      </c>
      <c r="T47" s="30">
        <f>ABS(R47)/'İtme Analizi'!$C$14</f>
        <v>0.17822175488462769</v>
      </c>
      <c r="U47" s="30">
        <f t="shared" si="0"/>
        <v>2.3688600446839379E-3</v>
      </c>
    </row>
    <row r="48" spans="2:21" ht="13.9" customHeight="1" x14ac:dyDescent="0.2">
      <c r="B48" s="27">
        <v>42</v>
      </c>
      <c r="C48" s="30">
        <v>5.4182525161101246E-2</v>
      </c>
      <c r="D48" s="30">
        <v>-990.74764742252705</v>
      </c>
      <c r="E48" s="30">
        <f>ABS(C48)/'İtme Analizi'!$C$17</f>
        <v>3.9173696479095119E-2</v>
      </c>
      <c r="F48" s="30">
        <f>ABS(D48)/'İtme Analizi'!$C$14</f>
        <v>0.26249811301010267</v>
      </c>
      <c r="G48" s="30">
        <f t="shared" si="1"/>
        <v>5.1425095160421812E-3</v>
      </c>
      <c r="H48" s="47"/>
      <c r="I48" s="47"/>
      <c r="J48" s="47"/>
      <c r="P48" s="27">
        <v>9</v>
      </c>
      <c r="Q48" s="30">
        <v>3.7733097661101202E-2</v>
      </c>
      <c r="R48" s="30">
        <v>-690.36341477532358</v>
      </c>
      <c r="S48" s="30">
        <f>ABS(Q48)/'İtme Analizi'!$C$17</f>
        <v>2.7280842127550435E-2</v>
      </c>
      <c r="T48" s="30">
        <f>ABS(R48)/'İtme Analizi'!$C$14</f>
        <v>0.18291145494130884</v>
      </c>
      <c r="U48" s="30">
        <f t="shared" si="0"/>
        <v>2.4951807594024429E-3</v>
      </c>
    </row>
    <row r="49" spans="2:21" ht="13.9" customHeight="1" x14ac:dyDescent="0.2">
      <c r="B49" s="27">
        <v>43</v>
      </c>
      <c r="C49" s="30">
        <v>5.547267626110125E-2</v>
      </c>
      <c r="D49" s="30">
        <v>-1014.3303222052102</v>
      </c>
      <c r="E49" s="30">
        <f>ABS(C49)/'İtme Analizi'!$C$17</f>
        <v>4.0106469314124496E-2</v>
      </c>
      <c r="F49" s="30">
        <f>ABS(D49)/'İtme Analizi'!$C$14</f>
        <v>0.26874633135943704</v>
      </c>
      <c r="G49" s="30">
        <f t="shared" si="1"/>
        <v>5.3902747092762719E-3</v>
      </c>
      <c r="H49" s="47"/>
      <c r="I49" s="47"/>
      <c r="J49" s="47"/>
      <c r="P49" s="27">
        <v>10</v>
      </c>
      <c r="Q49" s="30">
        <v>3.8700710961101198E-2</v>
      </c>
      <c r="R49" s="30">
        <v>-708.06292839210823</v>
      </c>
      <c r="S49" s="30">
        <f>ABS(Q49)/'İtme Analizi'!$C$17</f>
        <v>2.7980421735747586E-2</v>
      </c>
      <c r="T49" s="30">
        <f>ABS(R49)/'İtme Analizi'!$C$14</f>
        <v>0.18760093256731136</v>
      </c>
      <c r="U49" s="30">
        <f t="shared" si="0"/>
        <v>2.6247822148451785E-3</v>
      </c>
    </row>
    <row r="50" spans="2:21" ht="13.9" customHeight="1" x14ac:dyDescent="0.2">
      <c r="B50" s="27">
        <v>44</v>
      </c>
      <c r="C50" s="30">
        <v>5.6762827361101255E-2</v>
      </c>
      <c r="D50" s="30">
        <v>-1037.9129029733863</v>
      </c>
      <c r="E50" s="30">
        <f>ABS(C50)/'İtme Analizi'!$C$17</f>
        <v>4.1039242149153866E-2</v>
      </c>
      <c r="F50" s="30">
        <f>ABS(D50)/'İtme Analizi'!$C$14</f>
        <v>0.2749945247996729</v>
      </c>
      <c r="G50" s="30">
        <f t="shared" si="1"/>
        <v>5.6438680592366865E-3</v>
      </c>
      <c r="H50" s="47"/>
      <c r="I50" s="47"/>
      <c r="J50" s="47"/>
      <c r="P50" s="27">
        <v>0</v>
      </c>
      <c r="Q50" s="30">
        <v>3.8700710961101198E-2</v>
      </c>
      <c r="R50" s="30">
        <v>-708.06292839210823</v>
      </c>
      <c r="S50" s="30">
        <f>ABS(Q50)/'İtme Analizi'!$C$17</f>
        <v>2.7980421735747586E-2</v>
      </c>
      <c r="T50" s="30">
        <f>ABS(R50)/'İtme Analizi'!$C$14</f>
        <v>0.18760093256731136</v>
      </c>
      <c r="U50" s="30">
        <f t="shared" si="0"/>
        <v>2.6247822148451785E-3</v>
      </c>
    </row>
    <row r="51" spans="2:21" ht="13.9" customHeight="1" x14ac:dyDescent="0.2">
      <c r="B51" s="27">
        <v>45</v>
      </c>
      <c r="C51" s="30">
        <v>5.8052978461101253E-2</v>
      </c>
      <c r="D51" s="30">
        <v>-1061.4960057919634</v>
      </c>
      <c r="E51" s="30">
        <f>ABS(C51)/'İtme Analizi'!$C$17</f>
        <v>4.1972014984183237E-2</v>
      </c>
      <c r="F51" s="30">
        <f>ABS(D51)/'İtme Analizi'!$C$14</f>
        <v>0.28124285655691161</v>
      </c>
      <c r="G51" s="30">
        <f t="shared" si="1"/>
        <v>5.903289618815334E-3</v>
      </c>
      <c r="H51" s="47"/>
      <c r="I51" s="47"/>
      <c r="J51" s="47"/>
      <c r="P51" s="27">
        <v>1</v>
      </c>
      <c r="Q51" s="30">
        <v>3.9668324261101194E-2</v>
      </c>
      <c r="R51" s="30">
        <v>-725.76283761894001</v>
      </c>
      <c r="S51" s="30">
        <f>ABS(Q51)/'İtme Analizi'!$C$17</f>
        <v>2.8680001343944737E-2</v>
      </c>
      <c r="T51" s="30">
        <f>ABS(R51)/'İtme Analizi'!$C$14</f>
        <v>0.19229051501000574</v>
      </c>
      <c r="U51" s="30">
        <f t="shared" si="0"/>
        <v>2.7576643698719724E-3</v>
      </c>
    </row>
    <row r="52" spans="2:21" ht="13.9" customHeight="1" x14ac:dyDescent="0.2">
      <c r="B52" s="27">
        <v>46</v>
      </c>
      <c r="C52" s="30">
        <v>5.9343129561101257E-2</v>
      </c>
      <c r="D52" s="30">
        <v>-1085.0791064727296</v>
      </c>
      <c r="E52" s="30">
        <f>ABS(C52)/'İtme Analizi'!$C$17</f>
        <v>4.2904787819212614E-2</v>
      </c>
      <c r="F52" s="30">
        <f>ABS(D52)/'İtme Analizi'!$C$14</f>
        <v>0.28749118774773835</v>
      </c>
      <c r="G52" s="30">
        <f t="shared" si="1"/>
        <v>6.1685394522572202E-3</v>
      </c>
      <c r="H52" s="47"/>
      <c r="I52" s="47"/>
      <c r="J52" s="47"/>
      <c r="P52" s="27">
        <v>2</v>
      </c>
      <c r="Q52" s="30">
        <v>4.063593756110119E-2</v>
      </c>
      <c r="R52" s="30">
        <v>-743.46264034040155</v>
      </c>
      <c r="S52" s="30">
        <f>ABS(Q52)/'İtme Analizi'!$C$17</f>
        <v>2.9379580952141889E-2</v>
      </c>
      <c r="T52" s="30">
        <f>ABS(R52)/'İtme Analizi'!$C$14</f>
        <v>0.19698006923415348</v>
      </c>
      <c r="U52" s="30">
        <f t="shared" si="0"/>
        <v>2.8938272512760749E-3</v>
      </c>
    </row>
    <row r="53" spans="2:21" ht="13.9" customHeight="1" x14ac:dyDescent="0.2">
      <c r="B53" s="27">
        <v>47</v>
      </c>
      <c r="C53" s="30">
        <v>6.0633280661101262E-2</v>
      </c>
      <c r="D53" s="30">
        <v>-1108.6631873685317</v>
      </c>
      <c r="E53" s="30">
        <f>ABS(C53)/'İtme Analizi'!$C$17</f>
        <v>4.3837560654241992E-2</v>
      </c>
      <c r="F53" s="30">
        <f>ABS(D53)/'İtme Analizi'!$C$14</f>
        <v>0.29373977864606776</v>
      </c>
      <c r="G53" s="30">
        <f t="shared" si="1"/>
        <v>6.439617680422228E-3</v>
      </c>
      <c r="H53" s="47"/>
      <c r="I53" s="47"/>
      <c r="J53" s="47"/>
      <c r="P53" s="27">
        <v>3</v>
      </c>
      <c r="Q53" s="30">
        <v>4.1603550861101186E-2</v>
      </c>
      <c r="R53" s="30">
        <v>-761.16217919498911</v>
      </c>
      <c r="S53" s="30">
        <f>ABS(Q53)/'İtme Analizi'!$C$17</f>
        <v>3.007916056033904E-2</v>
      </c>
      <c r="T53" s="30">
        <f>ABS(R53)/'İtme Analizi'!$C$14</f>
        <v>0.20166955354689975</v>
      </c>
      <c r="U53" s="30">
        <f t="shared" si="0"/>
        <v>3.0332708247326305E-3</v>
      </c>
    </row>
    <row r="54" spans="2:21" ht="13.9" customHeight="1" x14ac:dyDescent="0.2">
      <c r="B54" s="27">
        <v>48</v>
      </c>
      <c r="C54" s="30">
        <v>6.1923431761101266E-2</v>
      </c>
      <c r="D54" s="30">
        <v>-1132.2464575758595</v>
      </c>
      <c r="E54" s="30">
        <f>ABS(C54)/'İtme Analizi'!$C$17</f>
        <v>4.4770333489271362E-2</v>
      </c>
      <c r="F54" s="30">
        <f>ABS(D54)/'İtme Analizi'!$C$14</f>
        <v>0.29998815475287555</v>
      </c>
      <c r="G54" s="30">
        <f t="shared" si="1"/>
        <v>6.716524324258559E-3</v>
      </c>
      <c r="H54" s="47"/>
      <c r="I54" s="47"/>
      <c r="J54" s="47"/>
      <c r="P54" s="27">
        <v>4</v>
      </c>
      <c r="Q54" s="30">
        <v>4.2571164161101183E-2</v>
      </c>
      <c r="R54" s="30">
        <v>-778.86188367391526</v>
      </c>
      <c r="S54" s="30">
        <f>ABS(Q54)/'İtme Analizi'!$C$17</f>
        <v>3.0778740168536187E-2</v>
      </c>
      <c r="T54" s="30">
        <f>ABS(R54)/'İtme Analizi'!$C$14</f>
        <v>0.20635908174173495</v>
      </c>
      <c r="U54" s="30">
        <f t="shared" si="0"/>
        <v>3.1759950811368503E-3</v>
      </c>
    </row>
    <row r="55" spans="2:21" ht="13.9" customHeight="1" x14ac:dyDescent="0.2">
      <c r="B55" s="27">
        <v>49</v>
      </c>
      <c r="C55" s="30">
        <v>6.3213582861101264E-2</v>
      </c>
      <c r="D55" s="30">
        <v>-1155.8296853024551</v>
      </c>
      <c r="E55" s="30">
        <f>ABS(C55)/'İtme Analizi'!$C$17</f>
        <v>4.5703106324300732E-2</v>
      </c>
      <c r="F55" s="30">
        <f>ABS(D55)/'İtme Analizi'!$C$14</f>
        <v>0.30623651960443371</v>
      </c>
      <c r="G55" s="30">
        <f t="shared" si="1"/>
        <v>6.9992592783410714E-3</v>
      </c>
      <c r="H55" s="47"/>
      <c r="I55" s="47"/>
      <c r="J55" s="47"/>
      <c r="P55" s="27">
        <v>5</v>
      </c>
      <c r="Q55" s="30">
        <v>4.3538777461101179E-2</v>
      </c>
      <c r="R55" s="30">
        <v>-796.56158183740251</v>
      </c>
      <c r="S55" s="30">
        <f>ABS(Q55)/'İtme Analizi'!$C$17</f>
        <v>3.1478319776733342E-2</v>
      </c>
      <c r="T55" s="30">
        <f>ABS(R55)/'İtme Analizi'!$C$14</f>
        <v>0.21104860826329763</v>
      </c>
      <c r="U55" s="30">
        <f t="shared" si="0"/>
        <v>3.3220000352529502E-3</v>
      </c>
    </row>
    <row r="56" spans="2:21" ht="13.9" customHeight="1" x14ac:dyDescent="0.2">
      <c r="B56" s="27">
        <v>50</v>
      </c>
      <c r="C56" s="30">
        <v>6.4503733961101262E-2</v>
      </c>
      <c r="D56" s="30">
        <v>-1179.4154780637705</v>
      </c>
      <c r="E56" s="30">
        <f>ABS(C56)/'İtme Analizi'!$C$17</f>
        <v>4.6635879159330103E-2</v>
      </c>
      <c r="F56" s="30">
        <f>ABS(D56)/'İtme Analizi'!$C$14</f>
        <v>0.3124855640607081</v>
      </c>
      <c r="G56" s="30">
        <f t="shared" si="1"/>
        <v>7.2878228543788786E-3</v>
      </c>
      <c r="H56" s="47"/>
      <c r="I56" s="47"/>
      <c r="J56" s="47"/>
      <c r="P56" s="27">
        <v>6</v>
      </c>
      <c r="Q56" s="30">
        <v>4.4506390761101175E-2</v>
      </c>
      <c r="R56" s="30">
        <v>-814.26105817419659</v>
      </c>
      <c r="S56" s="30">
        <f>ABS(Q56)/'İtme Analizi'!$C$17</f>
        <v>3.2177899384930493E-2</v>
      </c>
      <c r="T56" s="30">
        <f>ABS(R56)/'İtme Analizi'!$C$14</f>
        <v>0.21573807601198461</v>
      </c>
      <c r="U56" s="30">
        <f t="shared" si="0"/>
        <v>3.4712856659374815E-3</v>
      </c>
    </row>
    <row r="57" spans="2:21" ht="13.9" customHeight="1" x14ac:dyDescent="0.2">
      <c r="B57" s="27">
        <v>51</v>
      </c>
      <c r="C57" s="30">
        <v>6.5793885061101259E-2</v>
      </c>
      <c r="D57" s="30">
        <v>-1202.9997484989715</v>
      </c>
      <c r="E57" s="30">
        <f>ABS(C57)/'İtme Analizi'!$C$17</f>
        <v>4.7568651994359473E-2</v>
      </c>
      <c r="F57" s="30">
        <f>ABS(D57)/'İtme Analizi'!$C$14</f>
        <v>0.31873420517741013</v>
      </c>
      <c r="G57" s="30">
        <f t="shared" si="1"/>
        <v>7.582215181218291E-3</v>
      </c>
      <c r="H57" s="47"/>
      <c r="I57" s="47"/>
      <c r="J57" s="47"/>
      <c r="P57" s="27">
        <v>7</v>
      </c>
      <c r="Q57" s="30">
        <v>4.5474004061101171E-2</v>
      </c>
      <c r="R57" s="30">
        <v>-831.96042143854697</v>
      </c>
      <c r="S57" s="30">
        <f>ABS(Q57)/'İtme Analizi'!$C$17</f>
        <v>3.2877478993127637E-2</v>
      </c>
      <c r="T57" s="30">
        <f>ABS(R57)/'İtme Analizi'!$C$14</f>
        <v>0.22042751380218192</v>
      </c>
      <c r="U57" s="30">
        <f t="shared" si="0"/>
        <v>3.6238519421531168E-3</v>
      </c>
    </row>
    <row r="58" spans="2:21" ht="13.9" customHeight="1" x14ac:dyDescent="0.2">
      <c r="B58" s="27">
        <v>52</v>
      </c>
      <c r="C58" s="30">
        <v>6.7084036161101271E-2</v>
      </c>
      <c r="D58" s="30">
        <v>-1226.5843485024254</v>
      </c>
      <c r="E58" s="30">
        <f>ABS(C58)/'İtme Analizi'!$C$17</f>
        <v>4.8501424829388858E-2</v>
      </c>
      <c r="F58" s="30">
        <f>ABS(D58)/'İtme Analizi'!$C$14</f>
        <v>0.32498293361306241</v>
      </c>
      <c r="G58" s="30">
        <f t="shared" si="1"/>
        <v>7.8824361114715868E-3</v>
      </c>
      <c r="H58" s="47"/>
      <c r="I58" s="47"/>
      <c r="J58" s="47"/>
      <c r="P58" s="27">
        <v>8</v>
      </c>
      <c r="Q58" s="30">
        <v>4.6441617361101167E-2</v>
      </c>
      <c r="R58" s="30">
        <v>-849.65941576231967</v>
      </c>
      <c r="S58" s="30">
        <f>ABS(Q58)/'İtme Analizi'!$C$17</f>
        <v>3.3577058601324788E-2</v>
      </c>
      <c r="T58" s="30">
        <f>ABS(R58)/'İtme Analizi'!$C$14</f>
        <v>0.22511685384175054</v>
      </c>
      <c r="U58" s="30">
        <f t="shared" si="0"/>
        <v>3.7796988192285116E-3</v>
      </c>
    </row>
    <row r="59" spans="2:21" ht="13.9" customHeight="1" x14ac:dyDescent="0.2">
      <c r="B59" s="27">
        <v>53</v>
      </c>
      <c r="C59" s="30">
        <v>6.8374187261101269E-2</v>
      </c>
      <c r="D59" s="30">
        <v>-1250.171029491622</v>
      </c>
      <c r="E59" s="30">
        <f>ABS(C59)/'İtme Analizi'!$C$17</f>
        <v>4.9434197664418228E-2</v>
      </c>
      <c r="F59" s="30">
        <f>ABS(D59)/'İtme Analizi'!$C$14</f>
        <v>0.33123221340488701</v>
      </c>
      <c r="G59" s="30">
        <f t="shared" si="1"/>
        <v>8.18848594300816E-3</v>
      </c>
      <c r="H59" s="47"/>
      <c r="I59" s="47"/>
      <c r="J59" s="47"/>
      <c r="P59" s="27">
        <v>9</v>
      </c>
      <c r="Q59" s="30">
        <v>4.7409230661101164E-2</v>
      </c>
      <c r="R59" s="30">
        <v>-867.35843086495197</v>
      </c>
      <c r="S59" s="30">
        <f>ABS(Q59)/'İtme Analizi'!$C$17</f>
        <v>3.427663820952194E-2</v>
      </c>
      <c r="T59" s="30">
        <f>ABS(R59)/'İtme Analizi'!$C$14</f>
        <v>0.22980619938666799</v>
      </c>
      <c r="U59" s="30">
        <f t="shared" si="0"/>
        <v>3.938826264897206E-3</v>
      </c>
    </row>
    <row r="60" spans="2:21" ht="13.9" customHeight="1" x14ac:dyDescent="0.2">
      <c r="B60" s="27">
        <v>54</v>
      </c>
      <c r="C60" s="30">
        <v>6.966433836110128E-2</v>
      </c>
      <c r="D60" s="30">
        <v>-1273.7566328403243</v>
      </c>
      <c r="E60" s="30">
        <f>ABS(C60)/'İtme Analizi'!$C$17</f>
        <v>5.0366970499447605E-2</v>
      </c>
      <c r="F60" s="30">
        <f>ABS(D60)/'İtme Analizi'!$C$14</f>
        <v>0.33748120767638057</v>
      </c>
      <c r="G60" s="30">
        <f t="shared" si="1"/>
        <v>8.5003647998102439E-3</v>
      </c>
      <c r="H60" s="47"/>
      <c r="I60" s="47"/>
      <c r="J60" s="47"/>
      <c r="P60" s="27">
        <v>10</v>
      </c>
      <c r="Q60" s="30">
        <v>4.837684396110116E-2</v>
      </c>
      <c r="R60" s="30">
        <v>-885.05727927514465</v>
      </c>
      <c r="S60" s="30">
        <f>ABS(Q60)/'İtme Analizi'!$C$17</f>
        <v>3.4976217817719091E-2</v>
      </c>
      <c r="T60" s="30">
        <f>ABS(R60)/'İtme Analizi'!$C$14</f>
        <v>0.23449550076650372</v>
      </c>
      <c r="U60" s="30">
        <f t="shared" si="0"/>
        <v>4.1012342656364196E-3</v>
      </c>
    </row>
    <row r="61" spans="2:21" ht="13.9" customHeight="1" x14ac:dyDescent="0.2">
      <c r="B61" s="27">
        <v>55</v>
      </c>
      <c r="C61" s="30">
        <v>7.0954489461101278E-2</v>
      </c>
      <c r="D61" s="30">
        <v>-1297.3331974526486</v>
      </c>
      <c r="E61" s="30">
        <f>ABS(C61)/'İtme Analizi'!$C$17</f>
        <v>5.1299743334476976E-2</v>
      </c>
      <c r="F61" s="30">
        <f>ABS(D61)/'İtme Analizi'!$C$14</f>
        <v>0.34372780713901502</v>
      </c>
      <c r="G61" s="30">
        <f t="shared" si="1"/>
        <v>8.8180714318087036E-3</v>
      </c>
      <c r="H61" s="47"/>
      <c r="I61" s="47"/>
      <c r="J61" s="47"/>
      <c r="P61" s="27">
        <v>0</v>
      </c>
      <c r="Q61" s="30">
        <v>4.837684396110116E-2</v>
      </c>
      <c r="R61" s="30">
        <v>-885.05727927514465</v>
      </c>
      <c r="S61" s="30">
        <f>ABS(Q61)/'İtme Analizi'!$C$17</f>
        <v>3.4976217817719091E-2</v>
      </c>
      <c r="T61" s="30">
        <f>ABS(R61)/'İtme Analizi'!$C$14</f>
        <v>0.23449550076650372</v>
      </c>
      <c r="U61" s="30">
        <f t="shared" si="0"/>
        <v>4.1012342656364196E-3</v>
      </c>
    </row>
    <row r="62" spans="2:21" ht="13.9" customHeight="1" x14ac:dyDescent="0.2">
      <c r="B62" s="27">
        <v>56</v>
      </c>
      <c r="C62" s="30">
        <v>7.2244640561101275E-2</v>
      </c>
      <c r="D62" s="30">
        <v>-1320.9270424039414</v>
      </c>
      <c r="E62" s="30">
        <f>ABS(C62)/'İtme Analizi'!$C$17</f>
        <v>5.2232516169506346E-2</v>
      </c>
      <c r="F62" s="30">
        <f>ABS(D62)/'İtme Analizi'!$C$14</f>
        <v>0.34997898501915387</v>
      </c>
      <c r="G62" s="30">
        <f t="shared" si="1"/>
        <v>9.1416068574089564E-3</v>
      </c>
      <c r="H62" s="47"/>
      <c r="I62" s="47"/>
      <c r="J62" s="47"/>
      <c r="P62" s="27">
        <v>1</v>
      </c>
      <c r="Q62" s="30">
        <v>4.9344457261101163E-2</v>
      </c>
      <c r="R62" s="30">
        <v>-902.75621325482871</v>
      </c>
      <c r="S62" s="30">
        <f>ABS(Q62)/'İtme Analizi'!$C$17</f>
        <v>3.5675797425916249E-2</v>
      </c>
      <c r="T62" s="30">
        <f>ABS(R62)/'İtme Analizi'!$C$14</f>
        <v>0.23918482481793502</v>
      </c>
      <c r="U62" s="30">
        <f t="shared" si="0"/>
        <v>4.2669228139279513E-3</v>
      </c>
    </row>
    <row r="63" spans="2:21" ht="13.9" customHeight="1" x14ac:dyDescent="0.2">
      <c r="B63" s="27">
        <v>57</v>
      </c>
      <c r="C63" s="30">
        <v>7.3534791661101287E-2</v>
      </c>
      <c r="D63" s="30">
        <v>-1344.5151514617319</v>
      </c>
      <c r="E63" s="30">
        <f>ABS(C63)/'İtme Analizi'!$C$17</f>
        <v>5.316528900453573E-2</v>
      </c>
      <c r="F63" s="30">
        <f>ABS(D63)/'İtme Analizi'!$C$14</f>
        <v>0.35622864317706604</v>
      </c>
      <c r="G63" s="30">
        <f t="shared" si="1"/>
        <v>9.4709725031449383E-3</v>
      </c>
      <c r="H63" s="47"/>
      <c r="I63" s="47"/>
      <c r="J63" s="47"/>
      <c r="P63" s="27">
        <v>2</v>
      </c>
      <c r="Q63" s="30">
        <v>5.0312070561101166E-2</v>
      </c>
      <c r="R63" s="30">
        <v>-920.45560615863815</v>
      </c>
      <c r="S63" s="30">
        <f>ABS(Q63)/'İtme Analizi'!$C$17</f>
        <v>3.63753770341134E-2</v>
      </c>
      <c r="T63" s="30">
        <f>ABS(R63)/'İtme Analizi'!$C$14</f>
        <v>0.24387427046109281</v>
      </c>
      <c r="U63" s="30">
        <f t="shared" si="0"/>
        <v>4.4358919602336374E-3</v>
      </c>
    </row>
    <row r="64" spans="2:21" ht="13.9" customHeight="1" x14ac:dyDescent="0.2">
      <c r="B64" s="27">
        <v>58</v>
      </c>
      <c r="C64" s="30">
        <v>7.4824942761101285E-2</v>
      </c>
      <c r="D64" s="30">
        <v>-1368.1042081273833</v>
      </c>
      <c r="E64" s="30">
        <f>ABS(C64)/'İtme Analizi'!$C$17</f>
        <v>5.4098061839565101E-2</v>
      </c>
      <c r="F64" s="30">
        <f>ABS(D64)/'İtme Analizi'!$C$14</f>
        <v>0.36247855240322557</v>
      </c>
      <c r="G64" s="30">
        <f t="shared" si="1"/>
        <v>9.8061677773336568E-3</v>
      </c>
      <c r="H64" s="47"/>
      <c r="I64" s="47"/>
      <c r="J64" s="47"/>
      <c r="P64" s="27">
        <v>3</v>
      </c>
      <c r="Q64" s="30">
        <v>5.1279683861101162E-2</v>
      </c>
      <c r="R64" s="30">
        <v>-938.15438487855374</v>
      </c>
      <c r="S64" s="30">
        <f>ABS(Q64)/'İtme Analizi'!$C$17</f>
        <v>3.7074956642310551E-2</v>
      </c>
      <c r="T64" s="30">
        <f>ABS(R64)/'İtme Analizi'!$C$14</f>
        <v>0.24856355337652308</v>
      </c>
      <c r="U64" s="30">
        <f t="shared" si="0"/>
        <v>4.6081416901645258E-3</v>
      </c>
    </row>
    <row r="65" spans="2:21" ht="13.9" customHeight="1" x14ac:dyDescent="0.2">
      <c r="B65" s="27">
        <v>59</v>
      </c>
      <c r="C65" s="30">
        <v>7.6115093861101282E-2</v>
      </c>
      <c r="D65" s="30">
        <v>-1391.6930411397695</v>
      </c>
      <c r="E65" s="30">
        <f>ABS(C65)/'İtme Analizi'!$C$17</f>
        <v>5.5030834674594471E-2</v>
      </c>
      <c r="F65" s="30">
        <f>ABS(D65)/'İtme Analizi'!$C$14</f>
        <v>0.36872840237255994</v>
      </c>
      <c r="G65" s="30">
        <f t="shared" si="1"/>
        <v>1.0147192769433358E-2</v>
      </c>
      <c r="H65" s="47"/>
      <c r="I65" s="47"/>
      <c r="J65" s="47"/>
      <c r="P65" s="27">
        <v>4</v>
      </c>
      <c r="Q65" s="30">
        <v>5.2247297161101158E-2</v>
      </c>
      <c r="R65" s="30">
        <v>-955.85337844314631</v>
      </c>
      <c r="S65" s="30">
        <f>ABS(Q65)/'İtme Analizi'!$C$17</f>
        <v>3.7774536250507702E-2</v>
      </c>
      <c r="T65" s="30">
        <f>ABS(R65)/'İtme Analizi'!$C$14</f>
        <v>0.25325289321494726</v>
      </c>
      <c r="U65" s="30">
        <f t="shared" si="0"/>
        <v>4.7836719667111996E-3</v>
      </c>
    </row>
    <row r="66" spans="2:21" ht="13.9" customHeight="1" x14ac:dyDescent="0.2">
      <c r="B66" s="27">
        <v>60</v>
      </c>
      <c r="C66" s="30">
        <v>7.7405244961101211E-2</v>
      </c>
      <c r="D66" s="30">
        <v>-1415.2816865100704</v>
      </c>
      <c r="E66" s="30">
        <f>ABS(C66)/'İtme Analizi'!$C$17</f>
        <v>5.5963607509623786E-2</v>
      </c>
      <c r="F66" s="30">
        <f>ABS(D66)/'İtme Analizi'!$C$14</f>
        <v>0.37497820262621401</v>
      </c>
      <c r="G66" s="30">
        <f t="shared" si="1"/>
        <v>1.0494047428620725E-2</v>
      </c>
      <c r="H66" s="47"/>
      <c r="I66" s="47"/>
      <c r="J66" s="47"/>
      <c r="P66" s="27">
        <v>5</v>
      </c>
      <c r="Q66" s="30">
        <v>5.3214910461101154E-2</v>
      </c>
      <c r="R66" s="30">
        <v>-973.5522647731932</v>
      </c>
      <c r="S66" s="30">
        <f>ABS(Q66)/'İtme Analizi'!$C$17</f>
        <v>3.8474115858704853E-2</v>
      </c>
      <c r="T66" s="30">
        <f>ABS(R66)/'İtme Analizi'!$C$14</f>
        <v>0.25794220464163015</v>
      </c>
      <c r="U66" s="30">
        <f t="shared" si="0"/>
        <v>4.9624827998466037E-3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1.4809504019150377E-6</v>
      </c>
      <c r="H67" s="47"/>
      <c r="I67" s="47"/>
      <c r="J67" s="47"/>
      <c r="P67" s="27">
        <v>6</v>
      </c>
      <c r="Q67" s="30">
        <v>5.4182523761101158E-2</v>
      </c>
      <c r="R67" s="30">
        <v>-991.25152659569653</v>
      </c>
      <c r="S67" s="30">
        <f>ABS(Q67)/'İtme Analizi'!$C$17</f>
        <v>3.9173695466902012E-2</v>
      </c>
      <c r="T67" s="30">
        <f>ABS(R67)/'İtme Analizi'!$C$14</f>
        <v>0.26263161555485887</v>
      </c>
      <c r="U67" s="30">
        <f t="shared" si="0"/>
        <v>5.1445742144319824E-3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1.4809504019150377E-6</v>
      </c>
      <c r="H68" s="47"/>
      <c r="I68" s="47"/>
      <c r="J68" s="47"/>
      <c r="P68" s="27">
        <v>7</v>
      </c>
      <c r="Q68" s="30">
        <v>5.5150137061101161E-2</v>
      </c>
      <c r="R68" s="30">
        <v>-1008.9504491821203</v>
      </c>
      <c r="S68" s="30">
        <f>ABS(Q68)/'İtme Analizi'!$C$17</f>
        <v>3.9873275075099163E-2</v>
      </c>
      <c r="T68" s="30">
        <f>ABS(R68)/'İtme Analizi'!$C$14</f>
        <v>0.26732093658765133</v>
      </c>
      <c r="U68" s="30">
        <f t="shared" si="0"/>
        <v>5.3299462138274509E-3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1.4809504019150377E-6</v>
      </c>
      <c r="H69" s="47"/>
      <c r="I69" s="47"/>
      <c r="J69" s="47"/>
      <c r="P69" s="27">
        <v>8</v>
      </c>
      <c r="Q69" s="30">
        <v>5.6117750361101157E-2</v>
      </c>
      <c r="R69" s="30">
        <v>-1026.6493276637216</v>
      </c>
      <c r="S69" s="30">
        <f>ABS(Q69)/'İtme Analizi'!$C$17</f>
        <v>4.0572854683296314E-2</v>
      </c>
      <c r="T69" s="30">
        <f>ABS(R69)/'İtme Analizi'!$C$14</f>
        <v>0.27201024593489226</v>
      </c>
      <c r="U69" s="30">
        <f t="shared" si="0"/>
        <v>5.5185987625062643E-3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1.4809504019150377E-6</v>
      </c>
      <c r="H70" s="47"/>
      <c r="I70" s="47"/>
      <c r="J70" s="47"/>
      <c r="P70" s="27">
        <v>9</v>
      </c>
      <c r="Q70" s="30">
        <v>5.7085363661101167E-2</v>
      </c>
      <c r="R70" s="30">
        <v>-1044.3484785956778</v>
      </c>
      <c r="S70" s="30">
        <f>ABS(Q70)/'İtme Analizi'!$C$17</f>
        <v>4.1272434291493479E-2</v>
      </c>
      <c r="T70" s="30">
        <f>ABS(R70)/'İtme Analizi'!$C$14</f>
        <v>0.27669962746772381</v>
      </c>
      <c r="U70" s="30">
        <f t="shared" si="0"/>
        <v>5.7105318816307237E-3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1.4809504019150377E-6</v>
      </c>
      <c r="H71" s="47"/>
      <c r="I71" s="47"/>
      <c r="J71" s="47"/>
      <c r="P71" s="27">
        <v>10</v>
      </c>
      <c r="Q71" s="30">
        <v>5.8052976961101163E-2</v>
      </c>
      <c r="R71" s="30">
        <v>-1062.0476494399804</v>
      </c>
      <c r="S71" s="30">
        <f>ABS(Q71)/'İtme Analizi'!$C$17</f>
        <v>4.197201389969063E-2</v>
      </c>
      <c r="T71" s="30">
        <f>ABS(R71)/'İtme Analizi'!$C$14</f>
        <v>0.28138901427632201</v>
      </c>
      <c r="U71" s="30">
        <f t="shared" si="0"/>
        <v>5.9057455982960139E-3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1.4809504019150377E-6</v>
      </c>
      <c r="H72" s="47"/>
      <c r="I72" s="47"/>
      <c r="J72" s="47"/>
      <c r="P72" s="27">
        <v>0</v>
      </c>
      <c r="Q72" s="30">
        <v>5.8052976961101163E-2</v>
      </c>
      <c r="R72" s="30">
        <v>-1062.0476494399804</v>
      </c>
      <c r="S72" s="30">
        <f>ABS(Q72)/'İtme Analizi'!$C$17</f>
        <v>4.197201389969063E-2</v>
      </c>
      <c r="T72" s="30">
        <f>ABS(R72)/'İtme Analizi'!$C$14</f>
        <v>0.28138901427632201</v>
      </c>
      <c r="U72" s="30">
        <f t="shared" si="0"/>
        <v>5.9057455982960139E-3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1.4809504019150377E-6</v>
      </c>
      <c r="H73" s="47"/>
      <c r="I73" s="47"/>
      <c r="J73" s="47"/>
      <c r="P73" s="27">
        <v>1</v>
      </c>
      <c r="Q73" s="30">
        <v>5.9020590261101166E-2</v>
      </c>
      <c r="R73" s="30">
        <v>-1079.7469952619547</v>
      </c>
      <c r="S73" s="30">
        <f>ABS(Q73)/'İtme Analizi'!$C$17</f>
        <v>4.2671593507887781E-2</v>
      </c>
      <c r="T73" s="30">
        <f>ABS(R73)/'İtme Analizi'!$C$14</f>
        <v>0.28607844744517019</v>
      </c>
      <c r="U73" s="30">
        <f t="shared" ref="U73:U84" si="2">U72+(S73-S72)*((T73+T72)/2)</f>
        <v>6.1042399305638907E-3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1.4809504019150377E-6</v>
      </c>
      <c r="H74" s="47"/>
      <c r="I74" s="47"/>
      <c r="J74" s="47"/>
      <c r="P74" s="27">
        <v>2</v>
      </c>
      <c r="Q74" s="30">
        <v>5.9988203561101169E-2</v>
      </c>
      <c r="R74" s="30">
        <v>-1097.4465126775606</v>
      </c>
      <c r="S74" s="30">
        <f>ABS(Q74)/'İtme Analizi'!$C$17</f>
        <v>4.3371173116084939E-2</v>
      </c>
      <c r="T74" s="30">
        <f>ABS(R74)/'İtme Analizi'!$C$14</f>
        <v>0.29076792607766855</v>
      </c>
      <c r="U74" s="30">
        <f t="shared" si="2"/>
        <v>6.3060149105534204E-3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1.4809504019150377E-6</v>
      </c>
      <c r="H75" s="47"/>
      <c r="I75" s="47"/>
      <c r="J75" s="47"/>
      <c r="P75" s="27">
        <v>3</v>
      </c>
      <c r="Q75" s="30">
        <v>6.0955816861101172E-2</v>
      </c>
      <c r="R75" s="30">
        <v>-1115.1459121188882</v>
      </c>
      <c r="S75" s="30">
        <f>ABS(Q75)/'İtme Analizi'!$C$17</f>
        <v>4.407075272428209E-2</v>
      </c>
      <c r="T75" s="30">
        <f>ABS(R75)/'İtme Analizi'!$C$14</f>
        <v>0.29545737345293865</v>
      </c>
      <c r="U75" s="30">
        <f t="shared" si="2"/>
        <v>6.5110705432338606E-3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1.4809504019150377E-6</v>
      </c>
      <c r="H76" s="47"/>
      <c r="I76" s="47"/>
      <c r="J76" s="47"/>
      <c r="P76" s="27">
        <v>4</v>
      </c>
      <c r="Q76" s="30">
        <v>6.1923430161101169E-2</v>
      </c>
      <c r="R76" s="30">
        <v>-1132.8449962265556</v>
      </c>
      <c r="S76" s="30">
        <f>ABS(Q76)/'İtme Analizi'!$C$17</f>
        <v>4.4770332332479242E-2</v>
      </c>
      <c r="T76" s="30">
        <f>ABS(R76)/'İtme Analizi'!$C$14</f>
        <v>0.30014673728070701</v>
      </c>
      <c r="U76" s="30">
        <f t="shared" si="2"/>
        <v>6.7194067884476889E-3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1.4809504019150377E-6</v>
      </c>
      <c r="H77" s="47"/>
      <c r="I77" s="47"/>
      <c r="J77" s="47"/>
      <c r="P77" s="27">
        <v>5</v>
      </c>
      <c r="Q77" s="30">
        <v>6.2891043461101165E-2</v>
      </c>
      <c r="R77" s="30">
        <v>-1150.5441446204127</v>
      </c>
      <c r="S77" s="30">
        <f>ABS(Q77)/'İtme Analizi'!$C$17</f>
        <v>4.5469911940676393E-2</v>
      </c>
      <c r="T77" s="30">
        <f>ABS(R77)/'İtme Analizi'!$C$14</f>
        <v>0.30483611814107042</v>
      </c>
      <c r="U77" s="30">
        <f t="shared" si="2"/>
        <v>6.9310236229286693E-3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1.4809504019150377E-6</v>
      </c>
      <c r="H78" s="47"/>
      <c r="I78" s="47"/>
      <c r="J78" s="47"/>
      <c r="P78" s="27">
        <v>6</v>
      </c>
      <c r="Q78" s="30">
        <v>6.3858656761101154E-2</v>
      </c>
      <c r="R78" s="30">
        <v>-1168.2452033695488</v>
      </c>
      <c r="S78" s="30">
        <f>ABS(Q78)/'İtme Analizi'!$C$17</f>
        <v>4.6169491548873537E-2</v>
      </c>
      <c r="T78" s="30">
        <f>ABS(R78)/'İtme Analizi'!$C$14</f>
        <v>0.30952600514914685</v>
      </c>
      <c r="U78" s="30">
        <f t="shared" si="2"/>
        <v>7.1459212296799369E-3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1.4809504019150377E-6</v>
      </c>
      <c r="H79" s="47"/>
      <c r="I79" s="47"/>
      <c r="J79" s="47"/>
      <c r="P79" s="27">
        <v>7</v>
      </c>
      <c r="Q79" s="30">
        <v>6.4826270061101157E-2</v>
      </c>
      <c r="R79" s="30">
        <v>-1185.9454182435925</v>
      </c>
      <c r="S79" s="30">
        <f>ABS(Q79)/'İtme Analizi'!$C$17</f>
        <v>4.6869071157070695E-2</v>
      </c>
      <c r="T79" s="30">
        <f>ABS(R79)/'İtme Analizi'!$C$14</f>
        <v>0.3142156685729231</v>
      </c>
      <c r="U79" s="30">
        <f t="shared" si="2"/>
        <v>7.3640997075392995E-3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1.4809504019150377E-6</v>
      </c>
      <c r="H80" s="47"/>
      <c r="I80" s="47"/>
      <c r="J80" s="47"/>
      <c r="P80" s="27">
        <v>8</v>
      </c>
      <c r="Q80" s="30">
        <v>6.5793883361101146E-2</v>
      </c>
      <c r="R80" s="30">
        <v>-1203.645355994453</v>
      </c>
      <c r="S80" s="30">
        <f>ABS(Q80)/'İtme Analizi'!$C$17</f>
        <v>4.7568650765267839E-2</v>
      </c>
      <c r="T80" s="30">
        <f>ABS(R80)/'İtme Analizi'!$C$14</f>
        <v>0.31890525857304519</v>
      </c>
      <c r="U80" s="30">
        <f t="shared" si="2"/>
        <v>7.5855589526163938E-3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1.4809504019150377E-6</v>
      </c>
      <c r="H81" s="47"/>
      <c r="I81" s="47"/>
      <c r="J81" s="47"/>
      <c r="P81" s="27">
        <v>9</v>
      </c>
      <c r="Q81" s="30">
        <v>6.676149666110115E-2</v>
      </c>
      <c r="R81" s="30">
        <v>-1221.3455070681962</v>
      </c>
      <c r="S81" s="30">
        <f>ABS(Q81)/'İtme Analizi'!$C$17</f>
        <v>4.8268230373464997E-2</v>
      </c>
      <c r="T81" s="30">
        <f>ABS(R81)/'İtme Analizi'!$C$14</f>
        <v>0.32359490509296251</v>
      </c>
      <c r="U81" s="30">
        <f t="shared" si="2"/>
        <v>7.8102989589984313E-3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1.4809504019150377E-6</v>
      </c>
      <c r="H82" s="47"/>
      <c r="I82" s="47"/>
      <c r="J82" s="47"/>
      <c r="P82" s="27">
        <v>10</v>
      </c>
      <c r="Q82" s="30">
        <v>6.7729109961101153E-2</v>
      </c>
      <c r="R82" s="30">
        <v>-1239.0472182513986</v>
      </c>
      <c r="S82" s="30">
        <f>ABS(Q82)/'İtme Analizi'!$C$17</f>
        <v>4.8967809981662148E-2</v>
      </c>
      <c r="T82" s="30">
        <f>ABS(R82)/'İtme Analizi'!$C$14</f>
        <v>0.32828496496313125</v>
      </c>
      <c r="U82" s="30">
        <f t="shared" si="2"/>
        <v>8.0383198910411579E-3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1.4809504019150377E-6</v>
      </c>
      <c r="H83" s="47"/>
      <c r="I83" s="47"/>
      <c r="J83" s="47"/>
      <c r="P83" s="27">
        <v>0</v>
      </c>
      <c r="Q83" s="30">
        <v>6.7729109961101153E-2</v>
      </c>
      <c r="R83" s="30">
        <v>-1239.0472182513986</v>
      </c>
      <c r="S83" s="30">
        <f>ABS(Q83)/'İtme Analizi'!$C$17</f>
        <v>4.8967809981662148E-2</v>
      </c>
      <c r="T83" s="30">
        <f>ABS(R83)/'İtme Analizi'!$C$14</f>
        <v>0.32828496496313125</v>
      </c>
      <c r="U83" s="30">
        <f t="shared" si="2"/>
        <v>8.0383198910411579E-3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1.4809504019150377E-6</v>
      </c>
      <c r="H84" s="47"/>
      <c r="I84" s="47"/>
      <c r="J84" s="48"/>
      <c r="P84" s="27">
        <v>1</v>
      </c>
      <c r="Q84" s="30">
        <v>6.8696723261101142E-2</v>
      </c>
      <c r="R84" s="30">
        <v>-1256.7472838132858</v>
      </c>
      <c r="S84" s="30">
        <f>ABS(Q84)/'İtme Analizi'!$C$17</f>
        <v>4.96673895898593E-2</v>
      </c>
      <c r="T84" s="30">
        <f>ABS(R84)/'İtme Analizi'!$C$14</f>
        <v>0.33297458882672343</v>
      </c>
      <c r="U84" s="30">
        <f t="shared" si="2"/>
        <v>8.2696217408196222E-3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1.4809504019150377E-6</v>
      </c>
      <c r="H85" s="47"/>
      <c r="I85" s="47"/>
      <c r="J85" s="47"/>
      <c r="P85" s="27">
        <v>2</v>
      </c>
      <c r="Q85" s="30">
        <v>6.9664336561101145E-2</v>
      </c>
      <c r="R85" s="30">
        <v>-1274.4473387518383</v>
      </c>
      <c r="S85" s="30">
        <f>ABS(Q85)/'İtme Analizi'!$C$17</f>
        <v>5.0366969198056451E-2</v>
      </c>
      <c r="T85" s="30">
        <f>ABS(R85)/'İtme Analizi'!$C$14</f>
        <v>0.3376642098756682</v>
      </c>
      <c r="U85" s="30">
        <f t="shared" ref="U85:U106" si="4">U84+(S85-S84)*((T85+T84)/2)</f>
        <v>8.5042043548386355E-3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1.4809504019150377E-6</v>
      </c>
      <c r="H86" s="47"/>
      <c r="I86" s="47"/>
      <c r="J86" s="47"/>
      <c r="P86" s="27">
        <v>3</v>
      </c>
      <c r="Q86" s="30">
        <v>7.0631949861101134E-2</v>
      </c>
      <c r="R86" s="30">
        <v>-1292.1394601300858</v>
      </c>
      <c r="S86" s="30">
        <f>ABS(Q86)/'İtme Analizi'!$C$17</f>
        <v>5.1066548806253595E-2</v>
      </c>
      <c r="T86" s="30">
        <f>ABS(R86)/'İtme Analizi'!$C$14</f>
        <v>0.34235172893162319</v>
      </c>
      <c r="U86" s="30">
        <f t="shared" si="4"/>
        <v>8.7420669968579449E-3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1.4809504019150377E-6</v>
      </c>
      <c r="P87" s="27">
        <v>4</v>
      </c>
      <c r="Q87" s="30">
        <v>7.1599563161101137E-2</v>
      </c>
      <c r="R87" s="30">
        <v>-1309.8444774585394</v>
      </c>
      <c r="S87" s="30">
        <f>ABS(Q87)/'İtme Analizi'!$C$17</f>
        <v>5.1766128414450753E-2</v>
      </c>
      <c r="T87" s="30">
        <f>ABS(R87)/'İtme Analizi'!$C$14</f>
        <v>0.34704266476338719</v>
      </c>
      <c r="U87" s="30">
        <f t="shared" si="4"/>
        <v>8.9832101267751808E-3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1.4809504019150377E-6</v>
      </c>
      <c r="P88" s="27">
        <v>5</v>
      </c>
      <c r="Q88" s="30">
        <v>7.2567176461101127E-2</v>
      </c>
      <c r="R88" s="30">
        <v>-1327.547542276066</v>
      </c>
      <c r="S88" s="30">
        <f>ABS(Q88)/'İtme Analizi'!$C$17</f>
        <v>5.2465708022647897E-2</v>
      </c>
      <c r="T88" s="30">
        <f>ABS(R88)/'İtme Analizi'!$C$14</f>
        <v>0.35173308327831954</v>
      </c>
      <c r="U88" s="30">
        <f t="shared" si="4"/>
        <v>9.2276347587915229E-3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1.4809504019150377E-6</v>
      </c>
      <c r="P89" s="27">
        <v>6</v>
      </c>
      <c r="Q89" s="30">
        <v>7.353478976110113E-2</v>
      </c>
      <c r="R89" s="30">
        <v>-1345.2495127177083</v>
      </c>
      <c r="S89" s="30">
        <f>ABS(Q89)/'İtme Analizi'!$C$17</f>
        <v>5.3165287630845055E-2</v>
      </c>
      <c r="T89" s="30">
        <f>ABS(R89)/'İtme Analizi'!$C$14</f>
        <v>0.35642321183888725</v>
      </c>
      <c r="U89" s="30">
        <f t="shared" si="4"/>
        <v>9.4753406105317454E-3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1.4809504019150377E-6</v>
      </c>
      <c r="P90" s="27">
        <v>7</v>
      </c>
      <c r="Q90" s="30">
        <v>7.4502403061101119E-2</v>
      </c>
      <c r="R90" s="30">
        <v>-1362.952299329459</v>
      </c>
      <c r="S90" s="30">
        <f>ABS(Q90)/'İtme Analizi'!$C$17</f>
        <v>5.38648672390422E-2</v>
      </c>
      <c r="T90" s="30">
        <f>ABS(R90)/'İtme Analizi'!$C$14</f>
        <v>0.361113556643333</v>
      </c>
      <c r="U90" s="30">
        <f t="shared" si="4"/>
        <v>9.726327656212664E-3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1.4809504019150377E-6</v>
      </c>
      <c r="P91" s="27">
        <v>8</v>
      </c>
      <c r="Q91" s="30">
        <v>7.5470016361101122E-2</v>
      </c>
      <c r="R91" s="30">
        <v>-1380.6548297200279</v>
      </c>
      <c r="S91" s="30">
        <f>ABS(Q91)/'İtme Analizi'!$C$17</f>
        <v>5.4564446847239358E-2</v>
      </c>
      <c r="T91" s="30">
        <f>ABS(R91)/'İtme Analizi'!$C$14</f>
        <v>0.36580383356209972</v>
      </c>
      <c r="U91" s="30">
        <f t="shared" si="4"/>
        <v>9.9805959477284722E-3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1.4809504019150377E-6</v>
      </c>
      <c r="P92" s="27">
        <v>9</v>
      </c>
      <c r="Q92" s="30">
        <v>7.6437629661101111E-2</v>
      </c>
      <c r="R92" s="30">
        <v>-1398.3572940958888</v>
      </c>
      <c r="S92" s="30">
        <f>ABS(Q92)/'İtme Analizi'!$C$17</f>
        <v>5.5264026455436502E-2</v>
      </c>
      <c r="T92" s="30">
        <f>ABS(R92)/'İtme Analizi'!$C$14</f>
        <v>0.37049409299030134</v>
      </c>
      <c r="U92" s="30">
        <f t="shared" si="4"/>
        <v>1.0238145455215421E-2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1.4809504019150377E-6</v>
      </c>
      <c r="P93" s="27">
        <v>10</v>
      </c>
      <c r="Q93" s="30">
        <v>7.7405242961101114E-2</v>
      </c>
      <c r="R93" s="30">
        <v>-1416.0597128972609</v>
      </c>
      <c r="S93" s="30">
        <f>ABS(Q93)/'İtme Analizi'!$C$17</f>
        <v>5.596360606363366E-2</v>
      </c>
      <c r="T93" s="30">
        <f>ABS(R93)/'İtme Analizi'!$C$14</f>
        <v>0.37518434034356402</v>
      </c>
      <c r="U93" s="30">
        <f t="shared" si="4"/>
        <v>1.049897616833181E-2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1.4809504019150377E-6</v>
      </c>
      <c r="P94" s="27"/>
      <c r="Q94" s="30"/>
      <c r="R94" s="30"/>
      <c r="S94" s="30">
        <f>ABS(Q94)/'İtme Analizi'!$C$17</f>
        <v>0</v>
      </c>
      <c r="T94" s="30">
        <f>ABS(R94)/'İtme Analizi'!$C$14</f>
        <v>0</v>
      </c>
      <c r="U94" s="30">
        <f t="shared" si="4"/>
        <v>6.4185621607287802E-7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1.4809504019150377E-6</v>
      </c>
      <c r="P95" s="27"/>
      <c r="Q95" s="30"/>
      <c r="R95" s="30"/>
      <c r="S95" s="30">
        <f>ABS(Q95)/'İtme Analizi'!$C$17</f>
        <v>0</v>
      </c>
      <c r="T95" s="30">
        <f>ABS(R95)/'İtme Analizi'!$C$14</f>
        <v>0</v>
      </c>
      <c r="U95" s="30">
        <f t="shared" si="4"/>
        <v>6.4185621607287802E-7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1.4809504019150377E-6</v>
      </c>
      <c r="P96" s="27"/>
      <c r="Q96" s="30"/>
      <c r="R96" s="30"/>
      <c r="S96" s="30">
        <f>ABS(Q96)/'İtme Analizi'!$C$17</f>
        <v>0</v>
      </c>
      <c r="T96" s="30">
        <f>ABS(R96)/'İtme Analizi'!$C$14</f>
        <v>0</v>
      </c>
      <c r="U96" s="30">
        <f t="shared" si="4"/>
        <v>6.4185621607287802E-7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1.4809504019150377E-6</v>
      </c>
      <c r="P97" s="27"/>
      <c r="Q97" s="30"/>
      <c r="R97" s="30"/>
      <c r="S97" s="30">
        <f>ABS(Q97)/'İtme Analizi'!$C$17</f>
        <v>0</v>
      </c>
      <c r="T97" s="30">
        <f>ABS(R97)/'İtme Analizi'!$C$14</f>
        <v>0</v>
      </c>
      <c r="U97" s="30">
        <f t="shared" si="4"/>
        <v>6.4185621607287802E-7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1.4809504019150377E-6</v>
      </c>
      <c r="P98" s="27"/>
      <c r="Q98" s="30"/>
      <c r="R98" s="30"/>
      <c r="S98" s="30">
        <f>ABS(Q98)/'İtme Analizi'!$C$17</f>
        <v>0</v>
      </c>
      <c r="T98" s="30">
        <f>ABS(R98)/'İtme Analizi'!$C$14</f>
        <v>0</v>
      </c>
      <c r="U98" s="30">
        <f t="shared" si="4"/>
        <v>6.4185621607287802E-7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1.4809504019150377E-6</v>
      </c>
      <c r="P99" s="27"/>
      <c r="Q99" s="30"/>
      <c r="R99" s="30"/>
      <c r="S99" s="30">
        <f>ABS(Q99)/'İtme Analizi'!$C$17</f>
        <v>0</v>
      </c>
      <c r="T99" s="30">
        <f>ABS(R99)/'İtme Analizi'!$C$14</f>
        <v>0</v>
      </c>
      <c r="U99" s="30">
        <f t="shared" si="4"/>
        <v>6.4185621607287802E-7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1.4809504019150377E-6</v>
      </c>
      <c r="P100" s="27"/>
      <c r="Q100" s="30"/>
      <c r="R100" s="30"/>
      <c r="S100" s="30">
        <f>ABS(Q100)/'İtme Analizi'!$C$17</f>
        <v>0</v>
      </c>
      <c r="T100" s="30">
        <f>ABS(R100)/'İtme Analizi'!$C$14</f>
        <v>0</v>
      </c>
      <c r="U100" s="30">
        <f t="shared" si="4"/>
        <v>6.4185621607287802E-7</v>
      </c>
    </row>
    <row r="101" spans="2:21" ht="13.9" customHeight="1" x14ac:dyDescent="0.2">
      <c r="P101" s="27"/>
      <c r="Q101" s="30"/>
      <c r="R101" s="30"/>
      <c r="S101" s="30">
        <f>ABS(Q101)/'İtme Analizi'!$C$17</f>
        <v>0</v>
      </c>
      <c r="T101" s="30">
        <f>ABS(R101)/'İtme Analizi'!$C$14</f>
        <v>0</v>
      </c>
      <c r="U101" s="30">
        <f t="shared" si="4"/>
        <v>6.4185621607287802E-7</v>
      </c>
    </row>
    <row r="102" spans="2:21" ht="13.9" customHeight="1" x14ac:dyDescent="0.2">
      <c r="P102" s="27"/>
      <c r="Q102" s="30"/>
      <c r="R102" s="30"/>
      <c r="S102" s="30">
        <f>ABS(Q102)/'İtme Analizi'!$C$17</f>
        <v>0</v>
      </c>
      <c r="T102" s="30">
        <f>ABS(R102)/'İtme Analizi'!$C$14</f>
        <v>0</v>
      </c>
      <c r="U102" s="30">
        <f t="shared" si="4"/>
        <v>6.4185621607287802E-7</v>
      </c>
    </row>
    <row r="103" spans="2:21" ht="13.9" customHeight="1" x14ac:dyDescent="0.2">
      <c r="P103" s="27"/>
      <c r="Q103" s="30"/>
      <c r="R103" s="30"/>
      <c r="S103" s="30">
        <f>ABS(Q103)/'İtme Analizi'!$C$17</f>
        <v>0</v>
      </c>
      <c r="T103" s="30">
        <f>ABS(R103)/'İtme Analizi'!$C$14</f>
        <v>0</v>
      </c>
      <c r="U103" s="30">
        <f t="shared" si="4"/>
        <v>6.4185621607287802E-7</v>
      </c>
    </row>
    <row r="104" spans="2:21" ht="13.9" customHeight="1" x14ac:dyDescent="0.2">
      <c r="P104" s="27"/>
      <c r="Q104" s="30"/>
      <c r="R104" s="30"/>
      <c r="S104" s="30">
        <f>ABS(Q104)/'İtme Analizi'!$C$17</f>
        <v>0</v>
      </c>
      <c r="T104" s="30">
        <f>ABS(R104)/'İtme Analizi'!$C$14</f>
        <v>0</v>
      </c>
      <c r="U104" s="30">
        <f t="shared" si="4"/>
        <v>6.4185621607287802E-7</v>
      </c>
    </row>
    <row r="105" spans="2:21" ht="13.9" customHeight="1" x14ac:dyDescent="0.2">
      <c r="P105" s="27"/>
      <c r="Q105" s="30"/>
      <c r="R105" s="30"/>
      <c r="S105" s="30">
        <f>ABS(Q105)/'İtme Analizi'!$C$17</f>
        <v>0</v>
      </c>
      <c r="T105" s="30">
        <f>ABS(R105)/'İtme Analizi'!$C$14</f>
        <v>0</v>
      </c>
      <c r="U105" s="30">
        <f t="shared" si="4"/>
        <v>6.4185621607287802E-7</v>
      </c>
    </row>
    <row r="106" spans="2:21" ht="13.9" customHeight="1" x14ac:dyDescent="0.2">
      <c r="P106" s="27"/>
      <c r="Q106" s="30"/>
      <c r="R106" s="30"/>
      <c r="S106" s="30">
        <f>ABS(Q106)/'İtme Analizi'!$C$17</f>
        <v>0</v>
      </c>
      <c r="T106" s="30">
        <f>ABS(R106)/'İtme Analizi'!$C$14</f>
        <v>0</v>
      </c>
      <c r="U106" s="30">
        <f t="shared" si="4"/>
        <v>6.4185621607287802E-7</v>
      </c>
    </row>
    <row r="107" spans="2:21" ht="13.9" customHeight="1" x14ac:dyDescent="0.2">
      <c r="P107" s="27"/>
      <c r="Q107" s="30"/>
      <c r="R107" s="30"/>
      <c r="S107" s="30">
        <f>ABS(Q107)/'İtme Analizi'!$C$17</f>
        <v>0</v>
      </c>
      <c r="T107" s="30">
        <f>ABS(R107)/'İtme Analizi'!$C$14</f>
        <v>0</v>
      </c>
      <c r="U107" s="30">
        <f t="shared" ref="U107:U170" si="5">U106+(S107-S106)*((T107+T106)/2)</f>
        <v>6.4185621607287802E-7</v>
      </c>
    </row>
    <row r="108" spans="2:21" ht="13.9" customHeight="1" x14ac:dyDescent="0.2">
      <c r="P108" s="27"/>
      <c r="Q108" s="30"/>
      <c r="R108" s="30"/>
      <c r="S108" s="30">
        <f>ABS(Q108)/'İtme Analizi'!$C$17</f>
        <v>0</v>
      </c>
      <c r="T108" s="30">
        <f>ABS(R108)/'İtme Analizi'!$C$14</f>
        <v>0</v>
      </c>
      <c r="U108" s="30">
        <f t="shared" si="5"/>
        <v>6.4185621607287802E-7</v>
      </c>
    </row>
    <row r="109" spans="2:21" ht="13.9" customHeight="1" x14ac:dyDescent="0.2">
      <c r="P109" s="27"/>
      <c r="Q109" s="30"/>
      <c r="R109" s="30"/>
      <c r="S109" s="30">
        <f>ABS(Q109)/'İtme Analizi'!$C$17</f>
        <v>0</v>
      </c>
      <c r="T109" s="30">
        <f>ABS(R109)/'İtme Analizi'!$C$14</f>
        <v>0</v>
      </c>
      <c r="U109" s="30">
        <f t="shared" si="5"/>
        <v>6.4185621607287802E-7</v>
      </c>
    </row>
    <row r="110" spans="2:21" ht="13.9" customHeight="1" x14ac:dyDescent="0.2">
      <c r="P110" s="27"/>
      <c r="Q110" s="30"/>
      <c r="R110" s="30"/>
      <c r="S110" s="30">
        <f>ABS(Q110)/'İtme Analizi'!$C$17</f>
        <v>0</v>
      </c>
      <c r="T110" s="30">
        <f>ABS(R110)/'İtme Analizi'!$C$14</f>
        <v>0</v>
      </c>
      <c r="U110" s="30">
        <f t="shared" si="5"/>
        <v>6.4185621607287802E-7</v>
      </c>
    </row>
    <row r="111" spans="2:21" ht="13.9" customHeight="1" x14ac:dyDescent="0.2">
      <c r="P111" s="27"/>
      <c r="Q111" s="30"/>
      <c r="R111" s="30"/>
      <c r="S111" s="30">
        <f>ABS(Q111)/'İtme Analizi'!$C$17</f>
        <v>0</v>
      </c>
      <c r="T111" s="30">
        <f>ABS(R111)/'İtme Analizi'!$C$14</f>
        <v>0</v>
      </c>
      <c r="U111" s="30">
        <f t="shared" si="5"/>
        <v>6.4185621607287802E-7</v>
      </c>
    </row>
    <row r="112" spans="2:21" ht="13.9" customHeight="1" x14ac:dyDescent="0.2">
      <c r="P112" s="27"/>
      <c r="Q112" s="30"/>
      <c r="R112" s="30"/>
      <c r="S112" s="30">
        <f>ABS(Q112)/'İtme Analizi'!$C$17</f>
        <v>0</v>
      </c>
      <c r="T112" s="30">
        <f>ABS(R112)/'İtme Analizi'!$C$14</f>
        <v>0</v>
      </c>
      <c r="U112" s="30">
        <f t="shared" si="5"/>
        <v>6.4185621607287802E-7</v>
      </c>
    </row>
    <row r="113" spans="16:21" ht="13.9" customHeight="1" x14ac:dyDescent="0.2">
      <c r="P113" s="27"/>
      <c r="Q113" s="30"/>
      <c r="R113" s="30"/>
      <c r="S113" s="30">
        <f>ABS(Q113)/'İtme Analizi'!$C$17</f>
        <v>0</v>
      </c>
      <c r="T113" s="30">
        <f>ABS(R113)/'İtme Analizi'!$C$14</f>
        <v>0</v>
      </c>
      <c r="U113" s="30">
        <f t="shared" si="5"/>
        <v>6.4185621607287802E-7</v>
      </c>
    </row>
    <row r="114" spans="16:21" ht="13.9" customHeight="1" x14ac:dyDescent="0.2">
      <c r="P114" s="27"/>
      <c r="Q114" s="30"/>
      <c r="R114" s="30"/>
      <c r="S114" s="30">
        <f>ABS(Q114)/'İtme Analizi'!$C$17</f>
        <v>0</v>
      </c>
      <c r="T114" s="30">
        <f>ABS(R114)/'İtme Analizi'!$C$14</f>
        <v>0</v>
      </c>
      <c r="U114" s="30">
        <f t="shared" si="5"/>
        <v>6.4185621607287802E-7</v>
      </c>
    </row>
    <row r="115" spans="16:21" ht="13.9" customHeight="1" x14ac:dyDescent="0.2">
      <c r="P115" s="27"/>
      <c r="Q115" s="30"/>
      <c r="R115" s="30"/>
      <c r="S115" s="30">
        <f>ABS(Q115)/'İtme Analizi'!$C$17</f>
        <v>0</v>
      </c>
      <c r="T115" s="30">
        <f>ABS(R115)/'İtme Analizi'!$C$14</f>
        <v>0</v>
      </c>
      <c r="U115" s="30">
        <f t="shared" si="5"/>
        <v>6.4185621607287802E-7</v>
      </c>
    </row>
    <row r="116" spans="16:21" ht="13.9" customHeight="1" x14ac:dyDescent="0.2">
      <c r="P116" s="27"/>
      <c r="Q116" s="30"/>
      <c r="R116" s="30"/>
      <c r="S116" s="30">
        <f>ABS(Q116)/'İtme Analizi'!$C$17</f>
        <v>0</v>
      </c>
      <c r="T116" s="30">
        <f>ABS(R116)/'İtme Analizi'!$C$14</f>
        <v>0</v>
      </c>
      <c r="U116" s="30">
        <f t="shared" si="5"/>
        <v>6.4185621607287802E-7</v>
      </c>
    </row>
    <row r="117" spans="16:21" ht="13.9" customHeight="1" x14ac:dyDescent="0.2">
      <c r="P117" s="27"/>
      <c r="Q117" s="30"/>
      <c r="R117" s="30"/>
      <c r="S117" s="30">
        <f>ABS(Q117)/'İtme Analizi'!$C$17</f>
        <v>0</v>
      </c>
      <c r="T117" s="30">
        <f>ABS(R117)/'İtme Analizi'!$C$14</f>
        <v>0</v>
      </c>
      <c r="U117" s="30">
        <f t="shared" si="5"/>
        <v>6.4185621607287802E-7</v>
      </c>
    </row>
    <row r="118" spans="16:21" ht="13.9" customHeight="1" x14ac:dyDescent="0.2">
      <c r="P118" s="27"/>
      <c r="Q118" s="30"/>
      <c r="R118" s="30"/>
      <c r="S118" s="30">
        <f>ABS(Q118)/'İtme Analizi'!$C$17</f>
        <v>0</v>
      </c>
      <c r="T118" s="30">
        <f>ABS(R118)/'İtme Analizi'!$C$14</f>
        <v>0</v>
      </c>
      <c r="U118" s="30">
        <f t="shared" si="5"/>
        <v>6.4185621607287802E-7</v>
      </c>
    </row>
    <row r="119" spans="16:21" ht="13.9" customHeight="1" x14ac:dyDescent="0.2">
      <c r="P119" s="27"/>
      <c r="Q119" s="30"/>
      <c r="R119" s="30"/>
      <c r="S119" s="30">
        <f>ABS(Q119)/'İtme Analizi'!$C$17</f>
        <v>0</v>
      </c>
      <c r="T119" s="30">
        <f>ABS(R119)/'İtme Analizi'!$C$14</f>
        <v>0</v>
      </c>
      <c r="U119" s="30">
        <f t="shared" si="5"/>
        <v>6.4185621607287802E-7</v>
      </c>
    </row>
    <row r="120" spans="16:21" ht="13.9" customHeight="1" x14ac:dyDescent="0.2">
      <c r="P120" s="27"/>
      <c r="Q120" s="30"/>
      <c r="R120" s="30"/>
      <c r="S120" s="30">
        <f>ABS(Q120)/'İtme Analizi'!$C$17</f>
        <v>0</v>
      </c>
      <c r="T120" s="30">
        <f>ABS(R120)/'İtme Analizi'!$C$14</f>
        <v>0</v>
      </c>
      <c r="U120" s="30">
        <f t="shared" si="5"/>
        <v>6.4185621607287802E-7</v>
      </c>
    </row>
    <row r="121" spans="16:21" ht="13.9" customHeight="1" x14ac:dyDescent="0.2">
      <c r="P121" s="27"/>
      <c r="Q121" s="30"/>
      <c r="R121" s="30"/>
      <c r="S121" s="30">
        <f>ABS(Q121)/'İtme Analizi'!$C$17</f>
        <v>0</v>
      </c>
      <c r="T121" s="30">
        <f>ABS(R121)/'İtme Analizi'!$C$14</f>
        <v>0</v>
      </c>
      <c r="U121" s="30">
        <f t="shared" si="5"/>
        <v>6.4185621607287802E-7</v>
      </c>
    </row>
    <row r="122" spans="16:21" ht="13.9" customHeight="1" x14ac:dyDescent="0.2">
      <c r="P122" s="27"/>
      <c r="Q122" s="30"/>
      <c r="R122" s="30"/>
      <c r="S122" s="30">
        <f>ABS(Q122)/'İtme Analizi'!$C$17</f>
        <v>0</v>
      </c>
      <c r="T122" s="30">
        <f>ABS(R122)/'İtme Analizi'!$C$14</f>
        <v>0</v>
      </c>
      <c r="U122" s="30">
        <f t="shared" si="5"/>
        <v>6.4185621607287802E-7</v>
      </c>
    </row>
    <row r="123" spans="16:21" ht="13.9" customHeight="1" x14ac:dyDescent="0.2">
      <c r="P123" s="27"/>
      <c r="Q123" s="30"/>
      <c r="R123" s="30"/>
      <c r="S123" s="30">
        <f>ABS(Q123)/'İtme Analizi'!$C$17</f>
        <v>0</v>
      </c>
      <c r="T123" s="30">
        <f>ABS(R123)/'İtme Analizi'!$C$14</f>
        <v>0</v>
      </c>
      <c r="U123" s="30">
        <f t="shared" si="5"/>
        <v>6.4185621607287802E-7</v>
      </c>
    </row>
    <row r="124" spans="16:21" ht="13.9" customHeight="1" x14ac:dyDescent="0.2">
      <c r="P124" s="27"/>
      <c r="Q124" s="30"/>
      <c r="R124" s="30"/>
      <c r="S124" s="30">
        <f>ABS(Q124)/'İtme Analizi'!$C$17</f>
        <v>0</v>
      </c>
      <c r="T124" s="30">
        <f>ABS(R124)/'İtme Analizi'!$C$14</f>
        <v>0</v>
      </c>
      <c r="U124" s="30">
        <f t="shared" si="5"/>
        <v>6.4185621607287802E-7</v>
      </c>
    </row>
    <row r="125" spans="16:21" ht="13.9" customHeight="1" x14ac:dyDescent="0.2">
      <c r="P125" s="27"/>
      <c r="Q125" s="30"/>
      <c r="R125" s="30"/>
      <c r="S125" s="30">
        <f>ABS(Q125)/'İtme Analizi'!$C$17</f>
        <v>0</v>
      </c>
      <c r="T125" s="30">
        <f>ABS(R125)/'İtme Analizi'!$C$14</f>
        <v>0</v>
      </c>
      <c r="U125" s="30">
        <f t="shared" si="5"/>
        <v>6.4185621607287802E-7</v>
      </c>
    </row>
    <row r="126" spans="16:21" ht="13.9" customHeight="1" x14ac:dyDescent="0.2">
      <c r="P126" s="27"/>
      <c r="Q126" s="30"/>
      <c r="R126" s="30"/>
      <c r="S126" s="30">
        <f>ABS(Q126)/'İtme Analizi'!$C$17</f>
        <v>0</v>
      </c>
      <c r="T126" s="30">
        <f>ABS(R126)/'İtme Analizi'!$C$14</f>
        <v>0</v>
      </c>
      <c r="U126" s="30">
        <f t="shared" si="5"/>
        <v>6.4185621607287802E-7</v>
      </c>
    </row>
    <row r="127" spans="16:21" ht="13.9" customHeight="1" x14ac:dyDescent="0.2">
      <c r="P127" s="27"/>
      <c r="Q127" s="30"/>
      <c r="R127" s="30"/>
      <c r="S127" s="30">
        <f>ABS(Q127)/'İtme Analizi'!$C$17</f>
        <v>0</v>
      </c>
      <c r="T127" s="30">
        <f>ABS(R127)/'İtme Analizi'!$C$14</f>
        <v>0</v>
      </c>
      <c r="U127" s="30">
        <f t="shared" si="5"/>
        <v>6.4185621607287802E-7</v>
      </c>
    </row>
    <row r="128" spans="16:21" ht="13.9" customHeight="1" x14ac:dyDescent="0.2">
      <c r="P128" s="27"/>
      <c r="Q128" s="30"/>
      <c r="R128" s="30"/>
      <c r="S128" s="30">
        <f>ABS(Q128)/'İtme Analizi'!$C$17</f>
        <v>0</v>
      </c>
      <c r="T128" s="30">
        <f>ABS(R128)/'İtme Analizi'!$C$14</f>
        <v>0</v>
      </c>
      <c r="U128" s="30">
        <f t="shared" si="5"/>
        <v>6.4185621607287802E-7</v>
      </c>
    </row>
    <row r="129" spans="16:21" ht="13.9" customHeight="1" x14ac:dyDescent="0.2">
      <c r="P129" s="27"/>
      <c r="Q129" s="30"/>
      <c r="R129" s="30"/>
      <c r="S129" s="30">
        <f>ABS(Q129)/'İtme Analizi'!$C$17</f>
        <v>0</v>
      </c>
      <c r="T129" s="30">
        <f>ABS(R129)/'İtme Analizi'!$C$14</f>
        <v>0</v>
      </c>
      <c r="U129" s="30">
        <f t="shared" si="5"/>
        <v>6.4185621607287802E-7</v>
      </c>
    </row>
    <row r="130" spans="16:21" ht="13.9" customHeight="1" x14ac:dyDescent="0.2">
      <c r="P130" s="27"/>
      <c r="Q130" s="30"/>
      <c r="R130" s="30"/>
      <c r="S130" s="30">
        <f>ABS(Q130)/'İtme Analizi'!$C$17</f>
        <v>0</v>
      </c>
      <c r="T130" s="30">
        <f>ABS(R130)/'İtme Analizi'!$C$14</f>
        <v>0</v>
      </c>
      <c r="U130" s="30">
        <f t="shared" si="5"/>
        <v>6.4185621607287802E-7</v>
      </c>
    </row>
    <row r="131" spans="16:21" ht="13.9" customHeight="1" x14ac:dyDescent="0.2">
      <c r="P131" s="27"/>
      <c r="Q131" s="30"/>
      <c r="R131" s="30"/>
      <c r="S131" s="30">
        <f>ABS(Q131)/'İtme Analizi'!$C$17</f>
        <v>0</v>
      </c>
      <c r="T131" s="30">
        <f>ABS(R131)/'İtme Analizi'!$C$14</f>
        <v>0</v>
      </c>
      <c r="U131" s="30">
        <f t="shared" si="5"/>
        <v>6.4185621607287802E-7</v>
      </c>
    </row>
    <row r="132" spans="16:21" ht="13.9" customHeight="1" x14ac:dyDescent="0.2">
      <c r="P132" s="27"/>
      <c r="Q132" s="30"/>
      <c r="R132" s="30"/>
      <c r="S132" s="30">
        <f>ABS(Q132)/'İtme Analizi'!$C$17</f>
        <v>0</v>
      </c>
      <c r="T132" s="30">
        <f>ABS(R132)/'İtme Analizi'!$C$14</f>
        <v>0</v>
      </c>
      <c r="U132" s="30">
        <f t="shared" si="5"/>
        <v>6.4185621607287802E-7</v>
      </c>
    </row>
    <row r="133" spans="16:21" ht="13.9" customHeight="1" x14ac:dyDescent="0.2">
      <c r="P133" s="27"/>
      <c r="Q133" s="30"/>
      <c r="R133" s="30"/>
      <c r="S133" s="30">
        <f>ABS(Q133)/'İtme Analizi'!$C$17</f>
        <v>0</v>
      </c>
      <c r="T133" s="30">
        <f>ABS(R133)/'İtme Analizi'!$C$14</f>
        <v>0</v>
      </c>
      <c r="U133" s="30">
        <f t="shared" si="5"/>
        <v>6.4185621607287802E-7</v>
      </c>
    </row>
    <row r="134" spans="16:21" ht="13.9" customHeight="1" x14ac:dyDescent="0.2">
      <c r="P134" s="27"/>
      <c r="Q134" s="30"/>
      <c r="R134" s="30"/>
      <c r="S134" s="30">
        <f>ABS(Q134)/'İtme Analizi'!$C$17</f>
        <v>0</v>
      </c>
      <c r="T134" s="30">
        <f>ABS(R134)/'İtme Analizi'!$C$14</f>
        <v>0</v>
      </c>
      <c r="U134" s="30">
        <f t="shared" si="5"/>
        <v>6.4185621607287802E-7</v>
      </c>
    </row>
    <row r="135" spans="16:21" ht="13.9" customHeight="1" x14ac:dyDescent="0.2">
      <c r="P135" s="27"/>
      <c r="Q135" s="30"/>
      <c r="R135" s="30"/>
      <c r="S135" s="30">
        <f>ABS(Q135)/'İtme Analizi'!$C$17</f>
        <v>0</v>
      </c>
      <c r="T135" s="30">
        <f>ABS(R135)/'İtme Analizi'!$C$14</f>
        <v>0</v>
      </c>
      <c r="U135" s="30">
        <f t="shared" si="5"/>
        <v>6.4185621607287802E-7</v>
      </c>
    </row>
    <row r="136" spans="16:21" ht="13.9" customHeight="1" x14ac:dyDescent="0.2">
      <c r="P136" s="27"/>
      <c r="Q136" s="30"/>
      <c r="R136" s="30"/>
      <c r="S136" s="30">
        <f>ABS(Q136)/'İtme Analizi'!$C$17</f>
        <v>0</v>
      </c>
      <c r="T136" s="30">
        <f>ABS(R136)/'İtme Analizi'!$C$14</f>
        <v>0</v>
      </c>
      <c r="U136" s="30">
        <f t="shared" si="5"/>
        <v>6.4185621607287802E-7</v>
      </c>
    </row>
    <row r="137" spans="16:21" ht="13.9" customHeight="1" x14ac:dyDescent="0.2">
      <c r="P137" s="27"/>
      <c r="Q137" s="30"/>
      <c r="R137" s="30"/>
      <c r="S137" s="30">
        <f>ABS(Q137)/'İtme Analizi'!$C$17</f>
        <v>0</v>
      </c>
      <c r="T137" s="30">
        <f>ABS(R137)/'İtme Analizi'!$C$14</f>
        <v>0</v>
      </c>
      <c r="U137" s="30">
        <f t="shared" si="5"/>
        <v>6.4185621607287802E-7</v>
      </c>
    </row>
    <row r="138" spans="16:21" ht="13.9" customHeight="1" x14ac:dyDescent="0.2">
      <c r="P138" s="27"/>
      <c r="Q138" s="30"/>
      <c r="R138" s="30"/>
      <c r="S138" s="30">
        <f>ABS(Q138)/'İtme Analizi'!$C$17</f>
        <v>0</v>
      </c>
      <c r="T138" s="30">
        <f>ABS(R138)/'İtme Analizi'!$C$14</f>
        <v>0</v>
      </c>
      <c r="U138" s="30">
        <f t="shared" si="5"/>
        <v>6.4185621607287802E-7</v>
      </c>
    </row>
    <row r="139" spans="16:21" ht="13.9" customHeight="1" x14ac:dyDescent="0.2">
      <c r="P139" s="27"/>
      <c r="Q139" s="30"/>
      <c r="R139" s="30"/>
      <c r="S139" s="30">
        <f>ABS(Q139)/'İtme Analizi'!$C$17</f>
        <v>0</v>
      </c>
      <c r="T139" s="30">
        <f>ABS(R139)/'İtme Analizi'!$C$14</f>
        <v>0</v>
      </c>
      <c r="U139" s="30">
        <f t="shared" si="5"/>
        <v>6.4185621607287802E-7</v>
      </c>
    </row>
    <row r="140" spans="16:21" ht="13.9" customHeight="1" x14ac:dyDescent="0.2">
      <c r="P140" s="27"/>
      <c r="Q140" s="30"/>
      <c r="R140" s="30"/>
      <c r="S140" s="30">
        <f>ABS(Q140)/'İtme Analizi'!$C$17</f>
        <v>0</v>
      </c>
      <c r="T140" s="30">
        <f>ABS(R140)/'İtme Analizi'!$C$14</f>
        <v>0</v>
      </c>
      <c r="U140" s="30">
        <f t="shared" si="5"/>
        <v>6.4185621607287802E-7</v>
      </c>
    </row>
    <row r="141" spans="16:21" ht="13.9" customHeight="1" x14ac:dyDescent="0.2">
      <c r="P141" s="27"/>
      <c r="Q141" s="30"/>
      <c r="R141" s="30"/>
      <c r="S141" s="30">
        <f>ABS(Q141)/'İtme Analizi'!$C$17</f>
        <v>0</v>
      </c>
      <c r="T141" s="30">
        <f>ABS(R141)/'İtme Analizi'!$C$14</f>
        <v>0</v>
      </c>
      <c r="U141" s="30">
        <f t="shared" si="5"/>
        <v>6.4185621607287802E-7</v>
      </c>
    </row>
    <row r="142" spans="16:21" ht="13.9" customHeight="1" x14ac:dyDescent="0.2">
      <c r="P142" s="27"/>
      <c r="Q142" s="30"/>
      <c r="R142" s="30"/>
      <c r="S142" s="30">
        <f>ABS(Q142)/'İtme Analizi'!$C$17</f>
        <v>0</v>
      </c>
      <c r="T142" s="30">
        <f>ABS(R142)/'İtme Analizi'!$C$14</f>
        <v>0</v>
      </c>
      <c r="U142" s="30">
        <f t="shared" si="5"/>
        <v>6.4185621607287802E-7</v>
      </c>
    </row>
    <row r="143" spans="16:21" ht="13.9" customHeight="1" x14ac:dyDescent="0.2">
      <c r="P143" s="27"/>
      <c r="Q143" s="30"/>
      <c r="R143" s="30"/>
      <c r="S143" s="30">
        <f>ABS(Q143)/'İtme Analizi'!$C$17</f>
        <v>0</v>
      </c>
      <c r="T143" s="30">
        <f>ABS(R143)/'İtme Analizi'!$C$14</f>
        <v>0</v>
      </c>
      <c r="U143" s="30">
        <f t="shared" si="5"/>
        <v>6.4185621607287802E-7</v>
      </c>
    </row>
    <row r="144" spans="16:21" ht="13.9" customHeight="1" x14ac:dyDescent="0.2">
      <c r="P144" s="27"/>
      <c r="Q144" s="30"/>
      <c r="R144" s="30"/>
      <c r="S144" s="30">
        <f>ABS(Q144)/'İtme Analizi'!$C$17</f>
        <v>0</v>
      </c>
      <c r="T144" s="30">
        <f>ABS(R144)/'İtme Analizi'!$C$14</f>
        <v>0</v>
      </c>
      <c r="U144" s="30">
        <f t="shared" si="5"/>
        <v>6.4185621607287802E-7</v>
      </c>
    </row>
    <row r="145" spans="16:21" ht="13.9" customHeight="1" x14ac:dyDescent="0.2">
      <c r="P145" s="27"/>
      <c r="Q145" s="30"/>
      <c r="R145" s="30"/>
      <c r="S145" s="30">
        <f>ABS(Q145)/'İtme Analizi'!$C$17</f>
        <v>0</v>
      </c>
      <c r="T145" s="30">
        <f>ABS(R145)/'İtme Analizi'!$C$14</f>
        <v>0</v>
      </c>
      <c r="U145" s="30">
        <f t="shared" si="5"/>
        <v>6.4185621607287802E-7</v>
      </c>
    </row>
    <row r="146" spans="16:21" ht="13.9" customHeight="1" x14ac:dyDescent="0.2">
      <c r="P146" s="27"/>
      <c r="Q146" s="30"/>
      <c r="R146" s="30"/>
      <c r="S146" s="30">
        <f>ABS(Q146)/'İtme Analizi'!$C$17</f>
        <v>0</v>
      </c>
      <c r="T146" s="30">
        <f>ABS(R146)/'İtme Analizi'!$C$14</f>
        <v>0</v>
      </c>
      <c r="U146" s="30">
        <f t="shared" si="5"/>
        <v>6.4185621607287802E-7</v>
      </c>
    </row>
    <row r="147" spans="16:21" ht="13.9" customHeight="1" x14ac:dyDescent="0.2">
      <c r="P147" s="27"/>
      <c r="Q147" s="30"/>
      <c r="R147" s="30"/>
      <c r="S147" s="30">
        <f>ABS(Q147)/'İtme Analizi'!$C$17</f>
        <v>0</v>
      </c>
      <c r="T147" s="30">
        <f>ABS(R147)/'İtme Analizi'!$C$14</f>
        <v>0</v>
      </c>
      <c r="U147" s="30">
        <f t="shared" si="5"/>
        <v>6.4185621607287802E-7</v>
      </c>
    </row>
    <row r="148" spans="16:21" ht="13.9" customHeight="1" x14ac:dyDescent="0.2">
      <c r="P148" s="27"/>
      <c r="Q148" s="30"/>
      <c r="R148" s="30"/>
      <c r="S148" s="30">
        <f>ABS(Q148)/'İtme Analizi'!$C$17</f>
        <v>0</v>
      </c>
      <c r="T148" s="30">
        <f>ABS(R148)/'İtme Analizi'!$C$14</f>
        <v>0</v>
      </c>
      <c r="U148" s="30">
        <f t="shared" si="5"/>
        <v>6.4185621607287802E-7</v>
      </c>
    </row>
    <row r="149" spans="16:21" ht="13.9" customHeight="1" x14ac:dyDescent="0.2">
      <c r="P149" s="27"/>
      <c r="Q149" s="30"/>
      <c r="R149" s="30"/>
      <c r="S149" s="30">
        <f>ABS(Q149)/'İtme Analizi'!$C$17</f>
        <v>0</v>
      </c>
      <c r="T149" s="30">
        <f>ABS(R149)/'İtme Analizi'!$C$14</f>
        <v>0</v>
      </c>
      <c r="U149" s="30">
        <f t="shared" si="5"/>
        <v>6.4185621607287802E-7</v>
      </c>
    </row>
    <row r="150" spans="16:21" ht="13.9" customHeight="1" x14ac:dyDescent="0.2">
      <c r="P150" s="27"/>
      <c r="Q150" s="30"/>
      <c r="R150" s="30"/>
      <c r="S150" s="30">
        <f>ABS(Q150)/'İtme Analizi'!$C$17</f>
        <v>0</v>
      </c>
      <c r="T150" s="30">
        <f>ABS(R150)/'İtme Analizi'!$C$14</f>
        <v>0</v>
      </c>
      <c r="U150" s="30">
        <f t="shared" si="5"/>
        <v>6.4185621607287802E-7</v>
      </c>
    </row>
    <row r="151" spans="16:21" ht="13.9" customHeight="1" x14ac:dyDescent="0.2">
      <c r="P151" s="27"/>
      <c r="Q151" s="30"/>
      <c r="R151" s="30"/>
      <c r="S151" s="30">
        <f>ABS(Q151)/'İtme Analizi'!$C$17</f>
        <v>0</v>
      </c>
      <c r="T151" s="30">
        <f>ABS(R151)/'İtme Analizi'!$C$14</f>
        <v>0</v>
      </c>
      <c r="U151" s="30">
        <f t="shared" si="5"/>
        <v>6.4185621607287802E-7</v>
      </c>
    </row>
    <row r="152" spans="16:21" ht="13.9" customHeight="1" x14ac:dyDescent="0.2">
      <c r="P152" s="27"/>
      <c r="Q152" s="30"/>
      <c r="R152" s="30"/>
      <c r="S152" s="30">
        <f>ABS(Q152)/'İtme Analizi'!$C$17</f>
        <v>0</v>
      </c>
      <c r="T152" s="30">
        <f>ABS(R152)/'İtme Analizi'!$C$14</f>
        <v>0</v>
      </c>
      <c r="U152" s="30">
        <f t="shared" si="5"/>
        <v>6.4185621607287802E-7</v>
      </c>
    </row>
    <row r="153" spans="16:21" ht="13.9" customHeight="1" x14ac:dyDescent="0.2">
      <c r="P153" s="27"/>
      <c r="Q153" s="30"/>
      <c r="R153" s="30"/>
      <c r="S153" s="30">
        <f>ABS(Q153)/'İtme Analizi'!$C$17</f>
        <v>0</v>
      </c>
      <c r="T153" s="30">
        <f>ABS(R153)/'İtme Analizi'!$C$14</f>
        <v>0</v>
      </c>
      <c r="U153" s="30">
        <f t="shared" si="5"/>
        <v>6.4185621607287802E-7</v>
      </c>
    </row>
    <row r="154" spans="16:21" ht="13.9" customHeight="1" x14ac:dyDescent="0.2">
      <c r="P154" s="27"/>
      <c r="Q154" s="30"/>
      <c r="R154" s="30"/>
      <c r="S154" s="30">
        <f>ABS(Q154)/'İtme Analizi'!$C$17</f>
        <v>0</v>
      </c>
      <c r="T154" s="30">
        <f>ABS(R154)/'İtme Analizi'!$C$14</f>
        <v>0</v>
      </c>
      <c r="U154" s="30">
        <f t="shared" si="5"/>
        <v>6.4185621607287802E-7</v>
      </c>
    </row>
    <row r="155" spans="16:21" ht="13.9" customHeight="1" x14ac:dyDescent="0.2">
      <c r="P155" s="27"/>
      <c r="Q155" s="30"/>
      <c r="R155" s="30"/>
      <c r="S155" s="30">
        <f>ABS(Q155)/'İtme Analizi'!$C$17</f>
        <v>0</v>
      </c>
      <c r="T155" s="30">
        <f>ABS(R155)/'İtme Analizi'!$C$14</f>
        <v>0</v>
      </c>
      <c r="U155" s="30">
        <f t="shared" si="5"/>
        <v>6.4185621607287802E-7</v>
      </c>
    </row>
    <row r="156" spans="16:21" ht="13.9" customHeight="1" x14ac:dyDescent="0.2">
      <c r="P156" s="27"/>
      <c r="Q156" s="30"/>
      <c r="R156" s="30"/>
      <c r="S156" s="30">
        <f>ABS(Q156)/'İtme Analizi'!$C$17</f>
        <v>0</v>
      </c>
      <c r="T156" s="30">
        <f>ABS(R156)/'İtme Analizi'!$C$14</f>
        <v>0</v>
      </c>
      <c r="U156" s="30">
        <f t="shared" si="5"/>
        <v>6.4185621607287802E-7</v>
      </c>
    </row>
    <row r="157" spans="16:21" ht="13.9" customHeight="1" x14ac:dyDescent="0.2">
      <c r="P157" s="27"/>
      <c r="Q157" s="30"/>
      <c r="R157" s="30"/>
      <c r="S157" s="30">
        <f>ABS(Q157)/'İtme Analizi'!$C$17</f>
        <v>0</v>
      </c>
      <c r="T157" s="30">
        <f>ABS(R157)/'İtme Analizi'!$C$14</f>
        <v>0</v>
      </c>
      <c r="U157" s="30">
        <f t="shared" si="5"/>
        <v>6.4185621607287802E-7</v>
      </c>
    </row>
    <row r="158" spans="16:21" ht="13.9" customHeight="1" x14ac:dyDescent="0.2">
      <c r="P158" s="27"/>
      <c r="Q158" s="30"/>
      <c r="R158" s="30"/>
      <c r="S158" s="30">
        <f>ABS(Q158)/'İtme Analizi'!$C$17</f>
        <v>0</v>
      </c>
      <c r="T158" s="30">
        <f>ABS(R158)/'İtme Analizi'!$C$14</f>
        <v>0</v>
      </c>
      <c r="U158" s="30">
        <f t="shared" si="5"/>
        <v>6.4185621607287802E-7</v>
      </c>
    </row>
    <row r="159" spans="16:21" ht="13.9" customHeight="1" x14ac:dyDescent="0.2">
      <c r="P159" s="27"/>
      <c r="Q159" s="30"/>
      <c r="R159" s="30"/>
      <c r="S159" s="30">
        <f>ABS(Q159)/'İtme Analizi'!$C$17</f>
        <v>0</v>
      </c>
      <c r="T159" s="30">
        <f>ABS(R159)/'İtme Analizi'!$C$14</f>
        <v>0</v>
      </c>
      <c r="U159" s="30">
        <f t="shared" si="5"/>
        <v>6.4185621607287802E-7</v>
      </c>
    </row>
    <row r="160" spans="16:21" ht="13.9" customHeight="1" x14ac:dyDescent="0.2">
      <c r="P160" s="27"/>
      <c r="Q160" s="30"/>
      <c r="R160" s="30"/>
      <c r="S160" s="30">
        <f>ABS(Q160)/'İtme Analizi'!$C$17</f>
        <v>0</v>
      </c>
      <c r="T160" s="30">
        <f>ABS(R160)/'İtme Analizi'!$C$14</f>
        <v>0</v>
      </c>
      <c r="U160" s="30">
        <f t="shared" si="5"/>
        <v>6.4185621607287802E-7</v>
      </c>
    </row>
    <row r="161" spans="16:21" ht="13.9" customHeight="1" x14ac:dyDescent="0.2">
      <c r="P161" s="27"/>
      <c r="Q161" s="30"/>
      <c r="R161" s="30"/>
      <c r="S161" s="30">
        <f>ABS(Q161)/'İtme Analizi'!$C$17</f>
        <v>0</v>
      </c>
      <c r="T161" s="30">
        <f>ABS(R161)/'İtme Analizi'!$C$14</f>
        <v>0</v>
      </c>
      <c r="U161" s="30">
        <f t="shared" si="5"/>
        <v>6.4185621607287802E-7</v>
      </c>
    </row>
    <row r="162" spans="16:21" ht="13.9" customHeight="1" x14ac:dyDescent="0.2">
      <c r="P162" s="27"/>
      <c r="Q162" s="30"/>
      <c r="R162" s="30"/>
      <c r="S162" s="30">
        <f>ABS(Q162)/'İtme Analizi'!$C$17</f>
        <v>0</v>
      </c>
      <c r="T162" s="30">
        <f>ABS(R162)/'İtme Analizi'!$C$14</f>
        <v>0</v>
      </c>
      <c r="U162" s="30">
        <f t="shared" si="5"/>
        <v>6.4185621607287802E-7</v>
      </c>
    </row>
    <row r="163" spans="16:21" ht="13.9" customHeight="1" x14ac:dyDescent="0.2">
      <c r="P163" s="27"/>
      <c r="Q163" s="30"/>
      <c r="R163" s="30"/>
      <c r="S163" s="30">
        <f>ABS(Q163)/'İtme Analizi'!$C$17</f>
        <v>0</v>
      </c>
      <c r="T163" s="30">
        <f>ABS(R163)/'İtme Analizi'!$C$14</f>
        <v>0</v>
      </c>
      <c r="U163" s="30">
        <f t="shared" si="5"/>
        <v>6.4185621607287802E-7</v>
      </c>
    </row>
    <row r="164" spans="16:21" ht="13.9" customHeight="1" x14ac:dyDescent="0.2">
      <c r="P164" s="27"/>
      <c r="Q164" s="30"/>
      <c r="R164" s="30"/>
      <c r="S164" s="30">
        <f>ABS(Q164)/'İtme Analizi'!$C$17</f>
        <v>0</v>
      </c>
      <c r="T164" s="30">
        <f>ABS(R164)/'İtme Analizi'!$C$14</f>
        <v>0</v>
      </c>
      <c r="U164" s="30">
        <f t="shared" si="5"/>
        <v>6.4185621607287802E-7</v>
      </c>
    </row>
    <row r="165" spans="16:21" ht="13.9" customHeight="1" x14ac:dyDescent="0.2">
      <c r="P165" s="27"/>
      <c r="Q165" s="30"/>
      <c r="R165" s="30"/>
      <c r="S165" s="30">
        <f>ABS(Q165)/'İtme Analizi'!$C$17</f>
        <v>0</v>
      </c>
      <c r="T165" s="30">
        <f>ABS(R165)/'İtme Analizi'!$C$14</f>
        <v>0</v>
      </c>
      <c r="U165" s="30">
        <f t="shared" si="5"/>
        <v>6.4185621607287802E-7</v>
      </c>
    </row>
    <row r="166" spans="16:21" ht="13.9" customHeight="1" x14ac:dyDescent="0.2">
      <c r="P166" s="27"/>
      <c r="Q166" s="30"/>
      <c r="R166" s="30"/>
      <c r="S166" s="30">
        <f>ABS(Q166)/'İtme Analizi'!$C$17</f>
        <v>0</v>
      </c>
      <c r="T166" s="30">
        <f>ABS(R166)/'İtme Analizi'!$C$14</f>
        <v>0</v>
      </c>
      <c r="U166" s="30">
        <f t="shared" si="5"/>
        <v>6.4185621607287802E-7</v>
      </c>
    </row>
    <row r="167" spans="16:21" ht="13.9" customHeight="1" x14ac:dyDescent="0.2">
      <c r="P167" s="27"/>
      <c r="Q167" s="30"/>
      <c r="R167" s="30"/>
      <c r="S167" s="30">
        <f>ABS(Q167)/'İtme Analizi'!$C$17</f>
        <v>0</v>
      </c>
      <c r="T167" s="30">
        <f>ABS(R167)/'İtme Analizi'!$C$14</f>
        <v>0</v>
      </c>
      <c r="U167" s="30">
        <f t="shared" si="5"/>
        <v>6.4185621607287802E-7</v>
      </c>
    </row>
    <row r="168" spans="16:21" ht="13.9" customHeight="1" x14ac:dyDescent="0.2">
      <c r="P168" s="27"/>
      <c r="Q168" s="30"/>
      <c r="R168" s="30"/>
      <c r="S168" s="30">
        <f>ABS(Q168)/'İtme Analizi'!$C$17</f>
        <v>0</v>
      </c>
      <c r="T168" s="30">
        <f>ABS(R168)/'İtme Analizi'!$C$14</f>
        <v>0</v>
      </c>
      <c r="U168" s="30">
        <f t="shared" si="5"/>
        <v>6.4185621607287802E-7</v>
      </c>
    </row>
    <row r="169" spans="16:21" ht="13.9" customHeight="1" x14ac:dyDescent="0.2">
      <c r="P169" s="27"/>
      <c r="Q169" s="30"/>
      <c r="R169" s="30"/>
      <c r="S169" s="30">
        <f>ABS(Q169)/'İtme Analizi'!$C$17</f>
        <v>0</v>
      </c>
      <c r="T169" s="30">
        <f>ABS(R169)/'İtme Analizi'!$C$14</f>
        <v>0</v>
      </c>
      <c r="U169" s="30">
        <f t="shared" si="5"/>
        <v>6.4185621607287802E-7</v>
      </c>
    </row>
    <row r="170" spans="16:21" ht="13.9" customHeight="1" x14ac:dyDescent="0.2">
      <c r="P170" s="27"/>
      <c r="Q170" s="30"/>
      <c r="R170" s="30"/>
      <c r="S170" s="30">
        <f>ABS(Q170)/'İtme Analizi'!$C$17</f>
        <v>0</v>
      </c>
      <c r="T170" s="30">
        <f>ABS(R170)/'İtme Analizi'!$C$14</f>
        <v>0</v>
      </c>
      <c r="U170" s="30">
        <f t="shared" si="5"/>
        <v>6.4185621607287802E-7</v>
      </c>
    </row>
    <row r="171" spans="16:21" ht="13.9" customHeight="1" x14ac:dyDescent="0.2">
      <c r="P171" s="27"/>
      <c r="Q171" s="30"/>
      <c r="R171" s="30"/>
      <c r="S171" s="30">
        <f>ABS(Q171)/'İtme Analizi'!$C$17</f>
        <v>0</v>
      </c>
      <c r="T171" s="30">
        <f>ABS(R171)/'İtme Analizi'!$C$14</f>
        <v>0</v>
      </c>
      <c r="U171" s="30">
        <f t="shared" ref="U171:U234" si="6">U170+(S171-S170)*((T171+T170)/2)</f>
        <v>6.4185621607287802E-7</v>
      </c>
    </row>
    <row r="172" spans="16:21" ht="13.9" customHeight="1" x14ac:dyDescent="0.2">
      <c r="P172" s="27"/>
      <c r="Q172" s="30"/>
      <c r="R172" s="30"/>
      <c r="S172" s="30">
        <f>ABS(Q172)/'İtme Analizi'!$C$17</f>
        <v>0</v>
      </c>
      <c r="T172" s="30">
        <f>ABS(R172)/'İtme Analizi'!$C$14</f>
        <v>0</v>
      </c>
      <c r="U172" s="30">
        <f t="shared" si="6"/>
        <v>6.4185621607287802E-7</v>
      </c>
    </row>
    <row r="173" spans="16:21" ht="13.9" customHeight="1" x14ac:dyDescent="0.2">
      <c r="P173" s="27"/>
      <c r="Q173" s="30"/>
      <c r="R173" s="30"/>
      <c r="S173" s="30">
        <f>ABS(Q173)/'İtme Analizi'!$C$17</f>
        <v>0</v>
      </c>
      <c r="T173" s="30">
        <f>ABS(R173)/'İtme Analizi'!$C$14</f>
        <v>0</v>
      </c>
      <c r="U173" s="30">
        <f t="shared" si="6"/>
        <v>6.4185621607287802E-7</v>
      </c>
    </row>
    <row r="174" spans="16:21" ht="13.9" customHeight="1" x14ac:dyDescent="0.2">
      <c r="P174" s="27"/>
      <c r="Q174" s="30"/>
      <c r="R174" s="30"/>
      <c r="S174" s="30">
        <f>ABS(Q174)/'İtme Analizi'!$C$17</f>
        <v>0</v>
      </c>
      <c r="T174" s="30">
        <f>ABS(R174)/'İtme Analizi'!$C$14</f>
        <v>0</v>
      </c>
      <c r="U174" s="30">
        <f t="shared" si="6"/>
        <v>6.4185621607287802E-7</v>
      </c>
    </row>
    <row r="175" spans="16:21" ht="13.9" customHeight="1" x14ac:dyDescent="0.2">
      <c r="P175" s="27"/>
      <c r="Q175" s="30"/>
      <c r="R175" s="30"/>
      <c r="S175" s="30">
        <f>ABS(Q175)/'İtme Analizi'!$C$17</f>
        <v>0</v>
      </c>
      <c r="T175" s="30">
        <f>ABS(R175)/'İtme Analizi'!$C$14</f>
        <v>0</v>
      </c>
      <c r="U175" s="30">
        <f t="shared" si="6"/>
        <v>6.4185621607287802E-7</v>
      </c>
    </row>
    <row r="176" spans="16:21" ht="13.9" customHeight="1" x14ac:dyDescent="0.2">
      <c r="P176" s="27"/>
      <c r="Q176" s="30"/>
      <c r="R176" s="30"/>
      <c r="S176" s="30">
        <f>ABS(Q176)/'İtme Analizi'!$C$17</f>
        <v>0</v>
      </c>
      <c r="T176" s="30">
        <f>ABS(R176)/'İtme Analizi'!$C$14</f>
        <v>0</v>
      </c>
      <c r="U176" s="30">
        <f t="shared" si="6"/>
        <v>6.4185621607287802E-7</v>
      </c>
    </row>
    <row r="177" spans="16:21" ht="13.9" customHeight="1" x14ac:dyDescent="0.2">
      <c r="P177" s="27"/>
      <c r="Q177" s="30"/>
      <c r="R177" s="30"/>
      <c r="S177" s="30">
        <f>ABS(Q177)/'İtme Analizi'!$C$17</f>
        <v>0</v>
      </c>
      <c r="T177" s="30">
        <f>ABS(R177)/'İtme Analizi'!$C$14</f>
        <v>0</v>
      </c>
      <c r="U177" s="30">
        <f t="shared" si="6"/>
        <v>6.4185621607287802E-7</v>
      </c>
    </row>
    <row r="178" spans="16:21" ht="13.9" customHeight="1" x14ac:dyDescent="0.2">
      <c r="P178" s="27"/>
      <c r="Q178" s="30"/>
      <c r="R178" s="30"/>
      <c r="S178" s="30">
        <f>ABS(Q178)/'İtme Analizi'!$C$17</f>
        <v>0</v>
      </c>
      <c r="T178" s="30">
        <f>ABS(R178)/'İtme Analizi'!$C$14</f>
        <v>0</v>
      </c>
      <c r="U178" s="30">
        <f t="shared" si="6"/>
        <v>6.4185621607287802E-7</v>
      </c>
    </row>
    <row r="179" spans="16:21" ht="13.9" customHeight="1" x14ac:dyDescent="0.2">
      <c r="P179" s="27"/>
      <c r="Q179" s="30"/>
      <c r="R179" s="30"/>
      <c r="S179" s="30">
        <f>ABS(Q179)/'İtme Analizi'!$C$17</f>
        <v>0</v>
      </c>
      <c r="T179" s="30">
        <f>ABS(R179)/'İtme Analizi'!$C$14</f>
        <v>0</v>
      </c>
      <c r="U179" s="30">
        <f t="shared" si="6"/>
        <v>6.4185621607287802E-7</v>
      </c>
    </row>
    <row r="180" spans="16:21" ht="13.9" customHeight="1" x14ac:dyDescent="0.2">
      <c r="P180" s="27"/>
      <c r="Q180" s="30"/>
      <c r="R180" s="30"/>
      <c r="S180" s="30">
        <f>ABS(Q180)/'İtme Analizi'!$C$17</f>
        <v>0</v>
      </c>
      <c r="T180" s="30">
        <f>ABS(R180)/'İtme Analizi'!$C$14</f>
        <v>0</v>
      </c>
      <c r="U180" s="30">
        <f t="shared" si="6"/>
        <v>6.4185621607287802E-7</v>
      </c>
    </row>
    <row r="181" spans="16:21" ht="13.9" customHeight="1" x14ac:dyDescent="0.2">
      <c r="P181" s="27"/>
      <c r="Q181" s="30"/>
      <c r="R181" s="30"/>
      <c r="S181" s="30">
        <f>ABS(Q181)/'İtme Analizi'!$C$17</f>
        <v>0</v>
      </c>
      <c r="T181" s="30">
        <f>ABS(R181)/'İtme Analizi'!$C$14</f>
        <v>0</v>
      </c>
      <c r="U181" s="30">
        <f t="shared" si="6"/>
        <v>6.4185621607287802E-7</v>
      </c>
    </row>
    <row r="182" spans="16:21" ht="13.9" customHeight="1" x14ac:dyDescent="0.2">
      <c r="P182" s="27"/>
      <c r="Q182" s="30"/>
      <c r="R182" s="30"/>
      <c r="S182" s="30">
        <f>ABS(Q182)/'İtme Analizi'!$C$17</f>
        <v>0</v>
      </c>
      <c r="T182" s="30">
        <f>ABS(R182)/'İtme Analizi'!$C$14</f>
        <v>0</v>
      </c>
      <c r="U182" s="30">
        <f t="shared" si="6"/>
        <v>6.4185621607287802E-7</v>
      </c>
    </row>
    <row r="183" spans="16:21" ht="13.9" customHeight="1" x14ac:dyDescent="0.2">
      <c r="P183" s="27"/>
      <c r="Q183" s="30"/>
      <c r="R183" s="30"/>
      <c r="S183" s="30">
        <f>ABS(Q183)/'İtme Analizi'!$C$17</f>
        <v>0</v>
      </c>
      <c r="T183" s="30">
        <f>ABS(R183)/'İtme Analizi'!$C$14</f>
        <v>0</v>
      </c>
      <c r="U183" s="30">
        <f t="shared" si="6"/>
        <v>6.4185621607287802E-7</v>
      </c>
    </row>
    <row r="184" spans="16:21" ht="13.9" customHeight="1" x14ac:dyDescent="0.2">
      <c r="P184" s="27"/>
      <c r="Q184" s="30"/>
      <c r="R184" s="30"/>
      <c r="S184" s="30">
        <f>ABS(Q184)/'İtme Analizi'!$C$17</f>
        <v>0</v>
      </c>
      <c r="T184" s="30">
        <f>ABS(R184)/'İtme Analizi'!$C$14</f>
        <v>0</v>
      </c>
      <c r="U184" s="30">
        <f t="shared" si="6"/>
        <v>6.4185621607287802E-7</v>
      </c>
    </row>
    <row r="185" spans="16:21" ht="13.9" customHeight="1" x14ac:dyDescent="0.2">
      <c r="P185" s="27"/>
      <c r="Q185" s="30"/>
      <c r="R185" s="30"/>
      <c r="S185" s="30">
        <f>ABS(Q185)/'İtme Analizi'!$C$17</f>
        <v>0</v>
      </c>
      <c r="T185" s="30">
        <f>ABS(R185)/'İtme Analizi'!$C$14</f>
        <v>0</v>
      </c>
      <c r="U185" s="30">
        <f t="shared" si="6"/>
        <v>6.4185621607287802E-7</v>
      </c>
    </row>
    <row r="186" spans="16:21" ht="13.9" customHeight="1" x14ac:dyDescent="0.2">
      <c r="P186" s="27"/>
      <c r="Q186" s="30"/>
      <c r="R186" s="30"/>
      <c r="S186" s="30">
        <f>ABS(Q186)/'İtme Analizi'!$C$17</f>
        <v>0</v>
      </c>
      <c r="T186" s="30">
        <f>ABS(R186)/'İtme Analizi'!$C$14</f>
        <v>0</v>
      </c>
      <c r="U186" s="30">
        <f t="shared" si="6"/>
        <v>6.4185621607287802E-7</v>
      </c>
    </row>
    <row r="187" spans="16:21" ht="13.9" customHeight="1" x14ac:dyDescent="0.2">
      <c r="P187" s="27"/>
      <c r="Q187" s="30"/>
      <c r="R187" s="30"/>
      <c r="S187" s="30">
        <f>ABS(Q187)/'İtme Analizi'!$C$17</f>
        <v>0</v>
      </c>
      <c r="T187" s="30">
        <f>ABS(R187)/'İtme Analizi'!$C$14</f>
        <v>0</v>
      </c>
      <c r="U187" s="30">
        <f t="shared" si="6"/>
        <v>6.4185621607287802E-7</v>
      </c>
    </row>
    <row r="188" spans="16:21" ht="13.9" customHeight="1" x14ac:dyDescent="0.2">
      <c r="P188" s="27"/>
      <c r="Q188" s="30"/>
      <c r="R188" s="30"/>
      <c r="S188" s="30">
        <f>ABS(Q188)/'İtme Analizi'!$C$17</f>
        <v>0</v>
      </c>
      <c r="T188" s="30">
        <f>ABS(R188)/'İtme Analizi'!$C$14</f>
        <v>0</v>
      </c>
      <c r="U188" s="30">
        <f t="shared" si="6"/>
        <v>6.4185621607287802E-7</v>
      </c>
    </row>
    <row r="189" spans="16:21" ht="13.9" customHeight="1" x14ac:dyDescent="0.2">
      <c r="P189" s="27"/>
      <c r="Q189" s="30"/>
      <c r="R189" s="30"/>
      <c r="S189" s="30">
        <f>ABS(Q189)/'İtme Analizi'!$C$17</f>
        <v>0</v>
      </c>
      <c r="T189" s="30">
        <f>ABS(R189)/'İtme Analizi'!$C$14</f>
        <v>0</v>
      </c>
      <c r="U189" s="30">
        <f t="shared" si="6"/>
        <v>6.4185621607287802E-7</v>
      </c>
    </row>
    <row r="190" spans="16:21" ht="13.9" customHeight="1" x14ac:dyDescent="0.2">
      <c r="P190" s="27"/>
      <c r="Q190" s="30"/>
      <c r="R190" s="30"/>
      <c r="S190" s="30">
        <f>ABS(Q190)/'İtme Analizi'!$C$17</f>
        <v>0</v>
      </c>
      <c r="T190" s="30">
        <f>ABS(R190)/'İtme Analizi'!$C$14</f>
        <v>0</v>
      </c>
      <c r="U190" s="30">
        <f t="shared" si="6"/>
        <v>6.4185621607287802E-7</v>
      </c>
    </row>
    <row r="191" spans="16:21" ht="13.9" customHeight="1" x14ac:dyDescent="0.2">
      <c r="P191" s="27"/>
      <c r="Q191" s="30"/>
      <c r="R191" s="30"/>
      <c r="S191" s="30">
        <f>ABS(Q191)/'İtme Analizi'!$C$17</f>
        <v>0</v>
      </c>
      <c r="T191" s="30">
        <f>ABS(R191)/'İtme Analizi'!$C$14</f>
        <v>0</v>
      </c>
      <c r="U191" s="30">
        <f t="shared" si="6"/>
        <v>6.4185621607287802E-7</v>
      </c>
    </row>
    <row r="192" spans="16:21" ht="13.9" customHeight="1" x14ac:dyDescent="0.2">
      <c r="P192" s="27"/>
      <c r="Q192" s="30"/>
      <c r="R192" s="30"/>
      <c r="S192" s="30">
        <f>ABS(Q192)/'İtme Analizi'!$C$17</f>
        <v>0</v>
      </c>
      <c r="T192" s="30">
        <f>ABS(R192)/'İtme Analizi'!$C$14</f>
        <v>0</v>
      </c>
      <c r="U192" s="30">
        <f t="shared" si="6"/>
        <v>6.4185621607287802E-7</v>
      </c>
    </row>
    <row r="193" spans="16:21" ht="13.9" customHeight="1" x14ac:dyDescent="0.2">
      <c r="P193" s="27"/>
      <c r="Q193" s="30"/>
      <c r="R193" s="30"/>
      <c r="S193" s="30">
        <f>ABS(Q193)/'İtme Analizi'!$C$17</f>
        <v>0</v>
      </c>
      <c r="T193" s="30">
        <f>ABS(R193)/'İtme Analizi'!$C$14</f>
        <v>0</v>
      </c>
      <c r="U193" s="30">
        <f t="shared" si="6"/>
        <v>6.4185621607287802E-7</v>
      </c>
    </row>
    <row r="194" spans="16:21" ht="13.9" customHeight="1" x14ac:dyDescent="0.2">
      <c r="P194" s="27"/>
      <c r="Q194" s="30"/>
      <c r="R194" s="30"/>
      <c r="S194" s="30">
        <f>ABS(Q194)/'İtme Analizi'!$C$17</f>
        <v>0</v>
      </c>
      <c r="T194" s="30">
        <f>ABS(R194)/'İtme Analizi'!$C$14</f>
        <v>0</v>
      </c>
      <c r="U194" s="30">
        <f t="shared" si="6"/>
        <v>6.4185621607287802E-7</v>
      </c>
    </row>
    <row r="195" spans="16:21" ht="13.9" customHeight="1" x14ac:dyDescent="0.2">
      <c r="P195" s="27"/>
      <c r="Q195" s="30"/>
      <c r="R195" s="30"/>
      <c r="S195" s="30">
        <f>ABS(Q195)/'İtme Analizi'!$C$17</f>
        <v>0</v>
      </c>
      <c r="T195" s="30">
        <f>ABS(R195)/'İtme Analizi'!$C$14</f>
        <v>0</v>
      </c>
      <c r="U195" s="30">
        <f t="shared" si="6"/>
        <v>6.4185621607287802E-7</v>
      </c>
    </row>
    <row r="196" spans="16:21" ht="13.9" customHeight="1" x14ac:dyDescent="0.2">
      <c r="P196" s="27"/>
      <c r="Q196" s="30"/>
      <c r="R196" s="30"/>
      <c r="S196" s="30">
        <f>ABS(Q196)/'İtme Analizi'!$C$17</f>
        <v>0</v>
      </c>
      <c r="T196" s="30">
        <f>ABS(R196)/'İtme Analizi'!$C$14</f>
        <v>0</v>
      </c>
      <c r="U196" s="30">
        <f t="shared" si="6"/>
        <v>6.4185621607287802E-7</v>
      </c>
    </row>
    <row r="197" spans="16:21" ht="13.9" customHeight="1" x14ac:dyDescent="0.2">
      <c r="P197" s="27"/>
      <c r="Q197" s="30"/>
      <c r="R197" s="30"/>
      <c r="S197" s="30">
        <f>ABS(Q197)/'İtme Analizi'!$C$17</f>
        <v>0</v>
      </c>
      <c r="T197" s="30">
        <f>ABS(R197)/'İtme Analizi'!$C$14</f>
        <v>0</v>
      </c>
      <c r="U197" s="30">
        <f t="shared" si="6"/>
        <v>6.4185621607287802E-7</v>
      </c>
    </row>
    <row r="198" spans="16:21" ht="13.9" customHeight="1" x14ac:dyDescent="0.2">
      <c r="P198" s="27"/>
      <c r="Q198" s="30"/>
      <c r="R198" s="30"/>
      <c r="S198" s="30">
        <f>ABS(Q198)/'İtme Analizi'!$C$17</f>
        <v>0</v>
      </c>
      <c r="T198" s="30">
        <f>ABS(R198)/'İtme Analizi'!$C$14</f>
        <v>0</v>
      </c>
      <c r="U198" s="30">
        <f t="shared" si="6"/>
        <v>6.4185621607287802E-7</v>
      </c>
    </row>
    <row r="199" spans="16:21" ht="13.9" customHeight="1" x14ac:dyDescent="0.2">
      <c r="P199" s="27"/>
      <c r="Q199" s="30"/>
      <c r="R199" s="30"/>
      <c r="S199" s="30">
        <f>ABS(Q199)/'İtme Analizi'!$C$17</f>
        <v>0</v>
      </c>
      <c r="T199" s="30">
        <f>ABS(R199)/'İtme Analizi'!$C$14</f>
        <v>0</v>
      </c>
      <c r="U199" s="30">
        <f t="shared" si="6"/>
        <v>6.4185621607287802E-7</v>
      </c>
    </row>
    <row r="200" spans="16:21" ht="13.9" customHeight="1" x14ac:dyDescent="0.2">
      <c r="P200" s="27"/>
      <c r="Q200" s="30"/>
      <c r="R200" s="30"/>
      <c r="S200" s="30">
        <f>ABS(Q200)/'İtme Analizi'!$C$17</f>
        <v>0</v>
      </c>
      <c r="T200" s="30">
        <f>ABS(R200)/'İtme Analizi'!$C$14</f>
        <v>0</v>
      </c>
      <c r="U200" s="30">
        <f t="shared" si="6"/>
        <v>6.4185621607287802E-7</v>
      </c>
    </row>
    <row r="201" spans="16:21" ht="13.9" customHeight="1" x14ac:dyDescent="0.2">
      <c r="P201" s="27"/>
      <c r="Q201" s="30"/>
      <c r="R201" s="30"/>
      <c r="S201" s="30">
        <f>ABS(Q201)/'İtme Analizi'!$C$17</f>
        <v>0</v>
      </c>
      <c r="T201" s="30">
        <f>ABS(R201)/'İtme Analizi'!$C$14</f>
        <v>0</v>
      </c>
      <c r="U201" s="30">
        <f t="shared" si="6"/>
        <v>6.4185621607287802E-7</v>
      </c>
    </row>
    <row r="202" spans="16:21" ht="13.9" customHeight="1" x14ac:dyDescent="0.2">
      <c r="P202" s="27"/>
      <c r="Q202" s="30"/>
      <c r="R202" s="30"/>
      <c r="S202" s="30">
        <f>ABS(Q202)/'İtme Analizi'!$C$17</f>
        <v>0</v>
      </c>
      <c r="T202" s="30">
        <f>ABS(R202)/'İtme Analizi'!$C$14</f>
        <v>0</v>
      </c>
      <c r="U202" s="30">
        <f t="shared" si="6"/>
        <v>6.4185621607287802E-7</v>
      </c>
    </row>
    <row r="203" spans="16:21" ht="13.9" customHeight="1" x14ac:dyDescent="0.2">
      <c r="P203" s="27"/>
      <c r="Q203" s="30"/>
      <c r="R203" s="30"/>
      <c r="S203" s="30">
        <f>ABS(Q203)/'İtme Analizi'!$C$17</f>
        <v>0</v>
      </c>
      <c r="T203" s="30">
        <f>ABS(R203)/'İtme Analizi'!$C$14</f>
        <v>0</v>
      </c>
      <c r="U203" s="30">
        <f t="shared" si="6"/>
        <v>6.4185621607287802E-7</v>
      </c>
    </row>
    <row r="204" spans="16:21" ht="13.9" customHeight="1" x14ac:dyDescent="0.2">
      <c r="P204" s="27"/>
      <c r="Q204" s="30"/>
      <c r="R204" s="30"/>
      <c r="S204" s="30">
        <f>ABS(Q204)/'İtme Analizi'!$C$17</f>
        <v>0</v>
      </c>
      <c r="T204" s="30">
        <f>ABS(R204)/'İtme Analizi'!$C$14</f>
        <v>0</v>
      </c>
      <c r="U204" s="30">
        <f t="shared" si="6"/>
        <v>6.4185621607287802E-7</v>
      </c>
    </row>
    <row r="205" spans="16:21" ht="13.9" customHeight="1" x14ac:dyDescent="0.2">
      <c r="P205" s="27"/>
      <c r="Q205" s="30"/>
      <c r="R205" s="30"/>
      <c r="S205" s="30">
        <f>ABS(Q205)/'İtme Analizi'!$C$17</f>
        <v>0</v>
      </c>
      <c r="T205" s="30">
        <f>ABS(R205)/'İtme Analizi'!$C$14</f>
        <v>0</v>
      </c>
      <c r="U205" s="30">
        <f t="shared" si="6"/>
        <v>6.4185621607287802E-7</v>
      </c>
    </row>
    <row r="206" spans="16:21" ht="13.9" customHeight="1" x14ac:dyDescent="0.2">
      <c r="P206" s="27"/>
      <c r="Q206" s="30"/>
      <c r="R206" s="30"/>
      <c r="S206" s="30">
        <f>ABS(Q206)/'İtme Analizi'!$C$17</f>
        <v>0</v>
      </c>
      <c r="T206" s="30">
        <f>ABS(R206)/'İtme Analizi'!$C$14</f>
        <v>0</v>
      </c>
      <c r="U206" s="30">
        <f t="shared" si="6"/>
        <v>6.4185621607287802E-7</v>
      </c>
    </row>
    <row r="207" spans="16:21" ht="13.9" customHeight="1" x14ac:dyDescent="0.2">
      <c r="P207" s="27"/>
      <c r="Q207" s="30"/>
      <c r="R207" s="30"/>
      <c r="S207" s="30">
        <f>ABS(Q207)/'İtme Analizi'!$C$17</f>
        <v>0</v>
      </c>
      <c r="T207" s="30">
        <f>ABS(R207)/'İtme Analizi'!$C$14</f>
        <v>0</v>
      </c>
      <c r="U207" s="30">
        <f t="shared" si="6"/>
        <v>6.4185621607287802E-7</v>
      </c>
    </row>
    <row r="208" spans="16:21" ht="13.9" customHeight="1" x14ac:dyDescent="0.2">
      <c r="P208" s="27"/>
      <c r="Q208" s="30"/>
      <c r="R208" s="30"/>
      <c r="S208" s="30">
        <f>ABS(Q208)/'İtme Analizi'!$C$17</f>
        <v>0</v>
      </c>
      <c r="T208" s="30">
        <f>ABS(R208)/'İtme Analizi'!$C$14</f>
        <v>0</v>
      </c>
      <c r="U208" s="30">
        <f t="shared" si="6"/>
        <v>6.4185621607287802E-7</v>
      </c>
    </row>
    <row r="209" spans="16:21" ht="13.9" customHeight="1" x14ac:dyDescent="0.2">
      <c r="P209" s="27"/>
      <c r="Q209" s="30"/>
      <c r="R209" s="30"/>
      <c r="S209" s="30">
        <f>ABS(Q209)/'İtme Analizi'!$C$17</f>
        <v>0</v>
      </c>
      <c r="T209" s="30">
        <f>ABS(R209)/'İtme Analizi'!$C$14</f>
        <v>0</v>
      </c>
      <c r="U209" s="30">
        <f t="shared" si="6"/>
        <v>6.4185621607287802E-7</v>
      </c>
    </row>
    <row r="210" spans="16:21" ht="13.9" customHeight="1" x14ac:dyDescent="0.2">
      <c r="P210" s="27"/>
      <c r="Q210" s="30"/>
      <c r="R210" s="30"/>
      <c r="S210" s="30">
        <f>ABS(Q210)/'İtme Analizi'!$C$17</f>
        <v>0</v>
      </c>
      <c r="T210" s="30">
        <f>ABS(R210)/'İtme Analizi'!$C$14</f>
        <v>0</v>
      </c>
      <c r="U210" s="30">
        <f t="shared" si="6"/>
        <v>6.4185621607287802E-7</v>
      </c>
    </row>
    <row r="211" spans="16:21" ht="13.9" customHeight="1" x14ac:dyDescent="0.2">
      <c r="P211" s="27"/>
      <c r="Q211" s="30"/>
      <c r="R211" s="30"/>
      <c r="S211" s="30">
        <f>ABS(Q211)/'İtme Analizi'!$C$17</f>
        <v>0</v>
      </c>
      <c r="T211" s="30">
        <f>ABS(R211)/'İtme Analizi'!$C$14</f>
        <v>0</v>
      </c>
      <c r="U211" s="30">
        <f t="shared" si="6"/>
        <v>6.4185621607287802E-7</v>
      </c>
    </row>
    <row r="212" spans="16:21" ht="13.9" customHeight="1" x14ac:dyDescent="0.2">
      <c r="P212" s="27"/>
      <c r="Q212" s="30"/>
      <c r="R212" s="30"/>
      <c r="S212" s="30">
        <f>ABS(Q212)/'İtme Analizi'!$C$17</f>
        <v>0</v>
      </c>
      <c r="T212" s="30">
        <f>ABS(R212)/'İtme Analizi'!$C$14</f>
        <v>0</v>
      </c>
      <c r="U212" s="30">
        <f t="shared" si="6"/>
        <v>6.4185621607287802E-7</v>
      </c>
    </row>
    <row r="213" spans="16:21" ht="13.9" customHeight="1" x14ac:dyDescent="0.2">
      <c r="P213" s="27"/>
      <c r="Q213" s="30"/>
      <c r="R213" s="30"/>
      <c r="S213" s="30">
        <f>ABS(Q213)/'İtme Analizi'!$C$17</f>
        <v>0</v>
      </c>
      <c r="T213" s="30">
        <f>ABS(R213)/'İtme Analizi'!$C$14</f>
        <v>0</v>
      </c>
      <c r="U213" s="30">
        <f t="shared" si="6"/>
        <v>6.4185621607287802E-7</v>
      </c>
    </row>
    <row r="214" spans="16:21" ht="13.9" customHeight="1" x14ac:dyDescent="0.2">
      <c r="P214" s="27"/>
      <c r="Q214" s="30"/>
      <c r="R214" s="30"/>
      <c r="S214" s="30">
        <f>ABS(Q214)/'İtme Analizi'!$C$17</f>
        <v>0</v>
      </c>
      <c r="T214" s="30">
        <f>ABS(R214)/'İtme Analizi'!$C$14</f>
        <v>0</v>
      </c>
      <c r="U214" s="30">
        <f t="shared" si="6"/>
        <v>6.4185621607287802E-7</v>
      </c>
    </row>
    <row r="215" spans="16:21" ht="13.9" customHeight="1" x14ac:dyDescent="0.2">
      <c r="P215" s="27"/>
      <c r="Q215" s="30"/>
      <c r="R215" s="30"/>
      <c r="S215" s="30">
        <f>ABS(Q215)/'İtme Analizi'!$C$17</f>
        <v>0</v>
      </c>
      <c r="T215" s="30">
        <f>ABS(R215)/'İtme Analizi'!$C$14</f>
        <v>0</v>
      </c>
      <c r="U215" s="30">
        <f t="shared" si="6"/>
        <v>6.4185621607287802E-7</v>
      </c>
    </row>
    <row r="216" spans="16:21" ht="13.9" customHeight="1" x14ac:dyDescent="0.2">
      <c r="P216" s="27"/>
      <c r="Q216" s="30"/>
      <c r="R216" s="30"/>
      <c r="S216" s="30">
        <f>ABS(Q216)/'İtme Analizi'!$C$17</f>
        <v>0</v>
      </c>
      <c r="T216" s="30">
        <f>ABS(R216)/'İtme Analizi'!$C$14</f>
        <v>0</v>
      </c>
      <c r="U216" s="30">
        <f t="shared" si="6"/>
        <v>6.4185621607287802E-7</v>
      </c>
    </row>
    <row r="217" spans="16:21" ht="13.9" customHeight="1" x14ac:dyDescent="0.2">
      <c r="P217" s="27"/>
      <c r="Q217" s="30"/>
      <c r="R217" s="30"/>
      <c r="S217" s="30">
        <f>ABS(Q217)/'İtme Analizi'!$C$17</f>
        <v>0</v>
      </c>
      <c r="T217" s="30">
        <f>ABS(R217)/'İtme Analizi'!$C$14</f>
        <v>0</v>
      </c>
      <c r="U217" s="30">
        <f t="shared" si="6"/>
        <v>6.4185621607287802E-7</v>
      </c>
    </row>
    <row r="218" spans="16:21" ht="13.9" customHeight="1" x14ac:dyDescent="0.2">
      <c r="P218" s="27"/>
      <c r="Q218" s="30"/>
      <c r="R218" s="30"/>
      <c r="S218" s="30">
        <f>ABS(Q218)/'İtme Analizi'!$C$17</f>
        <v>0</v>
      </c>
      <c r="T218" s="30">
        <f>ABS(R218)/'İtme Analizi'!$C$14</f>
        <v>0</v>
      </c>
      <c r="U218" s="30">
        <f t="shared" si="6"/>
        <v>6.4185621607287802E-7</v>
      </c>
    </row>
    <row r="219" spans="16:21" ht="13.9" customHeight="1" x14ac:dyDescent="0.2">
      <c r="P219" s="27"/>
      <c r="Q219" s="30"/>
      <c r="R219" s="30"/>
      <c r="S219" s="30">
        <f>ABS(Q219)/'İtme Analizi'!$C$17</f>
        <v>0</v>
      </c>
      <c r="T219" s="30">
        <f>ABS(R219)/'İtme Analizi'!$C$14</f>
        <v>0</v>
      </c>
      <c r="U219" s="30">
        <f t="shared" si="6"/>
        <v>6.4185621607287802E-7</v>
      </c>
    </row>
    <row r="220" spans="16:21" ht="13.9" customHeight="1" x14ac:dyDescent="0.2">
      <c r="P220" s="27"/>
      <c r="Q220" s="30"/>
      <c r="R220" s="30"/>
      <c r="S220" s="30">
        <f>ABS(Q220)/'İtme Analizi'!$C$17</f>
        <v>0</v>
      </c>
      <c r="T220" s="30">
        <f>ABS(R220)/'İtme Analizi'!$C$14</f>
        <v>0</v>
      </c>
      <c r="U220" s="30">
        <f t="shared" si="6"/>
        <v>6.4185621607287802E-7</v>
      </c>
    </row>
    <row r="221" spans="16:21" ht="13.9" customHeight="1" x14ac:dyDescent="0.2">
      <c r="P221" s="27"/>
      <c r="Q221" s="30"/>
      <c r="R221" s="30"/>
      <c r="S221" s="30">
        <f>ABS(Q221)/'İtme Analizi'!$C$17</f>
        <v>0</v>
      </c>
      <c r="T221" s="30">
        <f>ABS(R221)/'İtme Analizi'!$C$14</f>
        <v>0</v>
      </c>
      <c r="U221" s="30">
        <f t="shared" si="6"/>
        <v>6.4185621607287802E-7</v>
      </c>
    </row>
    <row r="222" spans="16:21" ht="13.9" customHeight="1" x14ac:dyDescent="0.2">
      <c r="P222" s="27"/>
      <c r="Q222" s="30"/>
      <c r="R222" s="30"/>
      <c r="S222" s="30">
        <f>ABS(Q222)/'İtme Analizi'!$C$17</f>
        <v>0</v>
      </c>
      <c r="T222" s="30">
        <f>ABS(R222)/'İtme Analizi'!$C$14</f>
        <v>0</v>
      </c>
      <c r="U222" s="30">
        <f t="shared" si="6"/>
        <v>6.4185621607287802E-7</v>
      </c>
    </row>
    <row r="223" spans="16:21" ht="13.9" customHeight="1" x14ac:dyDescent="0.2">
      <c r="P223" s="27"/>
      <c r="Q223" s="30"/>
      <c r="R223" s="30"/>
      <c r="S223" s="30">
        <f>ABS(Q223)/'İtme Analizi'!$C$17</f>
        <v>0</v>
      </c>
      <c r="T223" s="30">
        <f>ABS(R223)/'İtme Analizi'!$C$14</f>
        <v>0</v>
      </c>
      <c r="U223" s="30">
        <f t="shared" si="6"/>
        <v>6.4185621607287802E-7</v>
      </c>
    </row>
    <row r="224" spans="16:21" ht="13.9" customHeight="1" x14ac:dyDescent="0.2">
      <c r="P224" s="27"/>
      <c r="Q224" s="30"/>
      <c r="R224" s="30"/>
      <c r="S224" s="30">
        <f>ABS(Q224)/'İtme Analizi'!$C$17</f>
        <v>0</v>
      </c>
      <c r="T224" s="30">
        <f>ABS(R224)/'İtme Analizi'!$C$14</f>
        <v>0</v>
      </c>
      <c r="U224" s="30">
        <f t="shared" si="6"/>
        <v>6.4185621607287802E-7</v>
      </c>
    </row>
    <row r="225" spans="16:21" ht="13.9" customHeight="1" x14ac:dyDescent="0.2">
      <c r="P225" s="27"/>
      <c r="Q225" s="30"/>
      <c r="R225" s="30"/>
      <c r="S225" s="30">
        <f>ABS(Q225)/'İtme Analizi'!$C$17</f>
        <v>0</v>
      </c>
      <c r="T225" s="30">
        <f>ABS(R225)/'İtme Analizi'!$C$14</f>
        <v>0</v>
      </c>
      <c r="U225" s="30">
        <f t="shared" si="6"/>
        <v>6.4185621607287802E-7</v>
      </c>
    </row>
    <row r="226" spans="16:21" ht="13.9" customHeight="1" x14ac:dyDescent="0.2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6.4185621607287802E-7</v>
      </c>
    </row>
    <row r="227" spans="16:21" ht="13.9" customHeight="1" x14ac:dyDescent="0.2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6.4185621607287802E-7</v>
      </c>
    </row>
    <row r="228" spans="16:21" ht="13.9" customHeight="1" x14ac:dyDescent="0.2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6.4185621607287802E-7</v>
      </c>
    </row>
    <row r="229" spans="16:21" ht="13.9" customHeight="1" x14ac:dyDescent="0.2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6.4185621607287802E-7</v>
      </c>
    </row>
    <row r="230" spans="16:21" ht="13.9" customHeight="1" x14ac:dyDescent="0.2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6.4185621607287802E-7</v>
      </c>
    </row>
    <row r="231" spans="16:21" ht="13.9" customHeight="1" x14ac:dyDescent="0.2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6.4185621607287802E-7</v>
      </c>
    </row>
    <row r="232" spans="16:21" ht="13.9" customHeight="1" x14ac:dyDescent="0.2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6.4185621607287802E-7</v>
      </c>
    </row>
    <row r="233" spans="16:21" ht="13.9" customHeight="1" x14ac:dyDescent="0.2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6.4185621607287802E-7</v>
      </c>
    </row>
    <row r="234" spans="16:21" ht="13.9" customHeight="1" x14ac:dyDescent="0.2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6.4185621607287802E-7</v>
      </c>
    </row>
    <row r="235" spans="16:21" ht="13.9" customHeight="1" x14ac:dyDescent="0.2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6.4185621607287802E-7</v>
      </c>
    </row>
    <row r="236" spans="16:21" ht="13.9" customHeight="1" x14ac:dyDescent="0.2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6.4185621607287802E-7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6.4185621607287802E-7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6.4185621607287802E-7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6.4185621607287802E-7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6.4185621607287802E-7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6.4185621607287802E-7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6.4185621607287802E-7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6.4185621607287802E-7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6.4185621607287802E-7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6.4185621607287802E-7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6.4185621607287802E-7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6.4185621607287802E-7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6.4185621607287802E-7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6.4185621607287802E-7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6.4185621607287802E-7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6.4185621607287802E-7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6.4185621607287802E-7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6.4185621607287802E-7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6.4185621607287802E-7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6.4185621607287802E-7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6.4185621607287802E-7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6.4185621607287802E-7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6.4185621607287802E-7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6.4185621607287802E-7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6.4185621607287802E-7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6.4185621607287802E-7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6.4185621607287802E-7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6.4185621607287802E-7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6.4185621607287802E-7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6.4185621607287802E-7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6.4185621607287802E-7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6.4185621607287802E-7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6.4185621607287802E-7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6.4185621607287802E-7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6.4185621607287802E-7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6.4185621607287802E-7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6.4185621607287802E-7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6.4185621607287802E-7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6.4185621607287802E-7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6.4185621607287802E-7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6.4185621607287802E-7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6.4185621607287802E-7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6.4185621607287802E-7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6.4185621607287802E-7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6.4185621607287802E-7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6.4185621607287802E-7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6.4185621607287802E-7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6.4185621607287802E-7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6.4185621607287802E-7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6.4185621607287802E-7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6.4185621607287802E-7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6.4185621607287802E-7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6.4185621607287802E-7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6.4185621607287802E-7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6.4185621607287802E-7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6.4185621607287802E-7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6.4185621607287802E-7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6.4185621607287802E-7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6.4185621607287802E-7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6.4185621607287802E-7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6.4185621607287802E-7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6.4185621607287802E-7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6.4185621607287802E-7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6.4185621607287802E-7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6.4185621607287802E-7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6.4185621607287802E-7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6.4185621607287802E-7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6.4185621607287802E-7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6.4185621607287802E-7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6.4185621607287802E-7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6.4185621607287802E-7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6.4185621607287802E-7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6.4185621607287802E-7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6.4185621607287802E-7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6.4185621607287802E-7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6.4185621607287802E-7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6.4185621607287802E-7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6.4185621607287802E-7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6.4185621607287802E-7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6.4185621607287802E-7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6.4185621607287802E-7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6.4185621607287802E-7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6.4185621607287802E-7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6.4185621607287802E-7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6.4185621607287802E-7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6.4185621607287802E-7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6.4185621607287802E-7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6.4185621607287802E-7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6.4185621607287802E-7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6.4185621607287802E-7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6.4185621607287802E-7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6.4185621607287802E-7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6.4185621607287802E-7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6.4185621607287802E-7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6.4185621607287802E-7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6.4185621607287802E-7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6.4185621607287802E-7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6.4185621607287802E-7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6.4185621607287802E-7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6.4185621607287802E-7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6.4185621607287802E-7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6.4185621607287802E-7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6.4185621607287802E-7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6.4185621607287802E-7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6.4185621607287802E-7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6.4185621607287802E-7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6.4185621607287802E-7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6.4185621607287802E-7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6.4185621607287802E-7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6.4185621607287802E-7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6.4185621607287802E-7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6.4185621607287802E-7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6.4185621607287802E-7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6.4185621607287802E-7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6.4185621607287802E-7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6.4185621607287802E-7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6.4185621607287802E-7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6.4185621607287802E-7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6.4185621607287802E-7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6.4185621607287802E-7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6.4185621607287802E-7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6.4185621607287802E-7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6.4185621607287802E-7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6.4185621607287802E-7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6.4185621607287802E-7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6.4185621607287802E-7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6.4185621607287802E-7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6.4185621607287802E-7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6.4185621607287802E-7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6.4185621607287802E-7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6.4185621607287802E-7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6.4185621607287802E-7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6.4185621607287802E-7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6.4185621607287802E-7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6.4185621607287802E-7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6.4185621607287802E-7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6.4185621607287802E-7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6.4185621607287802E-7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6.4185621607287802E-7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6.4185621607287802E-7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6.4185621607287802E-7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6.4185621607287802E-7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6.4185621607287802E-7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6.4185621607287802E-7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6.4185621607287802E-7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6.4185621607287802E-7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6.4185621607287802E-7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6.4185621607287802E-7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6.4185621607287802E-7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6.4185621607287802E-7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6.4185621607287802E-7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6.4185621607287802E-7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6.4185621607287802E-7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6.4185621607287802E-7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6.4185621607287802E-7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6.4185621607287802E-7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6.4185621607287802E-7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6.4185621607287802E-7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6.4185621607287802E-7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6.4185621607287802E-7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6.4185621607287802E-7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6.4185621607287802E-7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6.4185621607287802E-7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6.4185621607287802E-7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6.4185621607287802E-7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6.4185621607287802E-7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6.4185621607287802E-7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6.4185621607287802E-7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6.4185621607287802E-7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6.4185621607287802E-7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6.4185621607287802E-7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6.4185621607287802E-7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6.4185621607287802E-7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6.4185621607287802E-7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6.4185621607287802E-7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6.4185621607287802E-7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6.4185621607287802E-7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6.4185621607287802E-7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6.4185621607287802E-7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6.4185621607287802E-7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6.4185621607287802E-7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6.4185621607287802E-7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6.4185621607287802E-7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6.4185621607287802E-7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6.4185621607287802E-7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6.4185621607287802E-7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6.4185621607287802E-7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6.4185621607287802E-7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6.4185621607287802E-7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6.4185621607287802E-7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6.4185621607287802E-7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6.4185621607287802E-7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6.4185621607287802E-7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6.4185621607287802E-7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6.4185621607287802E-7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6.4185621607287802E-7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6.4185621607287802E-7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6.4185621607287802E-7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6.4185621607287802E-7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6.4185621607287802E-7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6.4185621607287802E-7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6.4185621607287802E-7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6.4185621607287802E-7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6.4185621607287802E-7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6.4185621607287802E-7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6.4185621607287802E-7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6.4185621607287802E-7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6.4185621607287802E-7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6.4185621607287802E-7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6.4185621607287802E-7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6.4185621607287802E-7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6.4185621607287802E-7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6.4185621607287802E-7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6.4185621607287802E-7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6.4185621607287802E-7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6.4185621607287802E-7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6.4185621607287802E-7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6.4185621607287802E-7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6.4185621607287802E-7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6.4185621607287802E-7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6.4185621607287802E-7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6.4185621607287802E-7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6.4185621607287802E-7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6.4185621607287802E-7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6.4185621607287802E-7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6.4185621607287802E-7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6.4185621607287802E-7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6.4185621607287802E-7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6.4185621607287802E-7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6.4185621607287802E-7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6.4185621607287802E-7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6.4185621607287802E-7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6.4185621607287802E-7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6.4185621607287802E-7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6.4185621607287802E-7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6.4185621607287802E-7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6.4185621607287802E-7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6.4185621607287802E-7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6.4185621607287802E-7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6.4185621607287802E-7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6.4185621607287802E-7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6.4185621607287802E-7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6.4185621607287802E-7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6.4185621607287802E-7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6.4185621607287802E-7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6.4185621607287802E-7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6.4185621607287802E-7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6.4185621607287802E-7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6.4185621607287802E-7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6.4185621607287802E-7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6.4185621607287802E-7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6.4185621607287802E-7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6.4185621607287802E-7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6.4185621607287802E-7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6.4185621607287802E-7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6.4185621607287802E-7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6.4185621607287802E-7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6.4185621607287802E-7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6.4185621607287802E-7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6.4185621607287802E-7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6.4185621607287802E-7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6.4185621607287802E-7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6.4185621607287802E-7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6.4185621607287802E-7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6.4185621607287802E-7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6.4185621607287802E-7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6.4185621607287802E-7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6.4185621607287802E-7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6.4185621607287802E-7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6.4185621607287802E-7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6.4185621607287802E-7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6.4185621607287802E-7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6.4185621607287802E-7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6.4185621607287802E-7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6.4185621607287802E-7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6.4185621607287802E-7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6.4185621607287802E-7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6.4185621607287802E-7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6.4185621607287802E-7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6.4185621607287802E-7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6.4185621607287802E-7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6.4185621607287802E-7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6.4185621607287802E-7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6.4185621607287802E-7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6.4185621607287802E-7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6.4185621607287802E-7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6.4185621607287802E-7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6.4185621607287802E-7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6.4185621607287802E-7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6.4185621607287802E-7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6.4185621607287802E-7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6.4185621607287802E-7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6.4185621607287802E-7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6.4185621607287802E-7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6.4185621607287802E-7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6.4185621607287802E-7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6.4185621607287802E-7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6.4185621607287802E-7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6.4185621607287802E-7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6.4185621607287802E-7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6.4185621607287802E-7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6.4185621607287802E-7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6.4185621607287802E-7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6.4185621607287802E-7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6.4185621607287802E-7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6.4185621607287802E-7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6.4185621607287802E-7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6.4185621607287802E-7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6.4185621607287802E-7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6.4185621607287802E-7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6.4185621607287802E-7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6.4185621607287802E-7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6.4185621607287802E-7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6.4185621607287802E-7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6.4185621607287802E-7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6.4185621607287802E-7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6.4185621607287802E-7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6.4185621607287802E-7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6.4185621607287802E-7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6.4185621607287802E-7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6.4185621607287802E-7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6.4185621607287802E-7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6.4185621607287802E-7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6.4185621607287802E-7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6.4185621607287802E-7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6.4185621607287802E-7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6.4185621607287802E-7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6.4185621607287802E-7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6.4185621607287802E-7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6.4185621607287802E-7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6.4185621607287802E-7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6.4185621607287802E-7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6.4185621607287802E-7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6.4185621607287802E-7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6.4185621607287802E-7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6.4185621607287802E-7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6.4185621607287802E-7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6.4185621607287802E-7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6.4185621607287802E-7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6.4185621607287802E-7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6.4185621607287802E-7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6.4185621607287802E-7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6.4185621607287802E-7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6.4185621607287802E-7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6.4185621607287802E-7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6.4185621607287802E-7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6.4185621607287802E-7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6.4185621607287802E-7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6.4185621607287802E-7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6.4185621607287802E-7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6.4185621607287802E-7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6.4185621607287802E-7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6.4185621607287802E-7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6.4185621607287802E-7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6.4185621607287802E-7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6.4185621607287802E-7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6.4185621607287802E-7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6.4185621607287802E-7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6.4185621607287802E-7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6.4185621607287802E-7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6.4185621607287802E-7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6.4185621607287802E-7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6.4185621607287802E-7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6.4185621607287802E-7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6.4185621607287802E-7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6.4185621607287802E-7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6.4185621607287802E-7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6.4185621607287802E-7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6.4185621607287802E-7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6.4185621607287802E-7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6.4185621607287802E-7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6.4185621607287802E-7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6.4185621607287802E-7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6.4185621607287802E-7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6.4185621607287802E-7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6.4185621607287802E-7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6.4185621607287802E-7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6.4185621607287802E-7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6.4185621607287802E-7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6.4185621607287802E-7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6.4185621607287802E-7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6.4185621607287802E-7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6.4185621607287802E-7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6.4185621607287802E-7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6.4185621607287802E-7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6.4185621607287802E-7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6.4185621607287802E-7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6.4185621607287802E-7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6.4185621607287802E-7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6.4185621607287802E-7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6.4185621607287802E-7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6.4185621607287802E-7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6.4185621607287802E-7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6.4185621607287802E-7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6.4185621607287802E-7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6.4185621607287802E-7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6.4185621607287802E-7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6.4185621607287802E-7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6.4185621607287802E-7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6.4185621607287802E-7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6.4185621607287802E-7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6.4185621607287802E-7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6.4185621607287802E-7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6.4185621607287802E-7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6.4185621607287802E-7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6.4185621607287802E-7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6.4185621607287802E-7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6.4185621607287802E-7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6.4185621607287802E-7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6.4185621607287802E-7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6.4185621607287802E-7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6.4185621607287802E-7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6.4185621607287802E-7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6.4185621607287802E-7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6.4185621607287802E-7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6.4185621607287802E-7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6.4185621607287802E-7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6.4185621607287802E-7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6.4185621607287802E-7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6.4185621607287802E-7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6.4185621607287802E-7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6.4185621607287802E-7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6.4185621607287802E-7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6.4185621607287802E-7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6.4185621607287802E-7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6.4185621607287802E-7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6.4185621607287802E-7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6.4185621607287802E-7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6.4185621607287802E-7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6.4185621607287802E-7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6.4185621607287802E-7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6.4185621607287802E-7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6.4185621607287802E-7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6.4185621607287802E-7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6.4185621607287802E-7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6.4185621607287802E-7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6.4185621607287802E-7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6.4185621607287802E-7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6.4185621607287802E-7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6.4185621607287802E-7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6.4185621607287802E-7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6.4185621607287802E-7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6.4185621607287802E-7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6.4185621607287802E-7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6.4185621607287802E-7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6.4185621607287802E-7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6.4185621607287802E-7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6.4185621607287802E-7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6.4185621607287802E-7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6.4185621607287802E-7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6.4185621607287802E-7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6.4185621607287802E-7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6.4185621607287802E-7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6.4185621607287802E-7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6.4185621607287802E-7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6.4185621607287802E-7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6.4185621607287802E-7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6.4185621607287802E-7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6.4185621607287802E-7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6.4185621607287802E-7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6.4185621607287802E-7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6.4185621607287802E-7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6.4185621607287802E-7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6.4185621607287802E-7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6.4185621607287802E-7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6.4185621607287802E-7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6.4185621607287802E-7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6.4185621607287802E-7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6.4185621607287802E-7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6.4185621607287802E-7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6.4185621607287802E-7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6.4185621607287802E-7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6.4185621607287802E-7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6.4185621607287802E-7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6.4185621607287802E-7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6.4185621607287802E-7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6.4185621607287802E-7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6.4185621607287802E-7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6.4185621607287802E-7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6.4185621607287802E-7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6.4185621607287802E-7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6.4185621607287802E-7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6.4185621607287802E-7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6.4185621607287802E-7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6.4185621607287802E-7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6.4185621607287802E-7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6.4185621607287802E-7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6.4185621607287802E-7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6.4185621607287802E-7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6.4185621607287802E-7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6.4185621607287802E-7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6.4185621607287802E-7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6.4185621607287802E-7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6.4185621607287802E-7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6.4185621607287802E-7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6.4185621607287802E-7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6.4185621607287802E-7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6.4185621607287802E-7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6.4185621607287802E-7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6.4185621607287802E-7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6.4185621607287802E-7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6.4185621607287802E-7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6.4185621607287802E-7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6.4185621607287802E-7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6.4185621607287802E-7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6.4185621607287802E-7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6.4185621607287802E-7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6.4185621607287802E-7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6.4185621607287802E-7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6.4185621607287802E-7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6.4185621607287802E-7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6.4185621607287802E-7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6.4185621607287802E-7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6.4185621607287802E-7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6.4185621607287802E-7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6.4185621607287802E-7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6.4185621607287802E-7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6.4185621607287802E-7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6.4185621607287802E-7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6.4185621607287802E-7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6.4185621607287802E-7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6.4185621607287802E-7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6.4185621607287802E-7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6.4185621607287802E-7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6.4185621607287802E-7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6.4185621607287802E-7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6.4185621607287802E-7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6.4185621607287802E-7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6.4185621607287802E-7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6.4185621607287802E-7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6.4185621607287802E-7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6.4185621607287802E-7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6.4185621607287802E-7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6.4185621607287802E-7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6.4185621607287802E-7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6.4185621607287802E-7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6.4185621607287802E-7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6.4185621607287802E-7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6.4185621607287802E-7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6.4185621607287802E-7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6.4185621607287802E-7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6.4185621607287802E-7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6.4185621607287802E-7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6.4185621607287802E-7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6.4185621607287802E-7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6.4185621607287802E-7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6.4185621607287802E-7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6.4185621607287802E-7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6.4185621607287802E-7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6.4185621607287802E-7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6.4185621607287802E-7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6.4185621607287802E-7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6.4185621607287802E-7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6.4185621607287802E-7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6.4185621607287802E-7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6.4185621607287802E-7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6.4185621607287802E-7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6.4185621607287802E-7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6.4185621607287802E-7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6.4185621607287802E-7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6.4185621607287802E-7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6.4185621607287802E-7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6.4185621607287802E-7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6.4185621607287802E-7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6.4185621607287802E-7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6.4185621607287802E-7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6.4185621607287802E-7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6.4185621607287802E-7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6.4185621607287802E-7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6.4185621607287802E-7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6.4185621607287802E-7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6.4185621607287802E-7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6.4185621607287802E-7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6.4185621607287802E-7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6.4185621607287802E-7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6.4185621607287802E-7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6.4185621607287802E-7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6.4185621607287802E-7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6.4185621607287802E-7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6.4185621607287802E-7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6.4185621607287802E-7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6.4185621607287802E-7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6.4185621607287802E-7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6.4185621607287802E-7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6.4185621607287802E-7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6.4185621607287802E-7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6.4185621607287802E-7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6.4185621607287802E-7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6.4185621607287802E-7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6.4185621607287802E-7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6.4185621607287802E-7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6.4185621607287802E-7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6.4185621607287802E-7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6.4185621607287802E-7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6.4185621607287802E-7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6.4185621607287802E-7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6.4185621607287802E-7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6.4185621607287802E-7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6.4185621607287802E-7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6.4185621607287802E-7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6.4185621607287802E-7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6.4185621607287802E-7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6.4185621607287802E-7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6.4185621607287802E-7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6.4185621607287802E-7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6.4185621607287802E-7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6.4185621607287802E-7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6.4185621607287802E-7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6.4185621607287802E-7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6.4185621607287802E-7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6.4185621607287802E-7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6.4185621607287802E-7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6.4185621607287802E-7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6.4185621607287802E-7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6.4185621607287802E-7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6.4185621607287802E-7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6.4185621607287802E-7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6.4185621607287802E-7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6.4185621607287802E-7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6.4185621607287802E-7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6.4185621607287802E-7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6.4185621607287802E-7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6.4185621607287802E-7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6.4185621607287802E-7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6.4185621607287802E-7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6.4185621607287802E-7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6.4185621607287802E-7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6.4185621607287802E-7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6.4185621607287802E-7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6.4185621607287802E-7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6.4185621607287802E-7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6.4185621607287802E-7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6.4185621607287802E-7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6.4185621607287802E-7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6.4185621607287802E-7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6.4185621607287802E-7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6.4185621607287802E-7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6.4185621607287802E-7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6.4185621607287802E-7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6.4185621607287802E-7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6.4185621607287802E-7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6.4185621607287802E-7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6.4185621607287802E-7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6.4185621607287802E-7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6.4185621607287802E-7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6.4185621607287802E-7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6.4185621607287802E-7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6.4185621607287802E-7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6.4185621607287802E-7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6.4185621607287802E-7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6.4185621607287802E-7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6.4185621607287802E-7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6.4185621607287802E-7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6.4185621607287802E-7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6.4185621607287802E-7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6.4185621607287802E-7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6.4185621607287802E-7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6.4185621607287802E-7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6.4185621607287802E-7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6.4185621607287802E-7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6.4185621607287802E-7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6.4185621607287802E-7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6.4185621607287802E-7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6.4185621607287802E-7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6.4185621607287802E-7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6.4185621607287802E-7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6.4185621607287802E-7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6.4185621607287802E-7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6.4185621607287802E-7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6.4185621607287802E-7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6.4185621607287802E-7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6.4185621607287802E-7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6.4185621607287802E-7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6.4185621607287802E-7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6.4185621607287802E-7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6.4185621607287802E-7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6.4185621607287802E-7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6.4185621607287802E-7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6.4185621607287802E-7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6.4185621607287802E-7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6.4185621607287802E-7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6.4185621607287802E-7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6.4185621607287802E-7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6.4185621607287802E-7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6.4185621607287802E-7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6.4185621607287802E-7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6.4185621607287802E-7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6.4185621607287802E-7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6.4185621607287802E-7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6.4185621607287802E-7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6.4185621607287802E-7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6.4185621607287802E-7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6.4185621607287802E-7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6.4185621607287802E-7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6.4185621607287802E-7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6.4185621607287802E-7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6.4185621607287802E-7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6.4185621607287802E-7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6.4185621607287802E-7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6.4185621607287802E-7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6.4185621607287802E-7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6.4185621607287802E-7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6.4185621607287802E-7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6.4185621607287802E-7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6.4185621607287802E-7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6.4185621607287802E-7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6.4185621607287802E-7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6.4185621607287802E-7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6.4185621607287802E-7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6.4185621607287802E-7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6.4185621607287802E-7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6.4185621607287802E-7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6.4185621607287802E-7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6.4185621607287802E-7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6.4185621607287802E-7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6.4185621607287802E-7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6.4185621607287802E-7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6.4185621607287802E-7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6.4185621607287802E-7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6.4185621607287802E-7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6.4185621607287802E-7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6.4185621607287802E-7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6.4185621607287802E-7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6.4185621607287802E-7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6.4185621607287802E-7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6.4185621607287802E-7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6.4185621607287802E-7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6.4185621607287802E-7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6.4185621607287802E-7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6.4185621607287802E-7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6.4185621607287802E-7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6.4185621607287802E-7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6.4185621607287802E-7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6.4185621607287802E-7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6.4185621607287802E-7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6.4185621607287802E-7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6.4185621607287802E-7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6.4185621607287802E-7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6.4185621607287802E-7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6.4185621607287802E-7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6.4185621607287802E-7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6.4185621607287802E-7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6.4185621607287802E-7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6.4185621607287802E-7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6.4185621607287802E-7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6.4185621607287802E-7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6.4185621607287802E-7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6.4185621607287802E-7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6.4185621607287802E-7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6.4185621607287802E-7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6.4185621607287802E-7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6.4185621607287802E-7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6.4185621607287802E-7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6.4185621607287802E-7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6.4185621607287802E-7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6.4185621607287802E-7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6.4185621607287802E-7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6.4185621607287802E-7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6.4185621607287802E-7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6.4185621607287802E-7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6.4185621607287802E-7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6.4185621607287802E-7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6.4185621607287802E-7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6.4185621607287802E-7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6.4185621607287802E-7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1722</v>
      </c>
      <c r="F4" s="34" t="s">
        <v>1723</v>
      </c>
      <c r="G4" s="51" t="s">
        <v>11</v>
      </c>
      <c r="K4" s="34" t="s">
        <v>1722</v>
      </c>
      <c r="L4" s="34" t="s">
        <v>1723</v>
      </c>
      <c r="P4" s="51" t="s">
        <v>7</v>
      </c>
      <c r="Q4" s="34" t="s">
        <v>8</v>
      </c>
      <c r="R4" s="34" t="s">
        <v>9</v>
      </c>
      <c r="S4" s="34" t="s">
        <v>1722</v>
      </c>
      <c r="T4" s="34" t="s">
        <v>1723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1724</v>
      </c>
      <c r="G5" s="51"/>
      <c r="K5" s="25" t="s">
        <v>6</v>
      </c>
      <c r="L5" s="25" t="s">
        <v>1724</v>
      </c>
      <c r="P5" s="51"/>
      <c r="Q5" s="25" t="s">
        <v>6</v>
      </c>
      <c r="R5" s="25" t="s">
        <v>10</v>
      </c>
      <c r="S5" s="25" t="s">
        <v>6</v>
      </c>
      <c r="T5" s="25" t="s">
        <v>1724</v>
      </c>
      <c r="U5" s="51"/>
    </row>
    <row r="6" spans="2:21" ht="13.9" customHeight="1" x14ac:dyDescent="0.2">
      <c r="B6" s="27">
        <v>0</v>
      </c>
      <c r="C6" s="30">
        <v>-9.8067680675129125E-7</v>
      </c>
      <c r="D6" s="30">
        <v>3.0377123039215795E-13</v>
      </c>
      <c r="E6" s="30">
        <f>ABS(C6)/'İtme Analizi'!$G$17</f>
        <v>7.0410119199244409E-7</v>
      </c>
      <c r="F6" s="30">
        <f>ABS(D6)/'İtme Analizi'!$G$14</f>
        <v>8.1306687996983814E-17</v>
      </c>
      <c r="G6" s="30"/>
      <c r="K6" s="30">
        <v>0</v>
      </c>
      <c r="L6" s="30">
        <v>0</v>
      </c>
      <c r="P6" s="27">
        <v>0</v>
      </c>
      <c r="Q6" s="30">
        <v>-9.8067680675129125E-7</v>
      </c>
      <c r="R6" s="30">
        <v>3.0377123039215795E-13</v>
      </c>
      <c r="S6" s="30">
        <f>ABS(Q6)/'İtme Analizi'!$G$17</f>
        <v>7.0410119199244409E-7</v>
      </c>
      <c r="T6" s="30">
        <f>ABS(R6)/'İtme Analizi'!$G$14</f>
        <v>8.1306687996983814E-17</v>
      </c>
      <c r="U6" s="30"/>
    </row>
    <row r="7" spans="2:21" ht="13.9" customHeight="1" x14ac:dyDescent="0.2">
      <c r="B7" s="27">
        <v>1</v>
      </c>
      <c r="C7" s="30">
        <v>-1.3978719101400846E-3</v>
      </c>
      <c r="D7" s="30">
        <v>21.71464571053091</v>
      </c>
      <c r="E7" s="30">
        <f>ABS(C7)/'İtme Analizi'!$G$17</f>
        <v>1.0036367449566914E-3</v>
      </c>
      <c r="F7" s="30">
        <f>ABS(D7)/'İtme Analizi'!$G$14</f>
        <v>5.8120906363381478E-3</v>
      </c>
      <c r="G7" s="30">
        <f>G6+(E7-E6)*((F7+F6)/2)</f>
        <v>2.9145677138513758E-6</v>
      </c>
      <c r="K7" s="30">
        <f>'İtme Analizi'!$G$24</f>
        <v>6.0175958503690258E-2</v>
      </c>
      <c r="L7" s="30">
        <f>'İtme Analizi'!$G$21</f>
        <v>0.35012967730123634</v>
      </c>
      <c r="P7" s="27">
        <v>1</v>
      </c>
      <c r="Q7" s="30">
        <v>-9.3224147680675141E-4</v>
      </c>
      <c r="R7" s="30">
        <v>14.476430128091568</v>
      </c>
      <c r="S7" s="30">
        <f>ABS(Q7)/'İtme Analizi'!$G$17</f>
        <v>6.6932584774679726E-4</v>
      </c>
      <c r="T7" s="30">
        <f>ABS(R7)/'İtme Analizi'!$G$14</f>
        <v>3.8747269983907709E-3</v>
      </c>
      <c r="U7" s="30">
        <f>U6+(S7-S6)*((T7+T6)/2)</f>
        <v>1.2953633665435739E-6</v>
      </c>
    </row>
    <row r="8" spans="2:21" ht="13.9" customHeight="1" x14ac:dyDescent="0.2">
      <c r="B8" s="27">
        <v>2</v>
      </c>
      <c r="C8" s="30">
        <v>-2.7947631434734176E-3</v>
      </c>
      <c r="D8" s="30">
        <v>43.440257463706772</v>
      </c>
      <c r="E8" s="30">
        <f>ABS(C8)/'İtme Analizi'!$G$17</f>
        <v>2.0065693887213903E-3</v>
      </c>
      <c r="F8" s="30">
        <f>ABS(D8)/'İtme Analizi'!$G$14</f>
        <v>1.1627116417675852E-2</v>
      </c>
      <c r="G8" s="30">
        <f>G7+(E8-E7)*((F8+F7)/2)</f>
        <v>1.16597427317725E-5</v>
      </c>
      <c r="H8" s="47"/>
      <c r="I8" s="47"/>
      <c r="J8" s="47"/>
      <c r="K8" s="30">
        <f>'İtme Analizi'!$G$24</f>
        <v>6.0175958503690258E-2</v>
      </c>
      <c r="L8" s="30">
        <v>0</v>
      </c>
      <c r="P8" s="27">
        <v>2</v>
      </c>
      <c r="Q8" s="30">
        <v>-1.8635022768067513E-3</v>
      </c>
      <c r="R8" s="30">
        <v>28.960165280350299</v>
      </c>
      <c r="S8" s="30">
        <f>ABS(Q8)/'İtme Analizi'!$G$17</f>
        <v>1.337947594301602E-3</v>
      </c>
      <c r="T8" s="30">
        <f>ABS(R8)/'İtme Analizi'!$G$14</f>
        <v>7.7514092422470296E-3</v>
      </c>
      <c r="U8" s="30">
        <f>U7+(S8-S7)*((T8+T7)/2)</f>
        <v>5.1821071259932522E-6</v>
      </c>
    </row>
    <row r="9" spans="2:21" ht="13.9" customHeight="1" x14ac:dyDescent="0.2">
      <c r="B9" s="27">
        <v>3</v>
      </c>
      <c r="C9" s="30">
        <v>-4.1916543768067511E-3</v>
      </c>
      <c r="D9" s="30">
        <v>65.16063177164142</v>
      </c>
      <c r="E9" s="30">
        <f>ABS(C9)/'İtme Analizi'!$G$17</f>
        <v>3.0095020324860896E-3</v>
      </c>
      <c r="F9" s="30">
        <f>ABS(D9)/'İtme Analizi'!$G$14</f>
        <v>1.7440740356826006E-2</v>
      </c>
      <c r="G9" s="30">
        <f t="shared" ref="G9:G72" si="0">G8+(E9-E8)*((F9+F8)/2)</f>
        <v>2.6236293953484886E-5</v>
      </c>
      <c r="H9" s="47"/>
      <c r="I9" s="47"/>
      <c r="J9" s="47"/>
      <c r="P9" s="27">
        <v>3</v>
      </c>
      <c r="Q9" s="30">
        <v>-2.7947630768067515E-3</v>
      </c>
      <c r="R9" s="30">
        <v>43.440417447748416</v>
      </c>
      <c r="S9" s="30">
        <f>ABS(Q9)/'İtme Analizi'!$G$17</f>
        <v>2.006569340856407E-3</v>
      </c>
      <c r="T9" s="30">
        <f>ABS(R9)/'İtme Analizi'!$G$14</f>
        <v>1.1627159238625492E-2</v>
      </c>
      <c r="U9" s="30">
        <f t="shared" ref="U9:U72" si="1">U8+(S9-S8)*((T9+T8)/2)</f>
        <v>1.1660573277699692E-5</v>
      </c>
    </row>
    <row r="10" spans="2:21" ht="13.9" customHeight="1" x14ac:dyDescent="0.2">
      <c r="B10" s="27">
        <v>4</v>
      </c>
      <c r="C10" s="30">
        <v>-5.5885456101400846E-3</v>
      </c>
      <c r="D10" s="30">
        <v>86.881004560251199</v>
      </c>
      <c r="E10" s="30">
        <f>ABS(C10)/'İtme Analizi'!$G$17</f>
        <v>4.0124346762507885E-3</v>
      </c>
      <c r="F10" s="30">
        <f>ABS(D10)/'İtme Analizi'!$G$14</f>
        <v>2.3254363889317259E-2</v>
      </c>
      <c r="G10" s="30">
        <f t="shared" si="0"/>
        <v>4.6643518198417133E-5</v>
      </c>
      <c r="H10" s="47"/>
      <c r="I10" s="47"/>
      <c r="J10" s="47"/>
      <c r="K10" s="82" t="s">
        <v>20</v>
      </c>
      <c r="L10" s="83"/>
      <c r="P10" s="27">
        <v>4</v>
      </c>
      <c r="Q10" s="30">
        <v>-3.7260238768067515E-3</v>
      </c>
      <c r="R10" s="30">
        <v>57.920665618429844</v>
      </c>
      <c r="S10" s="30">
        <f>ABS(Q10)/'İtme Analizi'!$G$17</f>
        <v>2.6751910874112119E-3</v>
      </c>
      <c r="T10" s="30">
        <f>ABS(R10)/'İtme Analizi'!$G$14</f>
        <v>1.5502908165252233E-2</v>
      </c>
      <c r="U10" s="30">
        <f t="shared" si="1"/>
        <v>2.0730449803564844E-5</v>
      </c>
    </row>
    <row r="11" spans="2:21" ht="13.9" customHeight="1" x14ac:dyDescent="0.2">
      <c r="B11" s="27">
        <v>5</v>
      </c>
      <c r="C11" s="30">
        <v>-6.9854368434734172E-3</v>
      </c>
      <c r="D11" s="30">
        <v>108.6000247208065</v>
      </c>
      <c r="E11" s="30">
        <f>ABS(C11)/'İtme Analizi'!$G$17</f>
        <v>5.0153673200154869E-3</v>
      </c>
      <c r="F11" s="30">
        <f>ABS(D11)/'İtme Analizi'!$G$14</f>
        <v>2.9067625380587367E-2</v>
      </c>
      <c r="G11" s="30">
        <f t="shared" si="0"/>
        <v>7.2881233711163956E-5</v>
      </c>
      <c r="H11" s="47"/>
      <c r="I11" s="47"/>
      <c r="J11" s="47"/>
      <c r="K11" s="84"/>
      <c r="L11" s="85"/>
      <c r="P11" s="27">
        <v>5</v>
      </c>
      <c r="Q11" s="30">
        <v>-4.6572846768067515E-3</v>
      </c>
      <c r="R11" s="30">
        <v>72.400913803180899</v>
      </c>
      <c r="S11" s="30">
        <f>ABS(Q11)/'İtme Analizi'!$G$17</f>
        <v>3.3438128339660163E-3</v>
      </c>
      <c r="T11" s="30">
        <f>ABS(R11)/'İtme Analizi'!$G$14</f>
        <v>1.9378657095644816E-2</v>
      </c>
      <c r="U11" s="30">
        <f t="shared" si="1"/>
        <v>3.2391736347218031E-5</v>
      </c>
    </row>
    <row r="12" spans="2:21" ht="13.9" customHeight="1" x14ac:dyDescent="0.2">
      <c r="B12" s="27">
        <v>6</v>
      </c>
      <c r="C12" s="30">
        <v>-8.3823280768067499E-3</v>
      </c>
      <c r="D12" s="30">
        <v>130.31889088665238</v>
      </c>
      <c r="E12" s="30">
        <f>ABS(C12)/'İtme Analizi'!$G$17</f>
        <v>6.0182999637801854E-3</v>
      </c>
      <c r="F12" s="30">
        <f>ABS(D12)/'İtme Analizi'!$G$14</f>
        <v>3.4880845653998307E-2</v>
      </c>
      <c r="G12" s="30">
        <f t="shared" si="0"/>
        <v>1.0494923827087758E-4</v>
      </c>
      <c r="H12" s="47"/>
      <c r="I12" s="47"/>
      <c r="J12" s="47"/>
      <c r="K12" s="34" t="s">
        <v>1722</v>
      </c>
      <c r="L12" s="34" t="s">
        <v>1723</v>
      </c>
      <c r="P12" s="27">
        <v>6</v>
      </c>
      <c r="Q12" s="30">
        <v>-5.5885454768067524E-3</v>
      </c>
      <c r="R12" s="30">
        <v>86.881005636041223</v>
      </c>
      <c r="S12" s="30">
        <f>ABS(Q12)/'İtme Analizi'!$G$17</f>
        <v>4.012434580520822E-3</v>
      </c>
      <c r="T12" s="30">
        <f>ABS(R12)/'İtme Analizi'!$G$14</f>
        <v>2.3254364177260671E-2</v>
      </c>
      <c r="U12" s="30">
        <f t="shared" si="1"/>
        <v>4.6644418919417157E-5</v>
      </c>
    </row>
    <row r="13" spans="2:21" ht="13.9" customHeight="1" x14ac:dyDescent="0.2">
      <c r="B13" s="27">
        <v>7</v>
      </c>
      <c r="C13" s="30">
        <v>-9.7792193101400842E-3</v>
      </c>
      <c r="D13" s="30">
        <v>152.03654091171907</v>
      </c>
      <c r="E13" s="30">
        <f>ABS(C13)/'İtme Analizi'!$G$17</f>
        <v>7.0212326075448856E-3</v>
      </c>
      <c r="F13" s="30">
        <f>ABS(D13)/'İtme Analizi'!$G$14</f>
        <v>4.0693740418048914E-2</v>
      </c>
      <c r="G13" s="30">
        <f t="shared" si="0"/>
        <v>1.4284734797620819E-4</v>
      </c>
      <c r="H13" s="47"/>
      <c r="I13" s="47"/>
      <c r="J13" s="47"/>
      <c r="K13" s="25" t="s">
        <v>6</v>
      </c>
      <c r="L13" s="25" t="s">
        <v>1724</v>
      </c>
      <c r="P13" s="27">
        <v>7</v>
      </c>
      <c r="Q13" s="30">
        <v>-6.5198062768067524E-3</v>
      </c>
      <c r="R13" s="30">
        <v>101.3603670456359</v>
      </c>
      <c r="S13" s="30">
        <f>ABS(Q13)/'İtme Analizi'!$G$17</f>
        <v>4.6810563270756264E-3</v>
      </c>
      <c r="T13" s="30">
        <f>ABS(R13)/'İtme Analizi'!$G$14</f>
        <v>2.7129875755515363E-2</v>
      </c>
      <c r="U13" s="30">
        <f t="shared" si="1"/>
        <v>6.3488418170761676E-5</v>
      </c>
    </row>
    <row r="14" spans="2:21" ht="13.9" customHeight="1" x14ac:dyDescent="0.2">
      <c r="B14" s="27">
        <v>8</v>
      </c>
      <c r="C14" s="30">
        <v>-1.1176110543473417E-2</v>
      </c>
      <c r="D14" s="30">
        <v>173.75483236513074</v>
      </c>
      <c r="E14" s="30">
        <f>ABS(C14)/'İtme Analizi'!$G$17</f>
        <v>8.024165251309584E-3</v>
      </c>
      <c r="F14" s="30">
        <f>ABS(D14)/'İtme Analizi'!$G$14</f>
        <v>4.650680686529101E-2</v>
      </c>
      <c r="G14" s="30">
        <f t="shared" si="0"/>
        <v>1.8657548568851254E-4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-7.4510670768067533E-3</v>
      </c>
      <c r="R14" s="30">
        <v>115.83977280080555</v>
      </c>
      <c r="S14" s="30">
        <f>ABS(Q14)/'İtme Analizi'!$G$17</f>
        <v>5.3496780736304317E-3</v>
      </c>
      <c r="T14" s="30">
        <f>ABS(R14)/'İtme Analizi'!$G$14</f>
        <v>3.1005399203201615E-2</v>
      </c>
      <c r="U14" s="30">
        <f t="shared" si="1"/>
        <v>8.2923672710432273E-5</v>
      </c>
    </row>
    <row r="15" spans="2:21" ht="13.9" customHeight="1" x14ac:dyDescent="0.2">
      <c r="B15" s="27">
        <v>9</v>
      </c>
      <c r="C15" s="30">
        <v>-1.2573001776806751E-2</v>
      </c>
      <c r="D15" s="30">
        <v>195.47311664647339</v>
      </c>
      <c r="E15" s="30">
        <f>ABS(C15)/'İtme Analizi'!$G$17</f>
        <v>9.0270978950742833E-3</v>
      </c>
      <c r="F15" s="30">
        <f>ABS(D15)/'İtme Analizi'!$G$14</f>
        <v>5.2319871392874105E-2</v>
      </c>
      <c r="G15" s="30">
        <f t="shared" si="0"/>
        <v>2.3613373653848498E-4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-8.3823278768067541E-3</v>
      </c>
      <c r="R15" s="30">
        <v>130.31840476122048</v>
      </c>
      <c r="S15" s="30">
        <f>ABS(Q15)/'İtme Analizi'!$G$17</f>
        <v>6.0182998201852378E-3</v>
      </c>
      <c r="T15" s="30">
        <f>ABS(R15)/'İtme Analizi'!$G$14</f>
        <v>3.4880715538816671E-2</v>
      </c>
      <c r="U15" s="30">
        <f t="shared" si="1"/>
        <v>1.0495011726669159E-4</v>
      </c>
    </row>
    <row r="16" spans="2:21" ht="13.9" customHeight="1" x14ac:dyDescent="0.2">
      <c r="B16" s="27">
        <v>10</v>
      </c>
      <c r="C16" s="30">
        <v>-1.3969893010140084E-2</v>
      </c>
      <c r="D16" s="30">
        <v>217.1913971136841</v>
      </c>
      <c r="E16" s="30">
        <f>ABS(C16)/'İtme Analizi'!$G$17</f>
        <v>1.0030030538838983E-2</v>
      </c>
      <c r="F16" s="30">
        <f>ABS(D16)/'İtme Analizi'!$G$14</f>
        <v>5.8132934899575682E-2</v>
      </c>
      <c r="G16" s="30">
        <f t="shared" si="0"/>
        <v>2.9152209905154345E-4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-9.3135886768067506E-3</v>
      </c>
      <c r="R16" s="30">
        <v>144.79726605211152</v>
      </c>
      <c r="S16" s="30">
        <f>ABS(Q16)/'İtme Analizi'!$G$17</f>
        <v>6.6869215667400396E-3</v>
      </c>
      <c r="T16" s="30">
        <f>ABS(R16)/'İtme Analizi'!$G$14</f>
        <v>3.8756093256483756E-2</v>
      </c>
      <c r="U16" s="30">
        <f t="shared" si="1"/>
        <v>1.2956770312040947E-4</v>
      </c>
    </row>
    <row r="17" spans="2:21" ht="13.9" customHeight="1" x14ac:dyDescent="0.2">
      <c r="B17" s="27">
        <v>11</v>
      </c>
      <c r="C17" s="30">
        <v>-1.5366784243473416E-2</v>
      </c>
      <c r="D17" s="30">
        <v>238.90967203561368</v>
      </c>
      <c r="E17" s="30">
        <f>ABS(C17)/'İtme Analizi'!$G$17</f>
        <v>1.103296318260368E-2</v>
      </c>
      <c r="F17" s="30">
        <f>ABS(D17)/'İtme Analizi'!$G$14</f>
        <v>6.3945996922040435E-2</v>
      </c>
      <c r="G17" s="30">
        <f t="shared" si="0"/>
        <v>3.5274057197145532E-4</v>
      </c>
      <c r="H17" s="47"/>
      <c r="I17" s="47"/>
      <c r="J17" s="47"/>
      <c r="P17" s="27">
        <v>0</v>
      </c>
      <c r="Q17" s="30">
        <v>-9.3135886768067506E-3</v>
      </c>
      <c r="R17" s="30">
        <v>144.79726605211152</v>
      </c>
      <c r="S17" s="30">
        <f>ABS(Q17)/'İtme Analizi'!$G$17</f>
        <v>6.6869215667400396E-3</v>
      </c>
      <c r="T17" s="30">
        <f>ABS(R17)/'İtme Analizi'!$G$14</f>
        <v>3.8756093256483756E-2</v>
      </c>
      <c r="U17" s="30">
        <f t="shared" si="1"/>
        <v>1.2956770312040947E-4</v>
      </c>
    </row>
    <row r="18" spans="2:21" ht="13.9" customHeight="1" x14ac:dyDescent="0.2">
      <c r="B18" s="27">
        <v>12</v>
      </c>
      <c r="C18" s="30">
        <v>-1.6763675476806749E-2</v>
      </c>
      <c r="D18" s="30">
        <v>260.62781875646584</v>
      </c>
      <c r="E18" s="30">
        <f>ABS(C18)/'İtme Analizi'!$G$17</f>
        <v>1.203589582636838E-2</v>
      </c>
      <c r="F18" s="30">
        <f>ABS(D18)/'İtme Analizi'!$G$14</f>
        <v>6.9759024630508482E-2</v>
      </c>
      <c r="G18" s="30">
        <f t="shared" si="0"/>
        <v>4.1978913734661233E-4</v>
      </c>
      <c r="H18" s="47"/>
      <c r="I18" s="47"/>
      <c r="J18" s="47"/>
      <c r="K18" s="52" t="s">
        <v>13</v>
      </c>
      <c r="L18" s="54"/>
      <c r="P18" s="27">
        <v>1</v>
      </c>
      <c r="Q18" s="30">
        <v>-1.0244849476806751E-2</v>
      </c>
      <c r="R18" s="30">
        <v>159.28397857576206</v>
      </c>
      <c r="S18" s="30">
        <f>ABS(Q18)/'İtme Analizi'!$G$17</f>
        <v>7.355543313294844E-3</v>
      </c>
      <c r="T18" s="30">
        <f>ABS(R18)/'İtme Analizi'!$G$14</f>
        <v>4.263357241651438E-2</v>
      </c>
      <c r="U18" s="30">
        <f t="shared" si="1"/>
        <v>1.5677715332730529E-4</v>
      </c>
    </row>
    <row r="19" spans="2:21" ht="13.9" customHeight="1" x14ac:dyDescent="0.2">
      <c r="B19" s="27">
        <v>13</v>
      </c>
      <c r="C19" s="30">
        <v>-1.8160566710140082E-2</v>
      </c>
      <c r="D19" s="30">
        <v>282.3453321386072</v>
      </c>
      <c r="E19" s="30">
        <f>ABS(C19)/'İtme Analizi'!$G$17</f>
        <v>1.3038828470133079E-2</v>
      </c>
      <c r="F19" s="30">
        <f>ABS(D19)/'İtme Analizi'!$G$14</f>
        <v>7.5571882821037356E-2</v>
      </c>
      <c r="G19" s="30">
        <f t="shared" si="0"/>
        <v>4.9266769296216315E-4</v>
      </c>
      <c r="H19" s="47"/>
      <c r="I19" s="47"/>
      <c r="J19" s="47"/>
      <c r="K19" s="30" t="s">
        <v>36</v>
      </c>
      <c r="L19" s="30">
        <f>VLOOKUP($L$16,$F$6:$G$100,2,FALSE)</f>
        <v>9.9670273817457911E-7</v>
      </c>
      <c r="P19" s="27">
        <v>2</v>
      </c>
      <c r="Q19" s="30">
        <v>-1.1176110276806752E-2</v>
      </c>
      <c r="R19" s="30">
        <v>173.77100444169321</v>
      </c>
      <c r="S19" s="30">
        <f>ABS(Q19)/'İtme Analizi'!$G$17</f>
        <v>8.024165059849651E-3</v>
      </c>
      <c r="T19" s="30">
        <f>ABS(R19)/'İtme Analizi'!$G$14</f>
        <v>4.6511135444997624E-2</v>
      </c>
      <c r="U19" s="30">
        <f t="shared" si="1"/>
        <v>1.8657919846054637E-4</v>
      </c>
    </row>
    <row r="20" spans="2:21" ht="13.9" customHeight="1" x14ac:dyDescent="0.2">
      <c r="B20" s="27">
        <v>14</v>
      </c>
      <c r="C20" s="30">
        <v>-1.9557457943473418E-2</v>
      </c>
      <c r="D20" s="30">
        <v>304.06257992604873</v>
      </c>
      <c r="E20" s="30">
        <f>ABS(C20)/'İtme Analizi'!$G$17</f>
        <v>1.404176111389778E-2</v>
      </c>
      <c r="F20" s="30">
        <f>ABS(D20)/'İtme Analizi'!$G$14</f>
        <v>8.1384669923117964E-2</v>
      </c>
      <c r="G20" s="30">
        <f t="shared" si="0"/>
        <v>5.7137611816210788E-4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-1.2107371076806752E-2</v>
      </c>
      <c r="R20" s="30">
        <v>188.25802826012006</v>
      </c>
      <c r="S20" s="30">
        <f>ABS(Q20)/'İtme Analizi'!$G$17</f>
        <v>8.6927868064044546E-3</v>
      </c>
      <c r="T20" s="30">
        <f>ABS(R20)/'İtme Analizi'!$G$14</f>
        <v>5.0388697925450719E-2</v>
      </c>
      <c r="U20" s="30">
        <f t="shared" si="1"/>
        <v>2.1897386637505567E-4</v>
      </c>
    </row>
    <row r="21" spans="2:21" ht="13.9" customHeight="1" x14ac:dyDescent="0.2">
      <c r="B21" s="27">
        <v>15</v>
      </c>
      <c r="C21" s="30">
        <v>-2.095434917680675E-2</v>
      </c>
      <c r="D21" s="30">
        <v>325.77715478455127</v>
      </c>
      <c r="E21" s="30">
        <f>ABS(C21)/'İtme Analizi'!$G$17</f>
        <v>1.5044693757662478E-2</v>
      </c>
      <c r="F21" s="30">
        <f>ABS(D21)/'İtme Analizi'!$G$14</f>
        <v>8.7196741595370025E-2</v>
      </c>
      <c r="G21" s="30">
        <f t="shared" si="0"/>
        <v>6.5591401853401868E-4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-1.3038631876806752E-2</v>
      </c>
      <c r="R21" s="30">
        <v>202.74505350979143</v>
      </c>
      <c r="S21" s="30">
        <f>ABS(Q21)/'İtme Analizi'!$G$17</f>
        <v>9.3614085529592599E-3</v>
      </c>
      <c r="T21" s="30">
        <f>ABS(R21)/'İtme Analizi'!$G$14</f>
        <v>5.4266260788987337E-2</v>
      </c>
      <c r="U21" s="30">
        <f t="shared" si="1"/>
        <v>2.5396115701568998E-4</v>
      </c>
    </row>
    <row r="22" spans="2:21" ht="13.9" customHeight="1" x14ac:dyDescent="0.2">
      <c r="B22" s="27">
        <v>16</v>
      </c>
      <c r="C22" s="30">
        <v>-2.2351240410140086E-2</v>
      </c>
      <c r="D22" s="30">
        <v>347.49138887810875</v>
      </c>
      <c r="E22" s="30">
        <f>ABS(C22)/'İtme Analizi'!$G$17</f>
        <v>1.6047626401427179E-2</v>
      </c>
      <c r="F22" s="30">
        <f>ABS(D22)/'İtme Analizi'!$G$14</f>
        <v>9.3008722059284052E-2</v>
      </c>
      <c r="G22" s="30">
        <f t="shared" si="0"/>
        <v>7.4628098957602159E-4</v>
      </c>
      <c r="H22" s="47"/>
      <c r="I22" s="47"/>
      <c r="J22" s="47"/>
      <c r="P22" s="27">
        <v>5</v>
      </c>
      <c r="Q22" s="30">
        <v>-1.3969892676806752E-2</v>
      </c>
      <c r="R22" s="30">
        <v>217.23207075956472</v>
      </c>
      <c r="S22" s="30">
        <f>ABS(Q22)/'İtme Analizi'!$G$17</f>
        <v>1.0030030299514065E-2</v>
      </c>
      <c r="T22" s="30">
        <f>ABS(R22)/'İtme Analizi'!$G$14</f>
        <v>5.8143821511290175E-2</v>
      </c>
      <c r="U22" s="30">
        <f t="shared" si="1"/>
        <v>2.9154106979468043E-4</v>
      </c>
    </row>
    <row r="23" spans="2:21" ht="13.9" customHeight="1" x14ac:dyDescent="0.2">
      <c r="B23" s="27">
        <v>17</v>
      </c>
      <c r="C23" s="30">
        <v>-2.3748131643473423E-2</v>
      </c>
      <c r="D23" s="30">
        <v>369.20437915498997</v>
      </c>
      <c r="E23" s="30">
        <f>ABS(C23)/'İtme Analizi'!$G$17</f>
        <v>1.7050559045191881E-2</v>
      </c>
      <c r="F23" s="30">
        <f>ABS(D23)/'İtme Analizi'!$G$14</f>
        <v>9.8820369606172673E-2</v>
      </c>
      <c r="G23" s="30">
        <f t="shared" si="0"/>
        <v>8.4247681860353065E-4</v>
      </c>
      <c r="H23" s="47"/>
      <c r="I23" s="47"/>
      <c r="J23" s="47"/>
      <c r="K23" s="7" t="s">
        <v>1725</v>
      </c>
      <c r="L23" s="30" t="e">
        <f>Spektrum!$C$4*9.8067/$L$15</f>
        <v>#DIV/0!</v>
      </c>
      <c r="P23" s="27">
        <v>6</v>
      </c>
      <c r="Q23" s="30">
        <v>-1.4901153476806754E-2</v>
      </c>
      <c r="R23" s="30">
        <v>231.71908934208824</v>
      </c>
      <c r="S23" s="30">
        <f>ABS(Q23)/'İtme Analizi'!$G$17</f>
        <v>1.069865204606887E-2</v>
      </c>
      <c r="T23" s="30">
        <f>ABS(R23)/'İtme Analizi'!$G$14</f>
        <v>6.2021382590313791E-2</v>
      </c>
      <c r="U23" s="30">
        <f t="shared" si="1"/>
        <v>3.3171360411544498E-4</v>
      </c>
    </row>
    <row r="24" spans="2:21" ht="13.9" customHeight="1" x14ac:dyDescent="0.2">
      <c r="B24" s="27">
        <v>18</v>
      </c>
      <c r="C24" s="30">
        <v>-2.5145022876806755E-2</v>
      </c>
      <c r="D24" s="30">
        <v>390.91621446512647</v>
      </c>
      <c r="E24" s="30">
        <f>ABS(C24)/'İtme Analizi'!$G$17</f>
        <v>1.8053491688956577E-2</v>
      </c>
      <c r="F24" s="30">
        <f>ABS(D24)/'İtme Analizi'!$G$14</f>
        <v>0.10463170801739813</v>
      </c>
      <c r="G24" s="30">
        <f t="shared" si="0"/>
        <v>9.4450118364874469E-4</v>
      </c>
      <c r="H24" s="47"/>
      <c r="I24" s="47"/>
      <c r="J24" s="47"/>
      <c r="K24" s="7" t="s">
        <v>1726</v>
      </c>
      <c r="L24" s="30" t="e">
        <f>(1+($L$23-1)*'İtme Analizi'!$G$20/'İtme Analizi'!$G$18)/$L$23</f>
        <v>#DIV/0!</v>
      </c>
      <c r="P24" s="27">
        <v>7</v>
      </c>
      <c r="Q24" s="30">
        <v>-1.5832414276806754E-2</v>
      </c>
      <c r="R24" s="30">
        <v>246.20605045917264</v>
      </c>
      <c r="S24" s="30">
        <f>ABS(Q24)/'İtme Analizi'!$G$17</f>
        <v>1.1367273792623676E-2</v>
      </c>
      <c r="T24" s="30">
        <f>ABS(R24)/'İtme Analizi'!$G$14</f>
        <v>6.5898928288274081E-2</v>
      </c>
      <c r="U24" s="30">
        <f t="shared" si="1"/>
        <v>3.7447875495518249E-4</v>
      </c>
    </row>
    <row r="25" spans="2:21" ht="13.9" customHeight="1" x14ac:dyDescent="0.2">
      <c r="B25" s="27">
        <v>19</v>
      </c>
      <c r="C25" s="30">
        <v>-2.6541914110140091E-2</v>
      </c>
      <c r="D25" s="30">
        <v>412.62715477288799</v>
      </c>
      <c r="E25" s="30">
        <f>ABS(C25)/'İtme Analizi'!$G$17</f>
        <v>1.905642433272128E-2</v>
      </c>
      <c r="F25" s="30">
        <f>ABS(D25)/'İtme Analizi'!$G$14</f>
        <v>0.11044280687440784</v>
      </c>
      <c r="G25" s="30">
        <f t="shared" si="0"/>
        <v>1.0523538095621697E-3</v>
      </c>
      <c r="H25" s="47"/>
      <c r="I25" s="47"/>
      <c r="J25" s="47"/>
      <c r="P25" s="27">
        <v>8</v>
      </c>
      <c r="Q25" s="30">
        <v>-1.6763675076806754E-2</v>
      </c>
      <c r="R25" s="30">
        <v>260.69300012217286</v>
      </c>
      <c r="S25" s="30">
        <f>ABS(Q25)/'İtme Analizi'!$G$17</f>
        <v>1.2035895539178481E-2</v>
      </c>
      <c r="T25" s="30">
        <f>ABS(R25)/'İtme Analizi'!$G$14</f>
        <v>6.9776470920461339E-2</v>
      </c>
      <c r="U25" s="30">
        <f t="shared" si="1"/>
        <v>4.1983651614691507E-4</v>
      </c>
    </row>
    <row r="26" spans="2:21" ht="13.9" customHeight="1" x14ac:dyDescent="0.2">
      <c r="B26" s="27">
        <v>20</v>
      </c>
      <c r="C26" s="30">
        <v>-2.7938805343473427E-2</v>
      </c>
      <c r="D26" s="30">
        <v>434.3382788549136</v>
      </c>
      <c r="E26" s="30">
        <f>ABS(C26)/'İtme Analizi'!$G$17</f>
        <v>2.0059356976485979E-2</v>
      </c>
      <c r="F26" s="30">
        <f>ABS(D26)/'İtme Analizi'!$G$14</f>
        <v>0.11625395492000179</v>
      </c>
      <c r="G26" s="30">
        <f t="shared" si="0"/>
        <v>1.1660346008818515E-3</v>
      </c>
      <c r="H26" s="47"/>
      <c r="I26" s="47"/>
      <c r="J26" s="47"/>
      <c r="P26" s="27">
        <v>9</v>
      </c>
      <c r="Q26" s="30">
        <v>-1.7694935876806754E-2</v>
      </c>
      <c r="R26" s="30">
        <v>275.1794008913464</v>
      </c>
      <c r="S26" s="30">
        <f>ABS(Q26)/'İtme Analizi'!$G$17</f>
        <v>1.2704517285733284E-2</v>
      </c>
      <c r="T26" s="30">
        <f>ABS(R26)/'İtme Analizi'!$G$14</f>
        <v>7.3653866637027082E-2</v>
      </c>
      <c r="U26" s="30">
        <f t="shared" si="1"/>
        <v>4.6778683755023152E-4</v>
      </c>
    </row>
    <row r="27" spans="2:21" ht="13.9" customHeight="1" x14ac:dyDescent="0.2">
      <c r="B27" s="27">
        <v>21</v>
      </c>
      <c r="C27" s="30">
        <v>-2.933569657680676E-2</v>
      </c>
      <c r="D27" s="30">
        <v>456.04886807857883</v>
      </c>
      <c r="E27" s="30">
        <f>ABS(C27)/'İtme Analizi'!$G$17</f>
        <v>2.1062289620250679E-2</v>
      </c>
      <c r="F27" s="30">
        <f>ABS(D27)/'İtme Analizi'!$G$14</f>
        <v>0.12206495980667391</v>
      </c>
      <c r="G27" s="30">
        <f t="shared" si="0"/>
        <v>1.2855435104848309E-3</v>
      </c>
      <c r="H27" s="47"/>
      <c r="I27" s="47"/>
      <c r="J27" s="47"/>
      <c r="P27" s="27">
        <v>10</v>
      </c>
      <c r="Q27" s="30">
        <v>-1.8626196676806751E-2</v>
      </c>
      <c r="R27" s="30">
        <v>289.66582019938522</v>
      </c>
      <c r="S27" s="30">
        <f>ABS(Q27)/'İtme Analizi'!$G$17</f>
        <v>1.3373139032288088E-2</v>
      </c>
      <c r="T27" s="30">
        <f>ABS(R27)/'İtme Analizi'!$G$14</f>
        <v>7.7531267315661595E-2</v>
      </c>
      <c r="U27" s="30">
        <f t="shared" si="1"/>
        <v>5.1832967170851584E-4</v>
      </c>
    </row>
    <row r="28" spans="2:21" ht="13.9" customHeight="1" x14ac:dyDescent="0.2">
      <c r="B28" s="27">
        <v>22</v>
      </c>
      <c r="C28" s="30">
        <v>-3.0732587810140096E-2</v>
      </c>
      <c r="D28" s="30">
        <v>477.75878139196709</v>
      </c>
      <c r="E28" s="30">
        <f>ABS(C28)/'İtme Analizi'!$G$17</f>
        <v>2.2065222264015381E-2</v>
      </c>
      <c r="F28" s="30">
        <f>ABS(D28)/'İtme Analizi'!$G$14</f>
        <v>0.12787578378080228</v>
      </c>
      <c r="G28" s="30">
        <f t="shared" si="0"/>
        <v>1.4108803758601826E-3</v>
      </c>
      <c r="H28" s="47"/>
      <c r="I28" s="47"/>
      <c r="J28" s="47"/>
      <c r="P28" s="27">
        <v>0</v>
      </c>
      <c r="Q28" s="30">
        <v>-1.8626196676806751E-2</v>
      </c>
      <c r="R28" s="30">
        <v>289.66582019938522</v>
      </c>
      <c r="S28" s="30">
        <f>ABS(Q28)/'İtme Analizi'!$G$17</f>
        <v>1.3373139032288088E-2</v>
      </c>
      <c r="T28" s="30">
        <f>ABS(R28)/'İtme Analizi'!$G$14</f>
        <v>7.7531267315661595E-2</v>
      </c>
      <c r="U28" s="30">
        <f t="shared" si="1"/>
        <v>5.1832967170851584E-4</v>
      </c>
    </row>
    <row r="29" spans="2:21" ht="13.9" customHeight="1" x14ac:dyDescent="0.2">
      <c r="B29" s="27">
        <v>23</v>
      </c>
      <c r="C29" s="30">
        <v>-3.2129479043473429E-2</v>
      </c>
      <c r="D29" s="30">
        <v>499.46821146890915</v>
      </c>
      <c r="E29" s="30">
        <f>ABS(C29)/'İtme Analizi'!$G$17</f>
        <v>2.3068154907780077E-2</v>
      </c>
      <c r="F29" s="30">
        <f>ABS(D29)/'İtme Analizi'!$G$14</f>
        <v>0.13368647841300807</v>
      </c>
      <c r="G29" s="30">
        <f t="shared" si="0"/>
        <v>1.5420450414257391E-3</v>
      </c>
      <c r="H29" s="47"/>
      <c r="I29" s="47"/>
      <c r="J29" s="47"/>
      <c r="P29" s="27">
        <v>1</v>
      </c>
      <c r="Q29" s="30">
        <v>-1.9557457476806751E-2</v>
      </c>
      <c r="R29" s="30">
        <v>304.15190513052642</v>
      </c>
      <c r="S29" s="30">
        <f>ABS(Q29)/'İtme Analizi'!$G$17</f>
        <v>1.4041760778842892E-2</v>
      </c>
      <c r="T29" s="30">
        <f>ABS(R29)/'İtme Analizi'!$G$14</f>
        <v>8.1408578495767714E-2</v>
      </c>
      <c r="U29" s="30">
        <f t="shared" si="1"/>
        <v>5.714649903603104E-4</v>
      </c>
    </row>
    <row r="30" spans="2:21" ht="13.9" customHeight="1" x14ac:dyDescent="0.2">
      <c r="B30" s="27">
        <v>24</v>
      </c>
      <c r="C30" s="30">
        <v>-3.3526370276806765E-2</v>
      </c>
      <c r="D30" s="30">
        <v>521.17750512795544</v>
      </c>
      <c r="E30" s="30">
        <f>ABS(C30)/'İtme Analizi'!$G$17</f>
        <v>2.407108755154478E-2</v>
      </c>
      <c r="F30" s="30">
        <f>ABS(D30)/'İtme Analizi'!$G$14</f>
        <v>0.13949713653192303</v>
      </c>
      <c r="G30" s="30">
        <f t="shared" si="0"/>
        <v>1.6790374240106983E-3</v>
      </c>
      <c r="H30" s="47"/>
      <c r="I30" s="47"/>
      <c r="J30" s="47"/>
      <c r="P30" s="27">
        <v>2</v>
      </c>
      <c r="Q30" s="30">
        <v>-2.0488718276806751E-2</v>
      </c>
      <c r="R30" s="30">
        <v>318.63661502304808</v>
      </c>
      <c r="S30" s="30">
        <f>ABS(Q30)/'İtme Analizi'!$G$17</f>
        <v>1.4710382525397697E-2</v>
      </c>
      <c r="T30" s="30">
        <f>ABS(R30)/'İtme Analizi'!$G$14</f>
        <v>8.5285521636293923E-2</v>
      </c>
      <c r="U30" s="30">
        <f t="shared" si="1"/>
        <v>6.2719264054565075E-4</v>
      </c>
    </row>
    <row r="31" spans="2:21" ht="13.9" customHeight="1" x14ac:dyDescent="0.2">
      <c r="B31" s="27">
        <v>25</v>
      </c>
      <c r="C31" s="30">
        <v>-3.4923261510140101E-2</v>
      </c>
      <c r="D31" s="30">
        <v>542.88628222637044</v>
      </c>
      <c r="E31" s="30">
        <f>ABS(C31)/'İtme Analizi'!$G$17</f>
        <v>2.5074020195309479E-2</v>
      </c>
      <c r="F31" s="30">
        <f>ABS(D31)/'İtme Analizi'!$G$14</f>
        <v>0.14530765638944296</v>
      </c>
      <c r="G31" s="30">
        <f t="shared" si="0"/>
        <v>1.82185743597144E-3</v>
      </c>
      <c r="H31" s="47"/>
      <c r="I31" s="47"/>
      <c r="J31" s="47"/>
      <c r="P31" s="27">
        <v>3</v>
      </c>
      <c r="Q31" s="30">
        <v>-2.1419979076806751E-2</v>
      </c>
      <c r="R31" s="30">
        <v>333.12188015525157</v>
      </c>
      <c r="S31" s="30">
        <f>ABS(Q31)/'İtme Analizi'!$G$17</f>
        <v>1.5379004271952502E-2</v>
      </c>
      <c r="T31" s="30">
        <f>ABS(R31)/'İtme Analizi'!$G$14</f>
        <v>8.9162613390958198E-2</v>
      </c>
      <c r="U31" s="30">
        <f t="shared" si="1"/>
        <v>6.8551254890822561E-4</v>
      </c>
    </row>
    <row r="32" spans="2:21" ht="13.9" customHeight="1" x14ac:dyDescent="0.2">
      <c r="B32" s="27">
        <v>26</v>
      </c>
      <c r="C32" s="30">
        <v>-3.6320152743473437E-2</v>
      </c>
      <c r="D32" s="30">
        <v>564.59399407284468</v>
      </c>
      <c r="E32" s="30">
        <f>ABS(C32)/'İtme Analizi'!$G$17</f>
        <v>2.6076952839074182E-2</v>
      </c>
      <c r="F32" s="30">
        <f>ABS(D32)/'İtme Analizi'!$G$14</f>
        <v>0.15111789112415164</v>
      </c>
      <c r="G32" s="30">
        <f t="shared" si="0"/>
        <v>1.9705048649950444E-3</v>
      </c>
      <c r="H32" s="47"/>
      <c r="I32" s="47"/>
      <c r="J32" s="47"/>
      <c r="P32" s="27">
        <v>4</v>
      </c>
      <c r="Q32" s="30">
        <v>-2.2351239876806751E-2</v>
      </c>
      <c r="R32" s="30">
        <v>347.60611690233236</v>
      </c>
      <c r="S32" s="30">
        <f>ABS(Q32)/'İtme Analizi'!$G$17</f>
        <v>1.6047626018507306E-2</v>
      </c>
      <c r="T32" s="30">
        <f>ABS(R32)/'İtme Analizi'!$G$14</f>
        <v>9.3039429890496433E-2</v>
      </c>
      <c r="U32" s="30">
        <f t="shared" si="1"/>
        <v>7.4642467311057561E-4</v>
      </c>
    </row>
    <row r="33" spans="2:21" ht="13.9" customHeight="1" x14ac:dyDescent="0.2">
      <c r="B33" s="27">
        <v>27</v>
      </c>
      <c r="C33" s="30">
        <v>-3.7717043976806773E-2</v>
      </c>
      <c r="D33" s="30">
        <v>586.30099743028768</v>
      </c>
      <c r="E33" s="30">
        <f>ABS(C33)/'İtme Analizi'!$G$17</f>
        <v>2.7079885482838881E-2</v>
      </c>
      <c r="F33" s="30">
        <f>ABS(D33)/'İtme Analizi'!$G$14</f>
        <v>0.15692793622636439</v>
      </c>
      <c r="G33" s="30">
        <f t="shared" si="0"/>
        <v>2.1249794730077128E-3</v>
      </c>
      <c r="H33" s="47"/>
      <c r="I33" s="47"/>
      <c r="J33" s="47"/>
      <c r="P33" s="27">
        <v>5</v>
      </c>
      <c r="Q33" s="30">
        <v>-2.3282500676806751E-2</v>
      </c>
      <c r="R33" s="30">
        <v>362.08970947608458</v>
      </c>
      <c r="S33" s="30">
        <f>ABS(Q33)/'İtme Analizi'!$G$17</f>
        <v>1.6716247765062111E-2</v>
      </c>
      <c r="T33" s="30">
        <f>ABS(R33)/'İtme Analizi'!$G$14</f>
        <v>9.6916073972127356E-2</v>
      </c>
      <c r="U33" s="30">
        <f t="shared" si="1"/>
        <v>8.0992886349073845E-4</v>
      </c>
    </row>
    <row r="34" spans="2:21" ht="13.9" customHeight="1" x14ac:dyDescent="0.2">
      <c r="B34" s="27">
        <v>28</v>
      </c>
      <c r="C34" s="30">
        <v>-3.9113935210140109E-2</v>
      </c>
      <c r="D34" s="30">
        <v>608.00824090378808</v>
      </c>
      <c r="E34" s="30">
        <f>ABS(C34)/'İtme Analizi'!$G$17</f>
        <v>2.8082818126603584E-2</v>
      </c>
      <c r="F34" s="30">
        <f>ABS(D34)/'İtme Analizi'!$G$14</f>
        <v>0.16273804559747232</v>
      </c>
      <c r="G34" s="30">
        <f t="shared" si="0"/>
        <v>2.2852811971438227E-3</v>
      </c>
      <c r="H34" s="47"/>
      <c r="I34" s="47"/>
      <c r="J34" s="47"/>
      <c r="P34" s="27">
        <v>6</v>
      </c>
      <c r="Q34" s="30">
        <v>-2.4213761476806754E-2</v>
      </c>
      <c r="R34" s="30">
        <v>376.57279208637152</v>
      </c>
      <c r="S34" s="30">
        <f>ABS(Q34)/'İtme Analizi'!$G$17</f>
        <v>1.738486951161692E-2</v>
      </c>
      <c r="T34" s="30">
        <f>ABS(R34)/'İtme Analizi'!$G$14</f>
        <v>0.10079258155814509</v>
      </c>
      <c r="U34" s="30">
        <f t="shared" si="1"/>
        <v>8.7602501677556531E-4</v>
      </c>
    </row>
    <row r="35" spans="2:21" ht="13.9" customHeight="1" x14ac:dyDescent="0.2">
      <c r="B35" s="27">
        <v>29</v>
      </c>
      <c r="C35" s="30">
        <v>-4.0510826443473438E-2</v>
      </c>
      <c r="D35" s="30">
        <v>629.71555369317457</v>
      </c>
      <c r="E35" s="30">
        <f>ABS(C35)/'İtme Analizi'!$G$17</f>
        <v>2.908575077036828E-2</v>
      </c>
      <c r="F35" s="30">
        <f>ABS(D35)/'İtme Analizi'!$G$14</f>
        <v>0.16854817352150611</v>
      </c>
      <c r="G35" s="30">
        <f t="shared" si="0"/>
        <v>2.4514100789357262E-3</v>
      </c>
      <c r="H35" s="47"/>
      <c r="I35" s="47"/>
      <c r="J35" s="47"/>
      <c r="P35" s="27">
        <v>7</v>
      </c>
      <c r="Q35" s="30">
        <v>-2.5145022276806754E-2</v>
      </c>
      <c r="R35" s="30">
        <v>391.05574574326778</v>
      </c>
      <c r="S35" s="30">
        <f>ABS(Q35)/'İtme Analizi'!$G$17</f>
        <v>1.8053491258171725E-2</v>
      </c>
      <c r="T35" s="30">
        <f>ABS(R35)/'İtme Analizi'!$G$14</f>
        <v>0.10466905462880373</v>
      </c>
      <c r="U35" s="30">
        <f t="shared" si="1"/>
        <v>9.4471307579422812E-4</v>
      </c>
    </row>
    <row r="36" spans="2:21" ht="13.9" customHeight="1" x14ac:dyDescent="0.2">
      <c r="B36" s="27">
        <v>30</v>
      </c>
      <c r="C36" s="30">
        <v>-4.1907717676806774E-2</v>
      </c>
      <c r="D36" s="30">
        <v>651.42253491728638</v>
      </c>
      <c r="E36" s="30">
        <f>ABS(C36)/'İtme Analizi'!$G$17</f>
        <v>3.0088683414132979E-2</v>
      </c>
      <c r="F36" s="30">
        <f>ABS(D36)/'İtme Analizi'!$G$14</f>
        <v>0.17435821269956386</v>
      </c>
      <c r="G36" s="30">
        <f t="shared" si="0"/>
        <v>2.6233660831839747E-3</v>
      </c>
      <c r="H36" s="47"/>
      <c r="I36" s="47"/>
      <c r="J36" s="47"/>
      <c r="P36" s="27">
        <v>8</v>
      </c>
      <c r="Q36" s="30">
        <v>-2.6076283076806754E-2</v>
      </c>
      <c r="R36" s="30">
        <v>405.53824487068908</v>
      </c>
      <c r="S36" s="30">
        <f>ABS(Q36)/'İtme Analizi'!$G$17</f>
        <v>1.8722113004726527E-2</v>
      </c>
      <c r="T36" s="30">
        <f>ABS(R36)/'İtme Analizi'!$G$14</f>
        <v>0.10854540604117971</v>
      </c>
      <c r="U36" s="30">
        <f t="shared" si="1"/>
        <v>1.0159929883361803E-3</v>
      </c>
    </row>
    <row r="37" spans="2:21" ht="13.9" customHeight="1" x14ac:dyDescent="0.2">
      <c r="B37" s="27">
        <v>31</v>
      </c>
      <c r="C37" s="30">
        <v>-4.330460891014011E-2</v>
      </c>
      <c r="D37" s="30">
        <v>673.12961773608072</v>
      </c>
      <c r="E37" s="30">
        <f>ABS(C37)/'İtme Analizi'!$G$17</f>
        <v>3.1091616057897682E-2</v>
      </c>
      <c r="F37" s="30">
        <f>ABS(D37)/'İtme Analizi'!$G$14</f>
        <v>0.18016827907021368</v>
      </c>
      <c r="G37" s="30">
        <f t="shared" si="0"/>
        <v>2.8011491790216189E-3</v>
      </c>
      <c r="H37" s="47"/>
      <c r="I37" s="47"/>
      <c r="J37" s="47"/>
      <c r="P37" s="27">
        <v>9</v>
      </c>
      <c r="Q37" s="30">
        <v>-2.7007543876806754E-2</v>
      </c>
      <c r="R37" s="30">
        <v>420.02081269152717</v>
      </c>
      <c r="S37" s="30">
        <f>ABS(Q37)/'İtme Analizi'!$G$17</f>
        <v>1.9390734751281332E-2</v>
      </c>
      <c r="T37" s="30">
        <f>ABS(R37)/'İtme Analizi'!$G$14</f>
        <v>0.11242177583987294</v>
      </c>
      <c r="U37" s="30">
        <f t="shared" si="1"/>
        <v>1.0898647198764816E-3</v>
      </c>
    </row>
    <row r="38" spans="2:21" ht="13.9" customHeight="1" x14ac:dyDescent="0.2">
      <c r="B38" s="27">
        <v>32</v>
      </c>
      <c r="C38" s="30">
        <v>-4.4701500143473447E-2</v>
      </c>
      <c r="D38" s="30">
        <v>694.83654245621403</v>
      </c>
      <c r="E38" s="30">
        <f>ABS(C38)/'İtme Analizi'!$G$17</f>
        <v>3.2094548701662381E-2</v>
      </c>
      <c r="F38" s="30">
        <f>ABS(D38)/'İtme Analizi'!$G$14</f>
        <v>0.18597830312455041</v>
      </c>
      <c r="G38" s="30">
        <f t="shared" si="0"/>
        <v>2.9847593588646208E-3</v>
      </c>
      <c r="H38" s="47"/>
      <c r="I38" s="47"/>
      <c r="J38" s="47"/>
      <c r="P38" s="27">
        <v>10</v>
      </c>
      <c r="Q38" s="30">
        <v>-2.7938804676806751E-2</v>
      </c>
      <c r="R38" s="30">
        <v>434.50309314315496</v>
      </c>
      <c r="S38" s="30">
        <f>ABS(Q38)/'İtme Analizi'!$G$17</f>
        <v>2.0059356497836134E-2</v>
      </c>
      <c r="T38" s="30">
        <f>ABS(R38)/'İtme Analizi'!$G$14</f>
        <v>0.116298068722004</v>
      </c>
      <c r="U38" s="30">
        <f t="shared" si="1"/>
        <v>1.1663282508478342E-3</v>
      </c>
    </row>
    <row r="39" spans="2:21" ht="13.9" customHeight="1" x14ac:dyDescent="0.2">
      <c r="B39" s="27">
        <v>33</v>
      </c>
      <c r="C39" s="30">
        <v>-4.6098391376806783E-2</v>
      </c>
      <c r="D39" s="30">
        <v>716.54350232158629</v>
      </c>
      <c r="E39" s="30">
        <f>ABS(C39)/'İtme Analizi'!$G$17</f>
        <v>3.3097481345427081E-2</v>
      </c>
      <c r="F39" s="30">
        <f>ABS(D39)/'İtme Analizi'!$G$14</f>
        <v>0.19178833658577851</v>
      </c>
      <c r="G39" s="30">
        <f t="shared" si="0"/>
        <v>3.1741966062100143E-3</v>
      </c>
      <c r="H39" s="47"/>
      <c r="I39" s="47"/>
      <c r="J39" s="47"/>
      <c r="P39" s="27">
        <v>0</v>
      </c>
      <c r="Q39" s="30">
        <v>-2.7938804676806751E-2</v>
      </c>
      <c r="R39" s="30">
        <v>434.50309314315496</v>
      </c>
      <c r="S39" s="30">
        <f>ABS(Q39)/'İtme Analizi'!$G$17</f>
        <v>2.0059356497836134E-2</v>
      </c>
      <c r="T39" s="30">
        <f>ABS(R39)/'İtme Analizi'!$G$14</f>
        <v>0.116298068722004</v>
      </c>
      <c r="U39" s="30">
        <f t="shared" si="1"/>
        <v>1.1663282508478342E-3</v>
      </c>
    </row>
    <row r="40" spans="2:21" ht="13.9" customHeight="1" x14ac:dyDescent="0.2">
      <c r="B40" s="27">
        <v>34</v>
      </c>
      <c r="C40" s="30">
        <v>-4.7495282610140119E-2</v>
      </c>
      <c r="D40" s="30">
        <v>738.24924231864486</v>
      </c>
      <c r="E40" s="30">
        <f>ABS(C40)/'İtme Analizi'!$G$17</f>
        <v>3.4100413989191787E-2</v>
      </c>
      <c r="F40" s="30">
        <f>ABS(D40)/'İtme Analizi'!$G$14</f>
        <v>0.19759804353994323</v>
      </c>
      <c r="G40" s="30">
        <f t="shared" si="0"/>
        <v>3.3694607620427439E-3</v>
      </c>
      <c r="H40" s="47"/>
      <c r="I40" s="47"/>
      <c r="J40" s="47"/>
      <c r="P40" s="27">
        <v>1</v>
      </c>
      <c r="Q40" s="30">
        <v>-2.8870065476806751E-2</v>
      </c>
      <c r="R40" s="30">
        <v>448.98575201535584</v>
      </c>
      <c r="S40" s="30">
        <f>ABS(Q40)/'İtme Analizi'!$G$17</f>
        <v>2.0727978244390939E-2</v>
      </c>
      <c r="T40" s="30">
        <f>ABS(R40)/'İtme Analizi'!$G$14</f>
        <v>0.12017446289128932</v>
      </c>
      <c r="U40" s="30">
        <f t="shared" si="1"/>
        <v>1.2453835893975924E-3</v>
      </c>
    </row>
    <row r="41" spans="2:21" ht="13.9" customHeight="1" x14ac:dyDescent="0.2">
      <c r="B41" s="27">
        <v>35</v>
      </c>
      <c r="C41" s="30">
        <v>-4.8892173843473455E-2</v>
      </c>
      <c r="D41" s="30">
        <v>759.95550874234641</v>
      </c>
      <c r="E41" s="30">
        <f>ABS(C41)/'İtme Analizi'!$G$17</f>
        <v>3.5103346632956486E-2</v>
      </c>
      <c r="F41" s="30">
        <f>ABS(D41)/'İtme Analizi'!$G$14</f>
        <v>0.20340789139621629</v>
      </c>
      <c r="G41" s="30">
        <f t="shared" si="0"/>
        <v>3.5705517332881727E-3</v>
      </c>
      <c r="H41" s="47"/>
      <c r="I41" s="47"/>
      <c r="J41" s="47"/>
      <c r="P41" s="27">
        <v>2</v>
      </c>
      <c r="Q41" s="30">
        <v>-2.9801326276806751E-2</v>
      </c>
      <c r="R41" s="30">
        <v>463.46872976799335</v>
      </c>
      <c r="S41" s="30">
        <f>ABS(Q41)/'İtme Analizi'!$G$17</f>
        <v>2.1396599990945744E-2</v>
      </c>
      <c r="T41" s="30">
        <f>ABS(R41)/'İtme Analizi'!$G$14</f>
        <v>0.12405094241135697</v>
      </c>
      <c r="U41" s="30">
        <f t="shared" si="1"/>
        <v>1.3270307979208478E-3</v>
      </c>
    </row>
    <row r="42" spans="2:21" ht="13.9" customHeight="1" x14ac:dyDescent="0.2">
      <c r="B42" s="27">
        <v>36</v>
      </c>
      <c r="C42" s="30">
        <v>-5.0289065076806784E-2</v>
      </c>
      <c r="D42" s="30">
        <v>781.66101753780754</v>
      </c>
      <c r="E42" s="30">
        <f>ABS(C42)/'İtme Analizi'!$G$17</f>
        <v>3.6106279276721179E-2</v>
      </c>
      <c r="F42" s="30">
        <f>ABS(D42)/'İtme Analizi'!$G$14</f>
        <v>0.20921753646750907</v>
      </c>
      <c r="G42" s="30">
        <f t="shared" si="0"/>
        <v>3.7774694889141243E-3</v>
      </c>
      <c r="H42" s="47"/>
      <c r="I42" s="47"/>
      <c r="J42" s="47"/>
      <c r="P42" s="27">
        <v>3</v>
      </c>
      <c r="Q42" s="30">
        <v>-3.0732587076806751E-2</v>
      </c>
      <c r="R42" s="30">
        <v>477.95049148464386</v>
      </c>
      <c r="S42" s="30">
        <f>ABS(Q42)/'İtme Analizi'!$G$17</f>
        <v>2.206522173750055E-2</v>
      </c>
      <c r="T42" s="30">
        <f>ABS(R42)/'İtme Analizi'!$G$14</f>
        <v>0.12792709645011272</v>
      </c>
      <c r="U42" s="30">
        <f t="shared" si="1"/>
        <v>1.4112697961393529E-3</v>
      </c>
    </row>
    <row r="43" spans="2:21" ht="13.9" customHeight="1" x14ac:dyDescent="0.2">
      <c r="B43" s="27">
        <v>37</v>
      </c>
      <c r="C43" s="30">
        <v>-5.168595631014012E-2</v>
      </c>
      <c r="D43" s="30">
        <v>803.36575036888541</v>
      </c>
      <c r="E43" s="30">
        <f>ABS(C43)/'İtme Analizi'!$G$17</f>
        <v>3.7109211920485885E-2</v>
      </c>
      <c r="F43" s="30">
        <f>ABS(D43)/'İtme Analizi'!$G$14</f>
        <v>0.21502697384601302</v>
      </c>
      <c r="G43" s="30">
        <f t="shared" si="0"/>
        <v>3.9902138230798259E-3</v>
      </c>
      <c r="H43" s="47"/>
      <c r="I43" s="47"/>
      <c r="J43" s="47"/>
      <c r="P43" s="27">
        <v>4</v>
      </c>
      <c r="Q43" s="30">
        <v>-3.1663847876806754E-2</v>
      </c>
      <c r="R43" s="30">
        <v>492.43269386107835</v>
      </c>
      <c r="S43" s="30">
        <f>ABS(Q43)/'İtme Analizi'!$G$17</f>
        <v>2.2733843484055358E-2</v>
      </c>
      <c r="T43" s="30">
        <f>ABS(R43)/'İtme Analizi'!$G$14</f>
        <v>0.13180336843482249</v>
      </c>
      <c r="U43" s="30">
        <f t="shared" si="1"/>
        <v>1.4981005146717818E-3</v>
      </c>
    </row>
    <row r="44" spans="2:21" ht="13.9" customHeight="1" x14ac:dyDescent="0.2">
      <c r="B44" s="27">
        <v>38</v>
      </c>
      <c r="C44" s="30">
        <v>-5.3082847543473456E-2</v>
      </c>
      <c r="D44" s="30">
        <v>825.07058352896615</v>
      </c>
      <c r="E44" s="30">
        <f>ABS(C44)/'İtme Analizi'!$G$17</f>
        <v>3.8112144564250584E-2</v>
      </c>
      <c r="F44" s="30">
        <f>ABS(D44)/'İtme Analizi'!$G$14</f>
        <v>0.22083643807834025</v>
      </c>
      <c r="G44" s="30">
        <f t="shared" si="0"/>
        <v>4.2087846451006232E-3</v>
      </c>
      <c r="H44" s="47"/>
      <c r="I44" s="47"/>
      <c r="J44" s="47"/>
      <c r="P44" s="27">
        <v>5</v>
      </c>
      <c r="Q44" s="30">
        <v>-3.2595108676806754E-2</v>
      </c>
      <c r="R44" s="30">
        <v>506.91470786921246</v>
      </c>
      <c r="S44" s="30">
        <f>ABS(Q44)/'İtme Analizi'!$G$17</f>
        <v>2.340246523061016E-2</v>
      </c>
      <c r="T44" s="30">
        <f>ABS(R44)/'İtme Analizi'!$G$14</f>
        <v>0.13567959000131916</v>
      </c>
      <c r="U44" s="30">
        <f t="shared" si="1"/>
        <v>1.5875229760933911E-3</v>
      </c>
    </row>
    <row r="45" spans="2:21" ht="13.9" customHeight="1" x14ac:dyDescent="0.2">
      <c r="B45" s="27">
        <v>39</v>
      </c>
      <c r="C45" s="30">
        <v>-5.4479738776806792E-2</v>
      </c>
      <c r="D45" s="30">
        <v>846.77538972977436</v>
      </c>
      <c r="E45" s="30">
        <f>ABS(C45)/'İtme Analizi'!$G$17</f>
        <v>3.9115077208015284E-2</v>
      </c>
      <c r="F45" s="30">
        <f>ABS(D45)/'İtme Analizi'!$G$14</f>
        <v>0.22664589509481245</v>
      </c>
      <c r="G45" s="30">
        <f t="shared" si="0"/>
        <v>4.4331819648242964E-3</v>
      </c>
      <c r="H45" s="47"/>
      <c r="I45" s="47"/>
      <c r="J45" s="47"/>
      <c r="P45" s="27">
        <v>6</v>
      </c>
      <c r="Q45" s="30">
        <v>-3.3526369476806747E-2</v>
      </c>
      <c r="R45" s="30">
        <v>521.39640354438154</v>
      </c>
      <c r="S45" s="30">
        <f>ABS(Q45)/'İtme Analizi'!$G$17</f>
        <v>2.4071086977164962E-2</v>
      </c>
      <c r="T45" s="30">
        <f>ABS(R45)/'İtme Analizi'!$G$14</f>
        <v>0.13955572636356842</v>
      </c>
      <c r="U45" s="30">
        <f t="shared" si="1"/>
        <v>1.6795371350641184E-3</v>
      </c>
    </row>
    <row r="46" spans="2:21" ht="13.9" customHeight="1" x14ac:dyDescent="0.2">
      <c r="B46" s="27">
        <v>40</v>
      </c>
      <c r="C46" s="30">
        <v>-5.5876630010140128E-2</v>
      </c>
      <c r="D46" s="30">
        <v>868.47952834904618</v>
      </c>
      <c r="E46" s="30">
        <f>ABS(C46)/'İtme Analizi'!$G$17</f>
        <v>4.0118009851779983E-2</v>
      </c>
      <c r="F46" s="30">
        <f>ABS(D46)/'İtme Analizi'!$G$14</f>
        <v>0.23245517342799188</v>
      </c>
      <c r="G46" s="30">
        <f t="shared" si="0"/>
        <v>4.6634056890286837E-3</v>
      </c>
      <c r="H46" s="47"/>
      <c r="I46" s="47"/>
      <c r="J46" s="47"/>
      <c r="P46" s="27">
        <v>7</v>
      </c>
      <c r="Q46" s="30">
        <v>-3.4457630276806747E-2</v>
      </c>
      <c r="R46" s="30">
        <v>535.87818479718351</v>
      </c>
      <c r="S46" s="30">
        <f>ABS(Q46)/'İtme Analizi'!$G$17</f>
        <v>2.4739708723719767E-2</v>
      </c>
      <c r="T46" s="30">
        <f>ABS(R46)/'İtme Analizi'!$G$14</f>
        <v>0.1434318856313242</v>
      </c>
      <c r="U46" s="30">
        <f t="shared" si="1"/>
        <v>1.7741429707568176E-3</v>
      </c>
    </row>
    <row r="47" spans="2:21" ht="13.9" customHeight="1" x14ac:dyDescent="0.2">
      <c r="B47" s="27">
        <v>41</v>
      </c>
      <c r="C47" s="30">
        <v>-5.7273521243473464E-2</v>
      </c>
      <c r="D47" s="30">
        <v>890.18390901371583</v>
      </c>
      <c r="E47" s="30">
        <f>ABS(C47)/'İtme Analizi'!$G$17</f>
        <v>4.1120942495544689E-2</v>
      </c>
      <c r="F47" s="30">
        <f>ABS(D47)/'İtme Analizi'!$G$14</f>
        <v>0.23826451654646916</v>
      </c>
      <c r="G47" s="30">
        <f t="shared" si="0"/>
        <v>4.8994557605977779E-3</v>
      </c>
      <c r="H47" s="47"/>
      <c r="I47" s="47"/>
      <c r="J47" s="47"/>
      <c r="P47" s="27">
        <v>8</v>
      </c>
      <c r="Q47" s="30">
        <v>-3.5388891076806747E-2</v>
      </c>
      <c r="R47" s="30">
        <v>550.35934772113092</v>
      </c>
      <c r="S47" s="30">
        <f>ABS(Q47)/'İtme Analizi'!$G$17</f>
        <v>2.5408330470274569E-2</v>
      </c>
      <c r="T47" s="30">
        <f>ABS(R47)/'İtme Analizi'!$G$14</f>
        <v>0.14730787939864337</v>
      </c>
      <c r="U47" s="30">
        <f t="shared" si="1"/>
        <v>1.8713404355004525E-3</v>
      </c>
    </row>
    <row r="48" spans="2:21" ht="13.9" customHeight="1" x14ac:dyDescent="0.2">
      <c r="B48" s="27">
        <v>42</v>
      </c>
      <c r="C48" s="30">
        <v>-5.8670412476806794E-2</v>
      </c>
      <c r="D48" s="30">
        <v>911.88831897443731</v>
      </c>
      <c r="E48" s="30">
        <f>ABS(C48)/'İtme Analizi'!$G$17</f>
        <v>4.2123875139309382E-2</v>
      </c>
      <c r="F48" s="30">
        <f>ABS(D48)/'İtme Analizi'!$G$14</f>
        <v>0.24407386750625831</v>
      </c>
      <c r="G48" s="30">
        <f t="shared" si="0"/>
        <v>5.1413322159513733E-3</v>
      </c>
      <c r="H48" s="47"/>
      <c r="I48" s="47"/>
      <c r="J48" s="47"/>
      <c r="P48" s="27">
        <v>9</v>
      </c>
      <c r="Q48" s="30">
        <v>-3.632015187680674E-2</v>
      </c>
      <c r="R48" s="30">
        <v>564.84010399927752</v>
      </c>
      <c r="S48" s="30">
        <f>ABS(Q48)/'İtme Analizi'!$G$17</f>
        <v>2.6076952216829371E-2</v>
      </c>
      <c r="T48" s="30">
        <f>ABS(R48)/'İtme Analizi'!$G$14</f>
        <v>0.15118376432411071</v>
      </c>
      <c r="U48" s="30">
        <f t="shared" si="1"/>
        <v>1.9711294375794131E-3</v>
      </c>
    </row>
    <row r="49" spans="2:21" ht="13.9" customHeight="1" x14ac:dyDescent="0.2">
      <c r="B49" s="27">
        <v>43</v>
      </c>
      <c r="C49" s="30">
        <v>-6.006730371014013E-2</v>
      </c>
      <c r="D49" s="30">
        <v>933.59260867530372</v>
      </c>
      <c r="E49" s="30">
        <f>ABS(C49)/'İtme Analizi'!$G$17</f>
        <v>4.3126807783074081E-2</v>
      </c>
      <c r="F49" s="30">
        <f>ABS(D49)/'İtme Analizi'!$G$14</f>
        <v>0.24988318627757949</v>
      </c>
      <c r="G49" s="30">
        <f t="shared" si="0"/>
        <v>5.3890350428801963E-3</v>
      </c>
      <c r="H49" s="47"/>
      <c r="I49" s="47"/>
      <c r="J49" s="47"/>
      <c r="P49" s="27">
        <v>10</v>
      </c>
      <c r="Q49" s="30">
        <v>-3.725141267680674E-2</v>
      </c>
      <c r="R49" s="30">
        <v>579.32066255887764</v>
      </c>
      <c r="S49" s="30">
        <f>ABS(Q49)/'İtme Analizi'!$G$17</f>
        <v>2.6745573963384176E-2</v>
      </c>
      <c r="T49" s="30">
        <f>ABS(R49)/'İtme Analizi'!$G$14</f>
        <v>0.15505959632870023</v>
      </c>
      <c r="U49" s="30">
        <f t="shared" si="1"/>
        <v>2.0735099229146608E-3</v>
      </c>
    </row>
    <row r="50" spans="2:21" ht="13.9" customHeight="1" x14ac:dyDescent="0.2">
      <c r="B50" s="27">
        <v>44</v>
      </c>
      <c r="C50" s="30">
        <v>-6.1464194943473466E-2</v>
      </c>
      <c r="D50" s="30">
        <v>955.29677536014526</v>
      </c>
      <c r="E50" s="30">
        <f>ABS(C50)/'İtme Analizi'!$G$17</f>
        <v>4.4129740426838787E-2</v>
      </c>
      <c r="F50" s="30">
        <f>ABS(D50)/'İtme Analizi'!$G$14</f>
        <v>0.25569247212272284</v>
      </c>
      <c r="G50" s="30">
        <f t="shared" si="0"/>
        <v>5.6425642087314445E-3</v>
      </c>
      <c r="H50" s="47"/>
      <c r="I50" s="47"/>
      <c r="J50" s="47"/>
      <c r="P50" s="27">
        <v>0</v>
      </c>
      <c r="Q50" s="30">
        <v>-3.725141267680674E-2</v>
      </c>
      <c r="R50" s="30">
        <v>579.32066255887764</v>
      </c>
      <c r="S50" s="30">
        <f>ABS(Q50)/'İtme Analizi'!$G$17</f>
        <v>2.6745573963384176E-2</v>
      </c>
      <c r="T50" s="30">
        <f>ABS(R50)/'İtme Analizi'!$G$14</f>
        <v>0.15505959632870023</v>
      </c>
      <c r="U50" s="30">
        <f t="shared" si="1"/>
        <v>2.0735099229146608E-3</v>
      </c>
    </row>
    <row r="51" spans="2:21" ht="13.9" customHeight="1" x14ac:dyDescent="0.2">
      <c r="B51" s="27">
        <v>45</v>
      </c>
      <c r="C51" s="30">
        <v>-6.2861086176806802E-2</v>
      </c>
      <c r="D51" s="30">
        <v>977.001196732773</v>
      </c>
      <c r="E51" s="30">
        <f>ABS(C51)/'İtme Analizi'!$G$17</f>
        <v>4.5132673070603486E-2</v>
      </c>
      <c r="F51" s="30">
        <f>ABS(D51)/'İtme Analizi'!$G$14</f>
        <v>0.26150182613699574</v>
      </c>
      <c r="G51" s="30">
        <f t="shared" si="0"/>
        <v>5.9019197311782684E-3</v>
      </c>
      <c r="H51" s="47"/>
      <c r="I51" s="47"/>
      <c r="J51" s="47"/>
      <c r="P51" s="27">
        <v>1</v>
      </c>
      <c r="Q51" s="30">
        <v>-3.8182673476806733E-2</v>
      </c>
      <c r="R51" s="30">
        <v>593.8016076703401</v>
      </c>
      <c r="S51" s="30">
        <f>ABS(Q51)/'İtme Analizi'!$G$17</f>
        <v>2.7414195709938975E-2</v>
      </c>
      <c r="T51" s="30">
        <f>ABS(R51)/'İtme Analizi'!$G$14</f>
        <v>0.15893553179684561</v>
      </c>
      <c r="U51" s="30">
        <f t="shared" si="1"/>
        <v>2.1784819084031608E-3</v>
      </c>
    </row>
    <row r="52" spans="2:21" ht="13.9" customHeight="1" x14ac:dyDescent="0.2">
      <c r="B52" s="27">
        <v>46</v>
      </c>
      <c r="C52" s="30">
        <v>-6.4257977410140124E-2</v>
      </c>
      <c r="D52" s="30">
        <v>998.70583627130134</v>
      </c>
      <c r="E52" s="30">
        <f>ABS(C52)/'İtme Analizi'!$G$17</f>
        <v>4.6135605714368179E-2</v>
      </c>
      <c r="F52" s="30">
        <f>ABS(D52)/'İtme Analizi'!$G$14</f>
        <v>0.26731123854503691</v>
      </c>
      <c r="G52" s="30">
        <f t="shared" si="0"/>
        <v>6.1671016736876989E-3</v>
      </c>
      <c r="H52" s="47"/>
      <c r="I52" s="47"/>
      <c r="J52" s="47"/>
      <c r="P52" s="27">
        <v>2</v>
      </c>
      <c r="Q52" s="30">
        <v>-3.9113934276806733E-2</v>
      </c>
      <c r="R52" s="30">
        <v>608.2828728217296</v>
      </c>
      <c r="S52" s="30">
        <f>ABS(Q52)/'İtme Analizi'!$G$17</f>
        <v>2.808281745649378E-2</v>
      </c>
      <c r="T52" s="30">
        <f>ABS(R52)/'İtme Analizi'!$G$14</f>
        <v>0.16281155292611979</v>
      </c>
      <c r="U52" s="30">
        <f t="shared" si="1"/>
        <v>2.2860454572713536E-3</v>
      </c>
    </row>
    <row r="53" spans="2:21" ht="13.9" customHeight="1" x14ac:dyDescent="0.2">
      <c r="B53" s="27">
        <v>47</v>
      </c>
      <c r="C53" s="30">
        <v>-6.565486864347346E-2</v>
      </c>
      <c r="D53" s="30">
        <v>1020.4105766827591</v>
      </c>
      <c r="E53" s="30">
        <f>ABS(C53)/'İtme Analizi'!$G$17</f>
        <v>4.7138538358132878E-2</v>
      </c>
      <c r="F53" s="30">
        <f>ABS(D53)/'İtme Analizi'!$G$14</f>
        <v>0.2731206779524874</v>
      </c>
      <c r="G53" s="30">
        <f t="shared" si="0"/>
        <v>6.4381100790815412E-3</v>
      </c>
      <c r="H53" s="47"/>
      <c r="I53" s="47"/>
      <c r="J53" s="47"/>
      <c r="P53" s="27">
        <v>3</v>
      </c>
      <c r="Q53" s="30">
        <v>-4.0045195076806726E-2</v>
      </c>
      <c r="R53" s="30">
        <v>622.76414031765512</v>
      </c>
      <c r="S53" s="30">
        <f>ABS(Q53)/'İtme Analizi'!$G$17</f>
        <v>2.8751439203048578E-2</v>
      </c>
      <c r="T53" s="30">
        <f>ABS(R53)/'İtme Analizi'!$G$14</f>
        <v>0.16668757468292691</v>
      </c>
      <c r="U53" s="30">
        <f t="shared" si="1"/>
        <v>2.3962005983664751E-3</v>
      </c>
    </row>
    <row r="54" spans="2:21" ht="13.9" customHeight="1" x14ac:dyDescent="0.2">
      <c r="B54" s="27">
        <v>48</v>
      </c>
      <c r="C54" s="30">
        <v>-6.7051759876806796E-2</v>
      </c>
      <c r="D54" s="30">
        <v>1042.1156038920203</v>
      </c>
      <c r="E54" s="30">
        <f>ABS(C54)/'İtme Analizi'!$G$17</f>
        <v>4.8141471001897577E-2</v>
      </c>
      <c r="F54" s="30">
        <f>ABS(D54)/'İtme Analizi'!$G$14</f>
        <v>0.27893019412355863</v>
      </c>
      <c r="G54" s="30">
        <f t="shared" si="0"/>
        <v>6.7149449993934591E-3</v>
      </c>
      <c r="H54" s="47"/>
      <c r="I54" s="47"/>
      <c r="J54" s="47"/>
      <c r="P54" s="27">
        <v>4</v>
      </c>
      <c r="Q54" s="30">
        <v>-4.0976455876806726E-2</v>
      </c>
      <c r="R54" s="30">
        <v>637.24531581589122</v>
      </c>
      <c r="S54" s="30">
        <f>ABS(Q54)/'İtme Analizi'!$G$17</f>
        <v>2.9420060949603383E-2</v>
      </c>
      <c r="T54" s="30">
        <f>ABS(R54)/'İtme Analizi'!$G$14</f>
        <v>0.17056357181585044</v>
      </c>
      <c r="U54" s="30">
        <f t="shared" si="1"/>
        <v>2.5089473236662866E-3</v>
      </c>
    </row>
    <row r="55" spans="2:21" ht="13.9" customHeight="1" x14ac:dyDescent="0.2">
      <c r="B55" s="27">
        <v>49</v>
      </c>
      <c r="C55" s="30">
        <v>-6.8448651110140132E-2</v>
      </c>
      <c r="D55" s="30">
        <v>1063.8222349352809</v>
      </c>
      <c r="E55" s="30">
        <f>ABS(C55)/'İtme Analizi'!$G$17</f>
        <v>4.9144403645662284E-2</v>
      </c>
      <c r="F55" s="30">
        <f>ABS(D55)/'İtme Analizi'!$G$14</f>
        <v>0.28474013957303917</v>
      </c>
      <c r="G55" s="30">
        <f t="shared" si="0"/>
        <v>6.9976066883864901E-3</v>
      </c>
      <c r="H55" s="47"/>
      <c r="I55" s="47"/>
      <c r="J55" s="47"/>
      <c r="P55" s="27">
        <v>5</v>
      </c>
      <c r="Q55" s="30">
        <v>-4.1907716676806719E-2</v>
      </c>
      <c r="R55" s="30">
        <v>651.72634016847087</v>
      </c>
      <c r="S55" s="30">
        <f>ABS(Q55)/'İtme Analizi'!$G$17</f>
        <v>3.0088682696158185E-2</v>
      </c>
      <c r="T55" s="30">
        <f>ABS(R55)/'İtme Analizi'!$G$14</f>
        <v>0.17443952849348554</v>
      </c>
      <c r="U55" s="30">
        <f t="shared" si="1"/>
        <v>2.6242856114141113E-3</v>
      </c>
    </row>
    <row r="56" spans="2:21" ht="13.9" customHeight="1" x14ac:dyDescent="0.2">
      <c r="B56" s="27">
        <v>50</v>
      </c>
      <c r="C56" s="30">
        <v>-6.9845542343473468E-2</v>
      </c>
      <c r="D56" s="30">
        <v>1085.5289163349321</v>
      </c>
      <c r="E56" s="30">
        <f>ABS(C56)/'İtme Analizi'!$G$17</f>
        <v>5.0147336289426983E-2</v>
      </c>
      <c r="F56" s="30">
        <f>ABS(D56)/'İtme Analizi'!$G$14</f>
        <v>0.290550098500792</v>
      </c>
      <c r="G56" s="30">
        <f t="shared" si="0"/>
        <v>7.2860953680881956E-3</v>
      </c>
      <c r="H56" s="47"/>
      <c r="I56" s="47"/>
      <c r="J56" s="47"/>
      <c r="P56" s="27">
        <v>6</v>
      </c>
      <c r="Q56" s="30">
        <v>-4.2838977476806719E-2</v>
      </c>
      <c r="R56" s="30">
        <v>666.20745640588291</v>
      </c>
      <c r="S56" s="30">
        <f>ABS(Q56)/'İtme Analizi'!$G$17</f>
        <v>3.075730444271299E-2</v>
      </c>
      <c r="T56" s="30">
        <f>ABS(R56)/'İtme Analizi'!$G$14</f>
        <v>0.17831550976479724</v>
      </c>
      <c r="U56" s="30">
        <f t="shared" si="1"/>
        <v>2.7422154563072412E-3</v>
      </c>
    </row>
    <row r="57" spans="2:21" ht="13.9" customHeight="1" x14ac:dyDescent="0.2">
      <c r="B57" s="27">
        <v>51</v>
      </c>
      <c r="C57" s="30">
        <v>-7.1242433576806805E-2</v>
      </c>
      <c r="D57" s="30">
        <v>1107.235009420481</v>
      </c>
      <c r="E57" s="30">
        <f>ABS(C57)/'İtme Analizi'!$G$17</f>
        <v>5.1150268933191682E-2</v>
      </c>
      <c r="F57" s="30">
        <f>ABS(D57)/'İtme Analizi'!$G$14</f>
        <v>0.29635989996178569</v>
      </c>
      <c r="G57" s="30">
        <f t="shared" si="0"/>
        <v>7.5804109662932001E-3</v>
      </c>
      <c r="H57" s="47"/>
      <c r="I57" s="47"/>
      <c r="J57" s="47"/>
      <c r="P57" s="27">
        <v>7</v>
      </c>
      <c r="Q57" s="30">
        <v>-4.3770238276806719E-2</v>
      </c>
      <c r="R57" s="30">
        <v>680.68853650765425</v>
      </c>
      <c r="S57" s="30">
        <f>ABS(Q57)/'İtme Analizi'!$G$17</f>
        <v>3.1425926189267796E-2</v>
      </c>
      <c r="T57" s="30">
        <f>ABS(R57)/'İtme Analizi'!$G$14</f>
        <v>0.18219148136412894</v>
      </c>
      <c r="U57" s="30">
        <f t="shared" si="1"/>
        <v>2.8627368633341614E-3</v>
      </c>
    </row>
    <row r="58" spans="2:21" ht="13.9" customHeight="1" x14ac:dyDescent="0.2">
      <c r="B58" s="27">
        <v>52</v>
      </c>
      <c r="C58" s="30">
        <v>-7.2639324810140141E-2</v>
      </c>
      <c r="D58" s="30">
        <v>1128.9423954888584</v>
      </c>
      <c r="E58" s="30">
        <f>ABS(C58)/'İtme Analizi'!$G$17</f>
        <v>5.2153201576956382E-2</v>
      </c>
      <c r="F58" s="30">
        <f>ABS(D58)/'İtme Analizi'!$G$14</f>
        <v>0.3021700474995006</v>
      </c>
      <c r="G58" s="30">
        <f t="shared" si="0"/>
        <v>7.8805535775830476E-3</v>
      </c>
      <c r="H58" s="47"/>
      <c r="I58" s="47"/>
      <c r="J58" s="47"/>
      <c r="P58" s="27">
        <v>8</v>
      </c>
      <c r="Q58" s="30">
        <v>-4.4701499076806712E-2</v>
      </c>
      <c r="R58" s="30">
        <v>695.16952187014374</v>
      </c>
      <c r="S58" s="30">
        <f>ABS(Q58)/'İtme Analizi'!$G$17</f>
        <v>3.2094547935822594E-2</v>
      </c>
      <c r="T58" s="30">
        <f>ABS(R58)/'İtme Analizi'!$G$14</f>
        <v>0.18606742760576889</v>
      </c>
      <c r="U58" s="30">
        <f t="shared" si="1"/>
        <v>2.9858498207840701E-3</v>
      </c>
    </row>
    <row r="59" spans="2:21" ht="13.9" customHeight="1" x14ac:dyDescent="0.2">
      <c r="B59" s="27">
        <v>53</v>
      </c>
      <c r="C59" s="30">
        <v>-7.4036216043473477E-2</v>
      </c>
      <c r="D59" s="30">
        <v>1150.6516040036734</v>
      </c>
      <c r="E59" s="30">
        <f>ABS(C59)/'İtme Analizi'!$G$17</f>
        <v>5.3156134220721088E-2</v>
      </c>
      <c r="F59" s="30">
        <f>ABS(D59)/'İtme Analizi'!$G$14</f>
        <v>0.30798068282891228</v>
      </c>
      <c r="G59" s="30">
        <f t="shared" si="0"/>
        <v>8.1865236201146691E-3</v>
      </c>
      <c r="H59" s="47"/>
      <c r="I59" s="47"/>
      <c r="J59" s="47"/>
      <c r="P59" s="27">
        <v>9</v>
      </c>
      <c r="Q59" s="30">
        <v>-4.5632759876806712E-2</v>
      </c>
      <c r="R59" s="30">
        <v>709.65055349880947</v>
      </c>
      <c r="S59" s="30">
        <f>ABS(Q59)/'İtme Analizi'!$G$17</f>
        <v>3.2763169682377399E-2</v>
      </c>
      <c r="T59" s="30">
        <f>ABS(R59)/'İtme Analizi'!$G$14</f>
        <v>0.18994338623090395</v>
      </c>
      <c r="U59" s="30">
        <f t="shared" si="1"/>
        <v>3.111554324319555E-3</v>
      </c>
    </row>
    <row r="60" spans="2:21" ht="13.9" customHeight="1" x14ac:dyDescent="0.2">
      <c r="B60" s="27">
        <v>54</v>
      </c>
      <c r="C60" s="30">
        <v>-7.5433107276806813E-2</v>
      </c>
      <c r="D60" s="30">
        <v>1172.3608084754389</v>
      </c>
      <c r="E60" s="30">
        <f>ABS(C60)/'İtme Analizi'!$G$17</f>
        <v>5.4159066864485787E-2</v>
      </c>
      <c r="F60" s="30">
        <f>ABS(D60)/'İtme Analizi'!$G$14</f>
        <v>0.31379131707617092</v>
      </c>
      <c r="G60" s="30">
        <f t="shared" si="0"/>
        <v>8.4983213379565044E-3</v>
      </c>
      <c r="H60" s="47"/>
      <c r="I60" s="47"/>
      <c r="J60" s="47"/>
      <c r="P60" s="27">
        <v>10</v>
      </c>
      <c r="Q60" s="30">
        <v>-4.6564020676806706E-2</v>
      </c>
      <c r="R60" s="30">
        <v>724.13080756800639</v>
      </c>
      <c r="S60" s="30">
        <f>ABS(Q60)/'İtme Analizi'!$G$17</f>
        <v>3.3431791428932198E-2</v>
      </c>
      <c r="T60" s="30">
        <f>ABS(R60)/'İtme Analizi'!$G$14</f>
        <v>0.19381913673631337</v>
      </c>
      <c r="U60" s="30">
        <f t="shared" si="1"/>
        <v>3.2398503085038634E-3</v>
      </c>
    </row>
    <row r="61" spans="2:21" ht="13.9" customHeight="1" x14ac:dyDescent="0.2">
      <c r="B61" s="27">
        <v>55</v>
      </c>
      <c r="C61" s="30">
        <v>-7.6829998510140149E-2</v>
      </c>
      <c r="D61" s="30">
        <v>1194.0702771920705</v>
      </c>
      <c r="E61" s="30">
        <f>ABS(C61)/'İtme Analizi'!$G$17</f>
        <v>5.5161999508250487E-2</v>
      </c>
      <c r="F61" s="30">
        <f>ABS(D61)/'İtme Analizi'!$G$14</f>
        <v>0.31960202205058452</v>
      </c>
      <c r="G61" s="30">
        <f t="shared" si="0"/>
        <v>8.8159467660331777E-3</v>
      </c>
      <c r="H61" s="47"/>
      <c r="I61" s="47"/>
      <c r="J61" s="47"/>
      <c r="P61" s="27">
        <v>0</v>
      </c>
      <c r="Q61" s="30">
        <v>-4.6564020676806706E-2</v>
      </c>
      <c r="R61" s="30">
        <v>724.13080756800639</v>
      </c>
      <c r="S61" s="30">
        <f>ABS(Q61)/'İtme Analizi'!$G$17</f>
        <v>3.3431791428932198E-2</v>
      </c>
      <c r="T61" s="30">
        <f>ABS(R61)/'İtme Analizi'!$G$14</f>
        <v>0.19381913673631337</v>
      </c>
      <c r="U61" s="30">
        <f t="shared" si="1"/>
        <v>3.2398503085038634E-3</v>
      </c>
    </row>
    <row r="62" spans="2:21" ht="13.9" customHeight="1" x14ac:dyDescent="0.2">
      <c r="B62" s="27">
        <v>56</v>
      </c>
      <c r="C62" s="30">
        <v>-7.8226889743473485E-2</v>
      </c>
      <c r="D62" s="30">
        <v>1215.7809000605316</v>
      </c>
      <c r="E62" s="30">
        <f>ABS(C62)/'İtme Analizi'!$G$17</f>
        <v>5.6164932152015186E-2</v>
      </c>
      <c r="F62" s="30">
        <f>ABS(D62)/'İtme Analizi'!$G$14</f>
        <v>0.32541303594254295</v>
      </c>
      <c r="G62" s="30">
        <f t="shared" si="0"/>
        <v>9.1394000947237226E-3</v>
      </c>
      <c r="H62" s="47"/>
      <c r="I62" s="47"/>
      <c r="J62" s="47"/>
      <c r="P62" s="27">
        <v>1</v>
      </c>
      <c r="Q62" s="30">
        <v>-4.7495281476806706E-2</v>
      </c>
      <c r="R62" s="30">
        <v>738.61119282599998</v>
      </c>
      <c r="S62" s="30">
        <f>ABS(Q62)/'İtme Analizi'!$G$17</f>
        <v>3.4100413175487003E-2</v>
      </c>
      <c r="T62" s="30">
        <f>ABS(R62)/'İtme Analizi'!$G$14</f>
        <v>0.19769492235540539</v>
      </c>
      <c r="U62" s="30">
        <f t="shared" si="1"/>
        <v>3.3707377154991963E-3</v>
      </c>
    </row>
    <row r="63" spans="2:21" ht="13.9" customHeight="1" x14ac:dyDescent="0.2">
      <c r="B63" s="27">
        <v>57</v>
      </c>
      <c r="C63" s="30">
        <v>-7.9623780976806821E-2</v>
      </c>
      <c r="D63" s="30">
        <v>1237.4774452658983</v>
      </c>
      <c r="E63" s="30">
        <f>ABS(C63)/'İtme Analizi'!$G$17</f>
        <v>5.7167864795779892E-2</v>
      </c>
      <c r="F63" s="30">
        <f>ABS(D63)/'İtme Analizi'!$G$14</f>
        <v>0.33122028184054275</v>
      </c>
      <c r="G63" s="30">
        <f t="shared" si="0"/>
        <v>9.4686795894178121E-3</v>
      </c>
      <c r="H63" s="47"/>
      <c r="I63" s="47"/>
      <c r="J63" s="47"/>
      <c r="P63" s="27">
        <v>2</v>
      </c>
      <c r="Q63" s="30">
        <v>-4.8426542276806699E-2</v>
      </c>
      <c r="R63" s="30">
        <v>753.09189672521802</v>
      </c>
      <c r="S63" s="30">
        <f>ABS(Q63)/'İtme Analizi'!$G$17</f>
        <v>3.4769034922041801E-2</v>
      </c>
      <c r="T63" s="30">
        <f>ABS(R63)/'İtme Analizi'!$G$14</f>
        <v>0.20157079326125277</v>
      </c>
      <c r="U63" s="30">
        <f t="shared" si="1"/>
        <v>3.5042165855567269E-3</v>
      </c>
    </row>
    <row r="64" spans="2:21" ht="13.9" customHeight="1" x14ac:dyDescent="0.2">
      <c r="B64" s="27">
        <v>58</v>
      </c>
      <c r="C64" s="30">
        <v>-8.1020672210140143E-2</v>
      </c>
      <c r="D64" s="30">
        <v>1259.1980574622712</v>
      </c>
      <c r="E64" s="30">
        <f>ABS(C64)/'İtme Analizi'!$G$17</f>
        <v>5.8170797439544578E-2</v>
      </c>
      <c r="F64" s="30">
        <f>ABS(D64)/'İtme Analizi'!$G$14</f>
        <v>0.33703396945234881</v>
      </c>
      <c r="G64" s="30">
        <f t="shared" si="0"/>
        <v>9.8037865908958965E-3</v>
      </c>
      <c r="H64" s="47"/>
      <c r="I64" s="47"/>
      <c r="J64" s="47"/>
      <c r="P64" s="27">
        <v>3</v>
      </c>
      <c r="Q64" s="30">
        <v>-4.9357803076806699E-2</v>
      </c>
      <c r="R64" s="30">
        <v>767.57238728768652</v>
      </c>
      <c r="S64" s="30">
        <f>ABS(Q64)/'İtme Analizi'!$G$17</f>
        <v>3.5437656668596607E-2</v>
      </c>
      <c r="T64" s="30">
        <f>ABS(R64)/'İtme Analizi'!$G$14</f>
        <v>0.2054466070658911</v>
      </c>
      <c r="U64" s="30">
        <f t="shared" si="1"/>
        <v>3.6402869280991925E-3</v>
      </c>
    </row>
    <row r="65" spans="2:21" ht="13.9" customHeight="1" x14ac:dyDescent="0.2">
      <c r="B65" s="27">
        <v>59</v>
      </c>
      <c r="C65" s="30">
        <v>-8.2417563443473479E-2</v>
      </c>
      <c r="D65" s="30">
        <v>1280.9095573666605</v>
      </c>
      <c r="E65" s="30">
        <f>ABS(C65)/'İtme Analizi'!$G$17</f>
        <v>5.9173730083309284E-2</v>
      </c>
      <c r="F65" s="30">
        <f>ABS(D65)/'İtme Analizi'!$G$14</f>
        <v>0.34284521808966639</v>
      </c>
      <c r="G65" s="30">
        <f t="shared" si="0"/>
        <v>1.0144723106396953E-2</v>
      </c>
      <c r="H65" s="47"/>
      <c r="I65" s="47"/>
      <c r="J65" s="47"/>
      <c r="P65" s="27">
        <v>4</v>
      </c>
      <c r="Q65" s="30">
        <v>-5.0289063876806692E-2</v>
      </c>
      <c r="R65" s="30">
        <v>782.05250480326231</v>
      </c>
      <c r="S65" s="30">
        <f>ABS(Q65)/'İtme Analizi'!$G$17</f>
        <v>3.6106278415151405E-2</v>
      </c>
      <c r="T65" s="30">
        <f>ABS(R65)/'İtme Analizi'!$G$14</f>
        <v>0.20932232102168175</v>
      </c>
      <c r="U65" s="30">
        <f t="shared" si="1"/>
        <v>3.7789486906564798E-3</v>
      </c>
    </row>
    <row r="66" spans="2:21" ht="13.9" customHeight="1" x14ac:dyDescent="0.2">
      <c r="B66" s="27">
        <v>60</v>
      </c>
      <c r="C66" s="30">
        <v>-8.3814454676806746E-2</v>
      </c>
      <c r="D66" s="30">
        <v>1302.6210455523328</v>
      </c>
      <c r="E66" s="30">
        <f>ABS(C66)/'İtme Analizi'!$G$17</f>
        <v>6.0176662727073935E-2</v>
      </c>
      <c r="F66" s="30">
        <f>ABS(D66)/'İtme Analizi'!$G$14</f>
        <v>0.34865646359037999</v>
      </c>
      <c r="G66" s="30">
        <f t="shared" si="0"/>
        <v>1.049148791128449E-2</v>
      </c>
      <c r="H66" s="47"/>
      <c r="I66" s="47"/>
      <c r="J66" s="47"/>
      <c r="P66" s="27">
        <v>5</v>
      </c>
      <c r="Q66" s="30">
        <v>-5.1220324676806692E-2</v>
      </c>
      <c r="R66" s="30">
        <v>796.5321203031906</v>
      </c>
      <c r="S66" s="30">
        <f>ABS(Q66)/'İtme Analizi'!$G$17</f>
        <v>3.677490016170621E-2</v>
      </c>
      <c r="T66" s="30">
        <f>ABS(R66)/'İtme Analizi'!$G$14</f>
        <v>0.21319790060915328</v>
      </c>
      <c r="U66" s="30">
        <f t="shared" si="1"/>
        <v>3.9202017949272463E-3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9.9670273817457911E-7</v>
      </c>
      <c r="H67" s="47"/>
      <c r="I67" s="47"/>
      <c r="J67" s="47"/>
      <c r="P67" s="27">
        <v>6</v>
      </c>
      <c r="Q67" s="30">
        <v>-5.2151585476806692E-2</v>
      </c>
      <c r="R67" s="30">
        <v>811.01189243849274</v>
      </c>
      <c r="S67" s="30">
        <f>ABS(Q67)/'İtme Analizi'!$G$17</f>
        <v>3.7443521908261015E-2</v>
      </c>
      <c r="T67" s="30">
        <f>ABS(R67)/'İtme Analizi'!$G$14</f>
        <v>0.21707352212127795</v>
      </c>
      <c r="U67" s="30">
        <f t="shared" si="1"/>
        <v>4.0640462100065677E-3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9.9670273817457911E-7</v>
      </c>
      <c r="H68" s="47"/>
      <c r="I68" s="47"/>
      <c r="J68" s="47"/>
      <c r="P68" s="27">
        <v>7</v>
      </c>
      <c r="Q68" s="30">
        <v>-5.3082846276806685E-2</v>
      </c>
      <c r="R68" s="30">
        <v>825.49162716171577</v>
      </c>
      <c r="S68" s="30">
        <f>ABS(Q68)/'İtme Analizi'!$G$17</f>
        <v>3.8112143654815814E-2</v>
      </c>
      <c r="T68" s="30">
        <f>ABS(R68)/'İtme Analizi'!$G$14</f>
        <v>0.22094913361977417</v>
      </c>
      <c r="U68" s="30">
        <f t="shared" si="1"/>
        <v>4.2104819465626445E-3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9.9670273817457911E-7</v>
      </c>
      <c r="H69" s="47"/>
      <c r="I69" s="47"/>
      <c r="J69" s="47"/>
      <c r="P69" s="27">
        <v>8</v>
      </c>
      <c r="Q69" s="30">
        <v>-5.4014107076806685E-2</v>
      </c>
      <c r="R69" s="30">
        <v>839.97139244612617</v>
      </c>
      <c r="S69" s="30">
        <f>ABS(Q69)/'İtme Analizi'!$G$17</f>
        <v>3.8780765401370619E-2</v>
      </c>
      <c r="T69" s="30">
        <f>ABS(R69)/'İtme Analizi'!$G$14</f>
        <v>0.22482475329820539</v>
      </c>
      <c r="U69" s="30">
        <f t="shared" si="1"/>
        <v>4.359509003982456E-3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9.9670273817457911E-7</v>
      </c>
      <c r="H70" s="47"/>
      <c r="I70" s="47"/>
      <c r="J70" s="47"/>
      <c r="P70" s="27">
        <v>9</v>
      </c>
      <c r="Q70" s="30">
        <v>-5.4945367876806678E-2</v>
      </c>
      <c r="R70" s="30">
        <v>854.45100775499293</v>
      </c>
      <c r="S70" s="30">
        <f>ABS(Q70)/'İtme Analizi'!$G$17</f>
        <v>3.9449387147925424E-2</v>
      </c>
      <c r="T70" s="30">
        <f>ABS(R70)/'İtme Analizi'!$G$14</f>
        <v>0.22870033283453786</v>
      </c>
      <c r="U70" s="30">
        <f t="shared" si="1"/>
        <v>4.511127371580703E-3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9.9670273817457911E-7</v>
      </c>
      <c r="H71" s="47"/>
      <c r="I71" s="47"/>
      <c r="J71" s="47"/>
      <c r="P71" s="27">
        <v>10</v>
      </c>
      <c r="Q71" s="30">
        <v>-5.5876628676806678E-2</v>
      </c>
      <c r="R71" s="30">
        <v>868.93019251567353</v>
      </c>
      <c r="S71" s="30">
        <f>ABS(Q71)/'İtme Analizi'!$G$17</f>
        <v>4.0118008894480223E-2</v>
      </c>
      <c r="T71" s="30">
        <f>ABS(R71)/'İtme Analizi'!$G$14</f>
        <v>0.23257579713136262</v>
      </c>
      <c r="U71" s="30">
        <f t="shared" si="1"/>
        <v>4.665336997411622E-3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9.9670273817457911E-7</v>
      </c>
      <c r="H72" s="47"/>
      <c r="I72" s="47"/>
      <c r="J72" s="47"/>
      <c r="P72" s="27">
        <v>0</v>
      </c>
      <c r="Q72" s="30">
        <v>-5.5876628676806678E-2</v>
      </c>
      <c r="R72" s="30">
        <v>868.93019251567353</v>
      </c>
      <c r="S72" s="30">
        <f>ABS(Q72)/'İtme Analizi'!$G$17</f>
        <v>4.0118008894480223E-2</v>
      </c>
      <c r="T72" s="30">
        <f>ABS(R72)/'İtme Analizi'!$G$14</f>
        <v>0.23257579713136262</v>
      </c>
      <c r="U72" s="30">
        <f t="shared" si="1"/>
        <v>4.665336997411622E-3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9.9670273817457911E-7</v>
      </c>
      <c r="H73" s="47"/>
      <c r="I73" s="47"/>
      <c r="J73" s="47"/>
      <c r="P73" s="27">
        <v>1</v>
      </c>
      <c r="Q73" s="30">
        <v>-5.6807889476806671E-2</v>
      </c>
      <c r="R73" s="30">
        <v>883.40944052405428</v>
      </c>
      <c r="S73" s="30">
        <f>ABS(Q73)/'İtme Analizi'!$G$17</f>
        <v>4.0786630641035028E-2</v>
      </c>
      <c r="T73" s="30">
        <f>ABS(R73)/'İtme Analizi'!$G$14</f>
        <v>0.23645127835691701</v>
      </c>
      <c r="U73" s="30">
        <f t="shared" ref="U73:U136" si="3">U72+(S73-S72)*((T73+T72)/2)</f>
        <v>4.8221378486088548E-3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9.9670273817457911E-7</v>
      </c>
      <c r="H74" s="47"/>
      <c r="I74" s="47"/>
      <c r="J74" s="47"/>
      <c r="P74" s="27">
        <v>2</v>
      </c>
      <c r="Q74" s="30">
        <v>-5.7739150276806671E-2</v>
      </c>
      <c r="R74" s="30">
        <v>897.88901768367975</v>
      </c>
      <c r="S74" s="30">
        <f>ABS(Q74)/'İtme Analizi'!$G$17</f>
        <v>4.1455252387589833E-2</v>
      </c>
      <c r="T74" s="30">
        <f>ABS(R74)/'İtme Analizi'!$G$14</f>
        <v>0.24032684768231391</v>
      </c>
      <c r="U74" s="30">
        <f t="shared" si="3"/>
        <v>4.9815299602845933E-3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9.9670273817457911E-7</v>
      </c>
      <c r="H75" s="47"/>
      <c r="I75" s="47"/>
      <c r="J75" s="47"/>
      <c r="P75" s="27">
        <v>3</v>
      </c>
      <c r="Q75" s="30">
        <v>-5.8670411076806664E-2</v>
      </c>
      <c r="R75" s="30">
        <v>912.36863561710607</v>
      </c>
      <c r="S75" s="30">
        <f>ABS(Q75)/'İtme Analizi'!$G$17</f>
        <v>4.2123874134144632E-2</v>
      </c>
      <c r="T75" s="30">
        <f>ABS(R75)/'İtme Analizi'!$G$14</f>
        <v>0.24420242792112976</v>
      </c>
      <c r="U75" s="30">
        <f t="shared" si="3"/>
        <v>5.1435133655400459E-3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9.9670273817457911E-7</v>
      </c>
      <c r="H76" s="47"/>
      <c r="I76" s="47"/>
      <c r="J76" s="47"/>
      <c r="P76" s="27">
        <v>4</v>
      </c>
      <c r="Q76" s="30">
        <v>-5.9601671876806664E-2</v>
      </c>
      <c r="R76" s="30">
        <v>926.84814618037569</v>
      </c>
      <c r="S76" s="30">
        <f>ABS(Q76)/'İtme Analizi'!$G$17</f>
        <v>4.2792495880699437E-2</v>
      </c>
      <c r="T76" s="30">
        <f>ABS(R76)/'İtme Analizi'!$G$14</f>
        <v>0.24807797942150378</v>
      </c>
      <c r="U76" s="30">
        <f t="shared" si="3"/>
        <v>5.3080880584161173E-3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9.9670273817457911E-7</v>
      </c>
      <c r="H77" s="47"/>
      <c r="I77" s="47"/>
      <c r="J77" s="47"/>
      <c r="P77" s="27">
        <v>5</v>
      </c>
      <c r="Q77" s="30">
        <v>-6.0532932676806664E-2</v>
      </c>
      <c r="R77" s="30">
        <v>941.32758151909763</v>
      </c>
      <c r="S77" s="30">
        <f>ABS(Q77)/'İtme Analizi'!$G$17</f>
        <v>4.3461117627254242E-2</v>
      </c>
      <c r="T77" s="30">
        <f>ABS(R77)/'İtme Analizi'!$G$14</f>
        <v>0.25195351078745359</v>
      </c>
      <c r="U77" s="30">
        <f t="shared" si="3"/>
        <v>5.4752540225740751E-3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9.9670273817457911E-7</v>
      </c>
      <c r="H78" s="47"/>
      <c r="I78" s="47"/>
      <c r="J78" s="47"/>
      <c r="P78" s="27">
        <v>6</v>
      </c>
      <c r="Q78" s="30">
        <v>-6.1464193476806657E-2</v>
      </c>
      <c r="R78" s="30">
        <v>955.80720699825099</v>
      </c>
      <c r="S78" s="30">
        <f>ABS(Q78)/'İtme Analizi'!$G$17</f>
        <v>4.412973937380904E-2</v>
      </c>
      <c r="T78" s="30">
        <f>ABS(R78)/'İtme Analizi'!$G$14</f>
        <v>0.25582909304594087</v>
      </c>
      <c r="U78" s="30">
        <f t="shared" si="3"/>
        <v>5.6450112682966888E-3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9.9670273817457911E-7</v>
      </c>
      <c r="H79" s="47"/>
      <c r="I79" s="47"/>
      <c r="J79" s="47"/>
      <c r="P79" s="27">
        <v>7</v>
      </c>
      <c r="Q79" s="30">
        <v>-6.2395454276806657E-2</v>
      </c>
      <c r="R79" s="30">
        <v>970.28673783954014</v>
      </c>
      <c r="S79" s="30">
        <f>ABS(Q79)/'İtme Analizi'!$G$17</f>
        <v>4.4798361120363846E-2</v>
      </c>
      <c r="T79" s="30">
        <f>ABS(R79)/'İtme Analizi'!$G$14</f>
        <v>0.25970464997388154</v>
      </c>
      <c r="U79" s="30">
        <f t="shared" si="3"/>
        <v>5.8173598041296138E-3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9.9670273817457911E-7</v>
      </c>
      <c r="H80" s="47"/>
      <c r="I80" s="47"/>
      <c r="J80" s="47"/>
      <c r="P80" s="27">
        <v>8</v>
      </c>
      <c r="Q80" s="30">
        <v>-6.332671507680665E-2</v>
      </c>
      <c r="R80" s="30">
        <v>984.76620610435293</v>
      </c>
      <c r="S80" s="30">
        <f>ABS(Q80)/'İtme Analizi'!$G$17</f>
        <v>4.5466982866918644E-2</v>
      </c>
      <c r="T80" s="30">
        <f>ABS(R80)/'İtme Analizi'!$G$14</f>
        <v>0.26358019015275086</v>
      </c>
      <c r="U80" s="30">
        <f t="shared" si="3"/>
        <v>5.9922996160051726E-3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9.9670273817457911E-7</v>
      </c>
      <c r="H81" s="47"/>
      <c r="I81" s="47"/>
      <c r="J81" s="47"/>
      <c r="P81" s="27">
        <v>9</v>
      </c>
      <c r="Q81" s="30">
        <v>-6.425797587680665E-2</v>
      </c>
      <c r="R81" s="30">
        <v>999.24620377344229</v>
      </c>
      <c r="S81" s="30">
        <f>ABS(Q81)/'İtme Analizi'!$G$17</f>
        <v>4.6135604613473449E-2</v>
      </c>
      <c r="T81" s="30">
        <f>ABS(R81)/'İtme Analizi'!$G$14</f>
        <v>0.2674558720307148</v>
      </c>
      <c r="U81" s="30">
        <f t="shared" si="3"/>
        <v>6.1698307456955204E-3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9.9670273817457911E-7</v>
      </c>
      <c r="H82" s="47"/>
      <c r="I82" s="47"/>
      <c r="J82" s="47"/>
      <c r="P82" s="27">
        <v>10</v>
      </c>
      <c r="Q82" s="30">
        <v>-6.5189236676806664E-2</v>
      </c>
      <c r="R82" s="30">
        <v>1013.7259928710063</v>
      </c>
      <c r="S82" s="30">
        <f>ABS(Q82)/'İtme Analizi'!$G$17</f>
        <v>4.6804226360028262E-2</v>
      </c>
      <c r="T82" s="30">
        <f>ABS(R82)/'İtme Analizi'!$G$14</f>
        <v>0.27133149808291829</v>
      </c>
      <c r="U82" s="30">
        <f t="shared" si="3"/>
        <v>6.349953221909046E-3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9.9670273817457911E-7</v>
      </c>
      <c r="H83" s="47"/>
      <c r="I83" s="47"/>
      <c r="J83" s="47"/>
      <c r="P83" s="27">
        <v>0</v>
      </c>
      <c r="Q83" s="30">
        <v>-6.5189236676806664E-2</v>
      </c>
      <c r="R83" s="30">
        <v>1013.7259928710063</v>
      </c>
      <c r="S83" s="30">
        <f>ABS(Q83)/'İtme Analizi'!$G$17</f>
        <v>4.6804226360028262E-2</v>
      </c>
      <c r="T83" s="30">
        <f>ABS(R83)/'İtme Analizi'!$G$14</f>
        <v>0.27133149808291829</v>
      </c>
      <c r="U83" s="30">
        <f t="shared" si="3"/>
        <v>6.349953221909046E-3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9.9670273817457911E-7</v>
      </c>
      <c r="H84" s="47"/>
      <c r="I84" s="47"/>
      <c r="J84" s="47"/>
      <c r="P84" s="27">
        <v>1</v>
      </c>
      <c r="Q84" s="30">
        <v>-6.6120497476806664E-2</v>
      </c>
      <c r="R84" s="30">
        <v>1028.2052721032594</v>
      </c>
      <c r="S84" s="30">
        <f>ABS(Q84)/'İtme Analizi'!$G$17</f>
        <v>4.7472848106583067E-2</v>
      </c>
      <c r="T84" s="30">
        <f>ABS(R84)/'İtme Analizi'!$G$14</f>
        <v>0.27520698766578039</v>
      </c>
      <c r="U84" s="30">
        <f t="shared" si="3"/>
        <v>6.5326669803594025E-3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9.9670273817457911E-7</v>
      </c>
      <c r="H85" s="47"/>
      <c r="I85" s="47"/>
      <c r="J85" s="47"/>
      <c r="P85" s="27">
        <v>2</v>
      </c>
      <c r="Q85" s="30">
        <v>-6.7051758276806664E-2</v>
      </c>
      <c r="R85" s="30">
        <v>1042.6850688795244</v>
      </c>
      <c r="S85" s="30">
        <f>ABS(Q85)/'İtme Analizi'!$G$17</f>
        <v>4.8141469853137872E-2</v>
      </c>
      <c r="T85" s="30">
        <f>ABS(R85)/'İtme Analizi'!$G$14</f>
        <v>0.27908261577324683</v>
      </c>
      <c r="U85" s="30">
        <f t="shared" si="3"/>
        <v>6.7179720217336886E-3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9.9670273817457911E-7</v>
      </c>
      <c r="H86" s="47"/>
      <c r="I86" s="47"/>
      <c r="J86" s="47"/>
      <c r="P86" s="27">
        <v>3</v>
      </c>
      <c r="Q86" s="30">
        <v>-6.7983019076806678E-2</v>
      </c>
      <c r="R86" s="30">
        <v>1057.1659328989117</v>
      </c>
      <c r="S86" s="30">
        <f>ABS(Q86)/'İtme Analizi'!$G$17</f>
        <v>4.8810091599692691E-2</v>
      </c>
      <c r="T86" s="30">
        <f>ABS(R86)/'İtme Analizi'!$G$14</f>
        <v>0.28295852953647949</v>
      </c>
      <c r="U86" s="30">
        <f t="shared" si="3"/>
        <v>6.9058684878400183E-3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9.9670273817457911E-7</v>
      </c>
      <c r="P87" s="27">
        <v>4</v>
      </c>
      <c r="Q87" s="30">
        <v>-6.8914279876806678E-2</v>
      </c>
      <c r="R87" s="30">
        <v>1071.6468078331377</v>
      </c>
      <c r="S87" s="30">
        <f>ABS(Q87)/'İtme Analizi'!$G$17</f>
        <v>4.947871334624749E-2</v>
      </c>
      <c r="T87" s="30">
        <f>ABS(R87)/'İtme Analizi'!$G$14</f>
        <v>0.28683444622115195</v>
      </c>
      <c r="U87" s="30">
        <f t="shared" si="3"/>
        <v>7.0963564751528804E-3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9.9670273817457911E-7</v>
      </c>
      <c r="P88" s="27">
        <v>5</v>
      </c>
      <c r="Q88" s="30">
        <v>-6.9845540676806678E-2</v>
      </c>
      <c r="R88" s="30">
        <v>1086.1275572204449</v>
      </c>
      <c r="S88" s="30">
        <f>ABS(Q88)/'İtme Analizi'!$G$17</f>
        <v>5.0147335092802295E-2</v>
      </c>
      <c r="T88" s="30">
        <f>ABS(R88)/'İtme Analizi'!$G$14</f>
        <v>0.29071032930223356</v>
      </c>
      <c r="U88" s="30">
        <f t="shared" si="3"/>
        <v>7.2894359734149046E-3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9.9670273817457911E-7</v>
      </c>
      <c r="P89" s="27">
        <v>6</v>
      </c>
      <c r="Q89" s="30">
        <v>-7.0776801476806678E-2</v>
      </c>
      <c r="R89" s="30">
        <v>1100.6079442776486</v>
      </c>
      <c r="S89" s="30">
        <f>ABS(Q89)/'İtme Analizi'!$G$17</f>
        <v>5.08159568393571E-2</v>
      </c>
      <c r="T89" s="30">
        <f>ABS(R89)/'İtme Analizi'!$G$14</f>
        <v>0.29458611540289786</v>
      </c>
      <c r="U89" s="30">
        <f t="shared" si="3"/>
        <v>7.4851069389704362E-3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9.9670273817457911E-7</v>
      </c>
      <c r="P90" s="27">
        <v>7</v>
      </c>
      <c r="Q90" s="30">
        <v>-7.1708062276806692E-2</v>
      </c>
      <c r="R90" s="30">
        <v>1115.088561179233</v>
      </c>
      <c r="S90" s="30">
        <f>ABS(Q90)/'İtme Analizi'!$G$17</f>
        <v>5.1484578585911919E-2</v>
      </c>
      <c r="T90" s="30">
        <f>ABS(R90)/'İtme Analizi'!$G$14</f>
        <v>0.29846196302316469</v>
      </c>
      <c r="U90" s="30">
        <f t="shared" si="3"/>
        <v>7.6833693599645432E-3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9.9670273817457911E-7</v>
      </c>
      <c r="P91" s="27">
        <v>8</v>
      </c>
      <c r="Q91" s="30">
        <v>-7.2639323076806692E-2</v>
      </c>
      <c r="R91" s="30">
        <v>1129.5711349285179</v>
      </c>
      <c r="S91" s="30">
        <f>ABS(Q91)/'İtme Analizi'!$G$17</f>
        <v>5.2153200332466725E-2</v>
      </c>
      <c r="T91" s="30">
        <f>ABS(R91)/'İtme Analizi'!$G$14</f>
        <v>0.30233833440865193</v>
      </c>
      <c r="U91" s="30">
        <f t="shared" si="3"/>
        <v>7.8842234320642968E-3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9.9670273817457911E-7</v>
      </c>
      <c r="P92" s="27">
        <v>9</v>
      </c>
      <c r="Q92" s="30">
        <v>-7.3570583876806692E-2</v>
      </c>
      <c r="R92" s="30">
        <v>1144.053058731017</v>
      </c>
      <c r="S92" s="30">
        <f>ABS(Q92)/'İtme Analizi'!$G$17</f>
        <v>5.282182207902153E-2</v>
      </c>
      <c r="T92" s="30">
        <f>ABS(R92)/'İtme Analizi'!$G$14</f>
        <v>0.30621453183092201</v>
      </c>
      <c r="U92" s="30">
        <f t="shared" si="3"/>
        <v>8.0876692722123156E-3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9.9670273817457911E-7</v>
      </c>
      <c r="P93" s="27">
        <v>10</v>
      </c>
      <c r="Q93" s="30">
        <v>-7.450184467680665E-2</v>
      </c>
      <c r="R93" s="30">
        <v>1158.5349825443216</v>
      </c>
      <c r="S93" s="30">
        <f>ABS(Q93)/'İtme Analizi'!$G$17</f>
        <v>5.34904438255763E-2</v>
      </c>
      <c r="T93" s="30">
        <f>ABS(R93)/'İtme Analizi'!$G$14</f>
        <v>0.31009072925608422</v>
      </c>
      <c r="U93" s="30">
        <f t="shared" si="3"/>
        <v>8.2937068222517594E-3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9.9670273817457911E-7</v>
      </c>
      <c r="P94" s="27">
        <v>0</v>
      </c>
      <c r="Q94" s="30">
        <v>-7.450184467680665E-2</v>
      </c>
      <c r="R94" s="30">
        <v>1158.5349825443216</v>
      </c>
      <c r="S94" s="30">
        <f>ABS(Q94)/'İtme Analizi'!$G$17</f>
        <v>5.34904438255763E-2</v>
      </c>
      <c r="T94" s="30">
        <f>ABS(R94)/'İtme Analizi'!$G$14</f>
        <v>0.31009072925608422</v>
      </c>
      <c r="U94" s="30">
        <f t="shared" si="3"/>
        <v>8.2937068222517594E-3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9.9670273817457911E-7</v>
      </c>
      <c r="P95" s="27">
        <v>1</v>
      </c>
      <c r="Q95" s="30">
        <v>-7.5433105476806664E-2</v>
      </c>
      <c r="R95" s="30">
        <v>1173.0161841719637</v>
      </c>
      <c r="S95" s="30">
        <f>ABS(Q95)/'İtme Analizi'!$G$17</f>
        <v>5.415906557213112E-2</v>
      </c>
      <c r="T95" s="30">
        <f>ABS(R95)/'İtme Analizi'!$G$14</f>
        <v>0.31396673338274267</v>
      </c>
      <c r="U95" s="30">
        <f t="shared" si="3"/>
        <v>8.5023360175618297E-3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9.9670273817457911E-7</v>
      </c>
      <c r="P96" s="27">
        <v>2</v>
      </c>
      <c r="Q96" s="30">
        <v>-7.6364366276806664E-2</v>
      </c>
      <c r="R96" s="30">
        <v>1187.4977546097366</v>
      </c>
      <c r="S96" s="30">
        <f>ABS(Q96)/'İtme Analizi'!$G$17</f>
        <v>5.4827687318685918E-2</v>
      </c>
      <c r="T96" s="30">
        <f>ABS(R96)/'İtme Analizi'!$G$14</f>
        <v>0.31784283622424708</v>
      </c>
      <c r="U96" s="30">
        <f t="shared" si="3"/>
        <v>8.7135568265221605E-3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9.9670273817457911E-7</v>
      </c>
      <c r="P97" s="27">
        <v>3</v>
      </c>
      <c r="Q97" s="30">
        <v>-7.7295627076806664E-2</v>
      </c>
      <c r="R97" s="30">
        <v>1201.9797638180653</v>
      </c>
      <c r="S97" s="30">
        <f>ABS(Q97)/'İtme Analizi'!$G$17</f>
        <v>5.5496309065240723E-2</v>
      </c>
      <c r="T97" s="30">
        <f>ABS(R97)/'İtme Analizi'!$G$14</f>
        <v>0.32171905650603921</v>
      </c>
      <c r="U97" s="30">
        <f t="shared" si="3"/>
        <v>8.9273693213957703E-3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9.9670273817457911E-7</v>
      </c>
      <c r="P98" s="27">
        <v>4</v>
      </c>
      <c r="Q98" s="30">
        <v>-7.8226887876806678E-2</v>
      </c>
      <c r="R98" s="30">
        <v>1216.4622462138834</v>
      </c>
      <c r="S98" s="30">
        <f>ABS(Q98)/'İtme Analizi'!$G$17</f>
        <v>5.6164930811795542E-2</v>
      </c>
      <c r="T98" s="30">
        <f>ABS(R98)/'İtme Analizi'!$G$14</f>
        <v>0.32559540344007393</v>
      </c>
      <c r="U98" s="30">
        <f t="shared" si="3"/>
        <v>9.1437735837854497E-3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9.9670273817457911E-7</v>
      </c>
      <c r="P99" s="27">
        <v>5</v>
      </c>
      <c r="Q99" s="30">
        <v>-7.9158148676806678E-2</v>
      </c>
      <c r="R99" s="30">
        <v>1230.933242522246</v>
      </c>
      <c r="S99" s="30">
        <f>ABS(Q99)/'İtme Analizi'!$G$17</f>
        <v>5.6833552558350348E-2</v>
      </c>
      <c r="T99" s="30">
        <f>ABS(R99)/'İtme Analizi'!$G$14</f>
        <v>0.3294686760351469</v>
      </c>
      <c r="U99" s="30">
        <f t="shared" si="3"/>
        <v>9.3627686282474684E-3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9.9670273817457911E-7</v>
      </c>
      <c r="P100" s="27">
        <v>6</v>
      </c>
      <c r="Q100" s="30">
        <v>-8.0089409476806678E-2</v>
      </c>
      <c r="R100" s="30">
        <v>1245.4224878300925</v>
      </c>
      <c r="S100" s="30">
        <f>ABS(Q100)/'İtme Analizi'!$G$17</f>
        <v>5.7502174304905153E-2</v>
      </c>
      <c r="T100" s="30">
        <f>ABS(R100)/'İtme Analizi'!$G$14</f>
        <v>0.33334683311419611</v>
      </c>
      <c r="U100" s="30">
        <f t="shared" si="3"/>
        <v>9.5843550599329919E-3</v>
      </c>
    </row>
    <row r="101" spans="2:21" ht="13.9" customHeight="1" x14ac:dyDescent="0.2">
      <c r="P101" s="27">
        <v>7</v>
      </c>
      <c r="Q101" s="30">
        <v>-8.1020670276806692E-2</v>
      </c>
      <c r="R101" s="30">
        <v>1259.9054966517215</v>
      </c>
      <c r="S101" s="30">
        <f>ABS(Q101)/'İtme Analizi'!$G$17</f>
        <v>5.8170796051459965E-2</v>
      </c>
      <c r="T101" s="30">
        <f>ABS(R101)/'İtme Analizi'!$G$14</f>
        <v>0.33722332095011642</v>
      </c>
      <c r="U101" s="30">
        <f t="shared" si="3"/>
        <v>9.8085339537319974E-3</v>
      </c>
    </row>
    <row r="102" spans="2:21" ht="13.9" customHeight="1" x14ac:dyDescent="0.2">
      <c r="P102" s="27">
        <v>8</v>
      </c>
      <c r="Q102" s="30">
        <v>-8.1951931076806692E-2</v>
      </c>
      <c r="R102" s="30">
        <v>1274.3885297007444</v>
      </c>
      <c r="S102" s="30">
        <f>ABS(Q102)/'İtme Analizi'!$G$17</f>
        <v>5.883941779801477E-2</v>
      </c>
      <c r="T102" s="30">
        <f>ABS(R102)/'İtme Analizi'!$G$14</f>
        <v>0.34109981527068362</v>
      </c>
      <c r="U102" s="30">
        <f t="shared" si="3"/>
        <v>1.0035304753766239E-2</v>
      </c>
    </row>
    <row r="103" spans="2:21" ht="13.9" customHeight="1" x14ac:dyDescent="0.2">
      <c r="P103" s="27">
        <v>9</v>
      </c>
      <c r="Q103" s="30">
        <v>-8.2883191876806692E-2</v>
      </c>
      <c r="R103" s="30">
        <v>1288.8715859461704</v>
      </c>
      <c r="S103" s="30">
        <f>ABS(Q103)/'İtme Analizi'!$G$17</f>
        <v>5.9508039544569576E-2</v>
      </c>
      <c r="T103" s="30">
        <f>ABS(R103)/'İtme Analizi'!$G$14</f>
        <v>0.34497631579994514</v>
      </c>
      <c r="U103" s="30">
        <f t="shared" si="3"/>
        <v>1.0264667464279242E-2</v>
      </c>
    </row>
    <row r="104" spans="2:21" ht="13.9" customHeight="1" x14ac:dyDescent="0.2">
      <c r="P104" s="27">
        <v>10</v>
      </c>
      <c r="Q104" s="30">
        <v>-8.381445267680665E-2</v>
      </c>
      <c r="R104" s="30">
        <v>1303.3546348143891</v>
      </c>
      <c r="S104" s="30">
        <f>ABS(Q104)/'İtme Analizi'!$G$17</f>
        <v>6.0176661291124346E-2</v>
      </c>
      <c r="T104" s="30">
        <f>ABS(R104)/'İtme Analizi'!$G$14</f>
        <v>0.34885281435464083</v>
      </c>
      <c r="U104" s="30">
        <f t="shared" si="3"/>
        <v>1.0496622086686509E-2</v>
      </c>
    </row>
    <row r="105" spans="2:21" ht="13.9" customHeight="1" x14ac:dyDescent="0.2">
      <c r="P105" s="27"/>
      <c r="Q105" s="30"/>
      <c r="R105" s="30"/>
      <c r="S105" s="30">
        <f>ABS(Q105)/'İtme Analizi'!$G$17</f>
        <v>0</v>
      </c>
      <c r="T105" s="30">
        <f>ABS(R105)/'İtme Analizi'!$G$14</f>
        <v>0</v>
      </c>
      <c r="U105" s="30">
        <f t="shared" si="3"/>
        <v>2.2326174915765495E-7</v>
      </c>
    </row>
    <row r="106" spans="2:21" ht="13.9" customHeight="1" x14ac:dyDescent="0.2">
      <c r="P106" s="27"/>
      <c r="Q106" s="30"/>
      <c r="R106" s="30"/>
      <c r="S106" s="30">
        <f>ABS(Q106)/'İtme Analizi'!$G$17</f>
        <v>0</v>
      </c>
      <c r="T106" s="30">
        <f>ABS(R106)/'İtme Analizi'!$G$14</f>
        <v>0</v>
      </c>
      <c r="U106" s="30">
        <f t="shared" si="3"/>
        <v>2.2326174915765495E-7</v>
      </c>
    </row>
    <row r="107" spans="2:21" ht="13.9" customHeight="1" x14ac:dyDescent="0.2">
      <c r="P107" s="27"/>
      <c r="Q107" s="30"/>
      <c r="R107" s="30"/>
      <c r="S107" s="30">
        <f>ABS(Q107)/'İtme Analizi'!$G$17</f>
        <v>0</v>
      </c>
      <c r="T107" s="30">
        <f>ABS(R107)/'İtme Analizi'!$G$14</f>
        <v>0</v>
      </c>
      <c r="U107" s="30">
        <f t="shared" si="3"/>
        <v>2.2326174915765495E-7</v>
      </c>
    </row>
    <row r="108" spans="2:21" ht="13.9" customHeight="1" x14ac:dyDescent="0.2">
      <c r="P108" s="27"/>
      <c r="Q108" s="30"/>
      <c r="R108" s="30"/>
      <c r="S108" s="30">
        <f>ABS(Q108)/'İtme Analizi'!$G$17</f>
        <v>0</v>
      </c>
      <c r="T108" s="30">
        <f>ABS(R108)/'İtme Analizi'!$G$14</f>
        <v>0</v>
      </c>
      <c r="U108" s="30">
        <f t="shared" si="3"/>
        <v>2.2326174915765495E-7</v>
      </c>
    </row>
    <row r="109" spans="2:21" ht="13.9" customHeight="1" x14ac:dyDescent="0.2">
      <c r="P109" s="27"/>
      <c r="Q109" s="30"/>
      <c r="R109" s="30"/>
      <c r="S109" s="30">
        <f>ABS(Q109)/'İtme Analizi'!$G$17</f>
        <v>0</v>
      </c>
      <c r="T109" s="30">
        <f>ABS(R109)/'İtme Analizi'!$G$14</f>
        <v>0</v>
      </c>
      <c r="U109" s="30">
        <f t="shared" si="3"/>
        <v>2.2326174915765495E-7</v>
      </c>
    </row>
    <row r="110" spans="2:21" ht="13.9" customHeight="1" x14ac:dyDescent="0.2">
      <c r="P110" s="27"/>
      <c r="Q110" s="30"/>
      <c r="R110" s="30"/>
      <c r="S110" s="30">
        <f>ABS(Q110)/'İtme Analizi'!$G$17</f>
        <v>0</v>
      </c>
      <c r="T110" s="30">
        <f>ABS(R110)/'İtme Analizi'!$G$14</f>
        <v>0</v>
      </c>
      <c r="U110" s="30">
        <f t="shared" si="3"/>
        <v>2.2326174915765495E-7</v>
      </c>
    </row>
    <row r="111" spans="2:21" ht="13.9" customHeight="1" x14ac:dyDescent="0.2">
      <c r="P111" s="27"/>
      <c r="Q111" s="30"/>
      <c r="R111" s="30"/>
      <c r="S111" s="30">
        <f>ABS(Q111)/'İtme Analizi'!$G$17</f>
        <v>0</v>
      </c>
      <c r="T111" s="30">
        <f>ABS(R111)/'İtme Analizi'!$G$14</f>
        <v>0</v>
      </c>
      <c r="U111" s="30">
        <f t="shared" si="3"/>
        <v>2.2326174915765495E-7</v>
      </c>
    </row>
    <row r="112" spans="2:21" ht="13.9" customHeight="1" x14ac:dyDescent="0.2">
      <c r="P112" s="27"/>
      <c r="Q112" s="30"/>
      <c r="R112" s="30"/>
      <c r="S112" s="30">
        <f>ABS(Q112)/'İtme Analizi'!$G$17</f>
        <v>0</v>
      </c>
      <c r="T112" s="30">
        <f>ABS(R112)/'İtme Analizi'!$G$14</f>
        <v>0</v>
      </c>
      <c r="U112" s="30">
        <f t="shared" si="3"/>
        <v>2.2326174915765495E-7</v>
      </c>
    </row>
    <row r="113" spans="16:21" ht="13.9" customHeight="1" x14ac:dyDescent="0.2">
      <c r="P113" s="27"/>
      <c r="Q113" s="30"/>
      <c r="R113" s="30"/>
      <c r="S113" s="30">
        <f>ABS(Q113)/'İtme Analizi'!$G$17</f>
        <v>0</v>
      </c>
      <c r="T113" s="30">
        <f>ABS(R113)/'İtme Analizi'!$G$14</f>
        <v>0</v>
      </c>
      <c r="U113" s="30">
        <f t="shared" si="3"/>
        <v>2.2326174915765495E-7</v>
      </c>
    </row>
    <row r="114" spans="16:21" ht="13.9" customHeight="1" x14ac:dyDescent="0.2">
      <c r="P114" s="27"/>
      <c r="Q114" s="30"/>
      <c r="R114" s="30"/>
      <c r="S114" s="30">
        <f>ABS(Q114)/'İtme Analizi'!$G$17</f>
        <v>0</v>
      </c>
      <c r="T114" s="30">
        <f>ABS(R114)/'İtme Analizi'!$G$14</f>
        <v>0</v>
      </c>
      <c r="U114" s="30">
        <f t="shared" si="3"/>
        <v>2.2326174915765495E-7</v>
      </c>
    </row>
    <row r="115" spans="16:21" ht="13.9" customHeight="1" x14ac:dyDescent="0.2">
      <c r="P115" s="27"/>
      <c r="Q115" s="30"/>
      <c r="R115" s="30"/>
      <c r="S115" s="30">
        <f>ABS(Q115)/'İtme Analizi'!$G$17</f>
        <v>0</v>
      </c>
      <c r="T115" s="30">
        <f>ABS(R115)/'İtme Analizi'!$G$14</f>
        <v>0</v>
      </c>
      <c r="U115" s="30">
        <f t="shared" si="3"/>
        <v>2.2326174915765495E-7</v>
      </c>
    </row>
    <row r="116" spans="16:21" ht="13.9" customHeight="1" x14ac:dyDescent="0.2">
      <c r="P116" s="27"/>
      <c r="Q116" s="30"/>
      <c r="R116" s="30"/>
      <c r="S116" s="30">
        <f>ABS(Q116)/'İtme Analizi'!$G$17</f>
        <v>0</v>
      </c>
      <c r="T116" s="30">
        <f>ABS(R116)/'İtme Analizi'!$G$14</f>
        <v>0</v>
      </c>
      <c r="U116" s="30">
        <f t="shared" si="3"/>
        <v>2.2326174915765495E-7</v>
      </c>
    </row>
    <row r="117" spans="16:21" ht="13.9" customHeight="1" x14ac:dyDescent="0.2">
      <c r="P117" s="27"/>
      <c r="Q117" s="30"/>
      <c r="R117" s="30"/>
      <c r="S117" s="30">
        <f>ABS(Q117)/'İtme Analizi'!$G$17</f>
        <v>0</v>
      </c>
      <c r="T117" s="30">
        <f>ABS(R117)/'İtme Analizi'!$G$14</f>
        <v>0</v>
      </c>
      <c r="U117" s="30">
        <f t="shared" si="3"/>
        <v>2.2326174915765495E-7</v>
      </c>
    </row>
    <row r="118" spans="16:21" ht="13.9" customHeight="1" x14ac:dyDescent="0.2">
      <c r="P118" s="27"/>
      <c r="Q118" s="30"/>
      <c r="R118" s="30"/>
      <c r="S118" s="30">
        <f>ABS(Q118)/'İtme Analizi'!$G$17</f>
        <v>0</v>
      </c>
      <c r="T118" s="30">
        <f>ABS(R118)/'İtme Analizi'!$G$14</f>
        <v>0</v>
      </c>
      <c r="U118" s="30">
        <f t="shared" si="3"/>
        <v>2.2326174915765495E-7</v>
      </c>
    </row>
    <row r="119" spans="16:21" ht="13.9" customHeight="1" x14ac:dyDescent="0.2">
      <c r="P119" s="27"/>
      <c r="Q119" s="30"/>
      <c r="R119" s="30"/>
      <c r="S119" s="30">
        <f>ABS(Q119)/'İtme Analizi'!$G$17</f>
        <v>0</v>
      </c>
      <c r="T119" s="30">
        <f>ABS(R119)/'İtme Analizi'!$G$14</f>
        <v>0</v>
      </c>
      <c r="U119" s="30">
        <f t="shared" si="3"/>
        <v>2.2326174915765495E-7</v>
      </c>
    </row>
    <row r="120" spans="16:21" ht="13.9" customHeight="1" x14ac:dyDescent="0.2">
      <c r="P120" s="27"/>
      <c r="Q120" s="30"/>
      <c r="R120" s="30"/>
      <c r="S120" s="30">
        <f>ABS(Q120)/'İtme Analizi'!$G$17</f>
        <v>0</v>
      </c>
      <c r="T120" s="30">
        <f>ABS(R120)/'İtme Analizi'!$G$14</f>
        <v>0</v>
      </c>
      <c r="U120" s="30">
        <f t="shared" si="3"/>
        <v>2.2326174915765495E-7</v>
      </c>
    </row>
    <row r="121" spans="16:21" ht="13.9" customHeight="1" x14ac:dyDescent="0.2">
      <c r="P121" s="27"/>
      <c r="Q121" s="30"/>
      <c r="R121" s="30"/>
      <c r="S121" s="30">
        <f>ABS(Q121)/'İtme Analizi'!$G$17</f>
        <v>0</v>
      </c>
      <c r="T121" s="30">
        <f>ABS(R121)/'İtme Analizi'!$G$14</f>
        <v>0</v>
      </c>
      <c r="U121" s="30">
        <f t="shared" si="3"/>
        <v>2.2326174915765495E-7</v>
      </c>
    </row>
    <row r="122" spans="16:21" ht="13.9" customHeight="1" x14ac:dyDescent="0.2">
      <c r="P122" s="27"/>
      <c r="Q122" s="30"/>
      <c r="R122" s="30"/>
      <c r="S122" s="30">
        <f>ABS(Q122)/'İtme Analizi'!$G$17</f>
        <v>0</v>
      </c>
      <c r="T122" s="30">
        <f>ABS(R122)/'İtme Analizi'!$G$14</f>
        <v>0</v>
      </c>
      <c r="U122" s="30">
        <f t="shared" si="3"/>
        <v>2.2326174915765495E-7</v>
      </c>
    </row>
    <row r="123" spans="16:21" ht="13.9" customHeight="1" x14ac:dyDescent="0.2">
      <c r="P123" s="27"/>
      <c r="Q123" s="30"/>
      <c r="R123" s="30"/>
      <c r="S123" s="30">
        <f>ABS(Q123)/'İtme Analizi'!$G$17</f>
        <v>0</v>
      </c>
      <c r="T123" s="30">
        <f>ABS(R123)/'İtme Analizi'!$G$14</f>
        <v>0</v>
      </c>
      <c r="U123" s="30">
        <f t="shared" si="3"/>
        <v>2.2326174915765495E-7</v>
      </c>
    </row>
    <row r="124" spans="16:21" ht="13.9" customHeight="1" x14ac:dyDescent="0.2">
      <c r="P124" s="27"/>
      <c r="Q124" s="30"/>
      <c r="R124" s="30"/>
      <c r="S124" s="30">
        <f>ABS(Q124)/'İtme Analizi'!$G$17</f>
        <v>0</v>
      </c>
      <c r="T124" s="30">
        <f>ABS(R124)/'İtme Analizi'!$G$14</f>
        <v>0</v>
      </c>
      <c r="U124" s="30">
        <f t="shared" si="3"/>
        <v>2.2326174915765495E-7</v>
      </c>
    </row>
    <row r="125" spans="16:21" ht="13.9" customHeight="1" x14ac:dyDescent="0.2">
      <c r="P125" s="27"/>
      <c r="Q125" s="30"/>
      <c r="R125" s="30"/>
      <c r="S125" s="30">
        <f>ABS(Q125)/'İtme Analizi'!$G$17</f>
        <v>0</v>
      </c>
      <c r="T125" s="30">
        <f>ABS(R125)/'İtme Analizi'!$G$14</f>
        <v>0</v>
      </c>
      <c r="U125" s="30">
        <f t="shared" si="3"/>
        <v>2.2326174915765495E-7</v>
      </c>
    </row>
    <row r="126" spans="16:21" ht="13.9" customHeight="1" x14ac:dyDescent="0.2">
      <c r="P126" s="27"/>
      <c r="Q126" s="30"/>
      <c r="R126" s="30"/>
      <c r="S126" s="30">
        <f>ABS(Q126)/'İtme Analizi'!$G$17</f>
        <v>0</v>
      </c>
      <c r="T126" s="30">
        <f>ABS(R126)/'İtme Analizi'!$G$14</f>
        <v>0</v>
      </c>
      <c r="U126" s="30">
        <f t="shared" si="3"/>
        <v>2.2326174915765495E-7</v>
      </c>
    </row>
    <row r="127" spans="16:21" ht="13.9" customHeight="1" x14ac:dyDescent="0.2">
      <c r="P127" s="27"/>
      <c r="Q127" s="30"/>
      <c r="R127" s="30"/>
      <c r="S127" s="30">
        <f>ABS(Q127)/'İtme Analizi'!$G$17</f>
        <v>0</v>
      </c>
      <c r="T127" s="30">
        <f>ABS(R127)/'İtme Analizi'!$G$14</f>
        <v>0</v>
      </c>
      <c r="U127" s="30">
        <f t="shared" si="3"/>
        <v>2.2326174915765495E-7</v>
      </c>
    </row>
    <row r="128" spans="16:21" ht="13.9" customHeight="1" x14ac:dyDescent="0.2">
      <c r="P128" s="27"/>
      <c r="Q128" s="30"/>
      <c r="R128" s="30"/>
      <c r="S128" s="30">
        <f>ABS(Q128)/'İtme Analizi'!$G$17</f>
        <v>0</v>
      </c>
      <c r="T128" s="30">
        <f>ABS(R128)/'İtme Analizi'!$G$14</f>
        <v>0</v>
      </c>
      <c r="U128" s="30">
        <f t="shared" si="3"/>
        <v>2.2326174915765495E-7</v>
      </c>
    </row>
    <row r="129" spans="16:21" ht="13.9" customHeight="1" x14ac:dyDescent="0.2">
      <c r="P129" s="27"/>
      <c r="Q129" s="30"/>
      <c r="R129" s="30"/>
      <c r="S129" s="30">
        <f>ABS(Q129)/'İtme Analizi'!$G$17</f>
        <v>0</v>
      </c>
      <c r="T129" s="30">
        <f>ABS(R129)/'İtme Analizi'!$G$14</f>
        <v>0</v>
      </c>
      <c r="U129" s="30">
        <f t="shared" si="3"/>
        <v>2.2326174915765495E-7</v>
      </c>
    </row>
    <row r="130" spans="16:21" ht="13.9" customHeight="1" x14ac:dyDescent="0.2">
      <c r="P130" s="27"/>
      <c r="Q130" s="30"/>
      <c r="R130" s="30"/>
      <c r="S130" s="30">
        <f>ABS(Q130)/'İtme Analizi'!$G$17</f>
        <v>0</v>
      </c>
      <c r="T130" s="30">
        <f>ABS(R130)/'İtme Analizi'!$G$14</f>
        <v>0</v>
      </c>
      <c r="U130" s="30">
        <f t="shared" si="3"/>
        <v>2.2326174915765495E-7</v>
      </c>
    </row>
    <row r="131" spans="16:21" ht="13.9" customHeight="1" x14ac:dyDescent="0.2">
      <c r="P131" s="27"/>
      <c r="Q131" s="30"/>
      <c r="R131" s="30"/>
      <c r="S131" s="30">
        <f>ABS(Q131)/'İtme Analizi'!$G$17</f>
        <v>0</v>
      </c>
      <c r="T131" s="30">
        <f>ABS(R131)/'İtme Analizi'!$G$14</f>
        <v>0</v>
      </c>
      <c r="U131" s="30">
        <f t="shared" si="3"/>
        <v>2.2326174915765495E-7</v>
      </c>
    </row>
    <row r="132" spans="16:21" ht="13.9" customHeight="1" x14ac:dyDescent="0.2">
      <c r="P132" s="27"/>
      <c r="Q132" s="30"/>
      <c r="R132" s="30"/>
      <c r="S132" s="30">
        <f>ABS(Q132)/'İtme Analizi'!$G$17</f>
        <v>0</v>
      </c>
      <c r="T132" s="30">
        <f>ABS(R132)/'İtme Analizi'!$G$14</f>
        <v>0</v>
      </c>
      <c r="U132" s="30">
        <f t="shared" si="3"/>
        <v>2.2326174915765495E-7</v>
      </c>
    </row>
    <row r="133" spans="16:21" ht="13.9" customHeight="1" x14ac:dyDescent="0.2">
      <c r="P133" s="27"/>
      <c r="Q133" s="30"/>
      <c r="R133" s="30"/>
      <c r="S133" s="30">
        <f>ABS(Q133)/'İtme Analizi'!$G$17</f>
        <v>0</v>
      </c>
      <c r="T133" s="30">
        <f>ABS(R133)/'İtme Analizi'!$G$14</f>
        <v>0</v>
      </c>
      <c r="U133" s="30">
        <f t="shared" si="3"/>
        <v>2.2326174915765495E-7</v>
      </c>
    </row>
    <row r="134" spans="16:21" ht="13.9" customHeight="1" x14ac:dyDescent="0.2">
      <c r="P134" s="27"/>
      <c r="Q134" s="30"/>
      <c r="R134" s="30"/>
      <c r="S134" s="30">
        <f>ABS(Q134)/'İtme Analizi'!$G$17</f>
        <v>0</v>
      </c>
      <c r="T134" s="30">
        <f>ABS(R134)/'İtme Analizi'!$G$14</f>
        <v>0</v>
      </c>
      <c r="U134" s="30">
        <f t="shared" si="3"/>
        <v>2.2326174915765495E-7</v>
      </c>
    </row>
    <row r="135" spans="16:21" ht="13.9" customHeight="1" x14ac:dyDescent="0.2">
      <c r="P135" s="27"/>
      <c r="Q135" s="30"/>
      <c r="R135" s="30"/>
      <c r="S135" s="30">
        <f>ABS(Q135)/'İtme Analizi'!$G$17</f>
        <v>0</v>
      </c>
      <c r="T135" s="30">
        <f>ABS(R135)/'İtme Analizi'!$G$14</f>
        <v>0</v>
      </c>
      <c r="U135" s="30">
        <f t="shared" si="3"/>
        <v>2.2326174915765495E-7</v>
      </c>
    </row>
    <row r="136" spans="16:21" ht="13.9" customHeight="1" x14ac:dyDescent="0.2">
      <c r="P136" s="27"/>
      <c r="Q136" s="30"/>
      <c r="R136" s="30"/>
      <c r="S136" s="30">
        <f>ABS(Q136)/'İtme Analizi'!$G$17</f>
        <v>0</v>
      </c>
      <c r="T136" s="30">
        <f>ABS(R136)/'İtme Analizi'!$G$14</f>
        <v>0</v>
      </c>
      <c r="U136" s="30">
        <f t="shared" si="3"/>
        <v>2.2326174915765495E-7</v>
      </c>
    </row>
    <row r="137" spans="16:21" ht="13.9" customHeight="1" x14ac:dyDescent="0.2">
      <c r="P137" s="27"/>
      <c r="Q137" s="30"/>
      <c r="R137" s="30"/>
      <c r="S137" s="30">
        <f>ABS(Q137)/'İtme Analizi'!$G$17</f>
        <v>0</v>
      </c>
      <c r="T137" s="30">
        <f>ABS(R137)/'İtme Analizi'!$G$14</f>
        <v>0</v>
      </c>
      <c r="U137" s="30">
        <f t="shared" ref="U137:U200" si="4">U136+(S137-S136)*((T137+T136)/2)</f>
        <v>2.2326174915765495E-7</v>
      </c>
    </row>
    <row r="138" spans="16:21" ht="13.9" customHeight="1" x14ac:dyDescent="0.2">
      <c r="P138" s="27"/>
      <c r="Q138" s="30"/>
      <c r="R138" s="30"/>
      <c r="S138" s="30">
        <f>ABS(Q138)/'İtme Analizi'!$G$17</f>
        <v>0</v>
      </c>
      <c r="T138" s="30">
        <f>ABS(R138)/'İtme Analizi'!$G$14</f>
        <v>0</v>
      </c>
      <c r="U138" s="30">
        <f t="shared" si="4"/>
        <v>2.2326174915765495E-7</v>
      </c>
    </row>
    <row r="139" spans="16:21" ht="13.9" customHeight="1" x14ac:dyDescent="0.2">
      <c r="P139" s="27"/>
      <c r="Q139" s="30"/>
      <c r="R139" s="30"/>
      <c r="S139" s="30">
        <f>ABS(Q139)/'İtme Analizi'!$G$17</f>
        <v>0</v>
      </c>
      <c r="T139" s="30">
        <f>ABS(R139)/'İtme Analizi'!$G$14</f>
        <v>0</v>
      </c>
      <c r="U139" s="30">
        <f t="shared" si="4"/>
        <v>2.2326174915765495E-7</v>
      </c>
    </row>
    <row r="140" spans="16:21" ht="13.9" customHeight="1" x14ac:dyDescent="0.2">
      <c r="P140" s="27"/>
      <c r="Q140" s="30"/>
      <c r="R140" s="30"/>
      <c r="S140" s="30">
        <f>ABS(Q140)/'İtme Analizi'!$G$17</f>
        <v>0</v>
      </c>
      <c r="T140" s="30">
        <f>ABS(R140)/'İtme Analizi'!$G$14</f>
        <v>0</v>
      </c>
      <c r="U140" s="30">
        <f t="shared" si="4"/>
        <v>2.2326174915765495E-7</v>
      </c>
    </row>
    <row r="141" spans="16:21" ht="13.9" customHeight="1" x14ac:dyDescent="0.2">
      <c r="P141" s="27"/>
      <c r="Q141" s="30"/>
      <c r="R141" s="30"/>
      <c r="S141" s="30">
        <f>ABS(Q141)/'İtme Analizi'!$G$17</f>
        <v>0</v>
      </c>
      <c r="T141" s="30">
        <f>ABS(R141)/'İtme Analizi'!$G$14</f>
        <v>0</v>
      </c>
      <c r="U141" s="30">
        <f t="shared" si="4"/>
        <v>2.2326174915765495E-7</v>
      </c>
    </row>
    <row r="142" spans="16:21" ht="13.9" customHeight="1" x14ac:dyDescent="0.2">
      <c r="P142" s="27"/>
      <c r="Q142" s="30"/>
      <c r="R142" s="30"/>
      <c r="S142" s="30">
        <f>ABS(Q142)/'İtme Analizi'!$G$17</f>
        <v>0</v>
      </c>
      <c r="T142" s="30">
        <f>ABS(R142)/'İtme Analizi'!$G$14</f>
        <v>0</v>
      </c>
      <c r="U142" s="30">
        <f t="shared" si="4"/>
        <v>2.2326174915765495E-7</v>
      </c>
    </row>
    <row r="143" spans="16:21" ht="13.9" customHeight="1" x14ac:dyDescent="0.2">
      <c r="P143" s="27"/>
      <c r="Q143" s="30"/>
      <c r="R143" s="30"/>
      <c r="S143" s="30">
        <f>ABS(Q143)/'İtme Analizi'!$G$17</f>
        <v>0</v>
      </c>
      <c r="T143" s="30">
        <f>ABS(R143)/'İtme Analizi'!$G$14</f>
        <v>0</v>
      </c>
      <c r="U143" s="30">
        <f t="shared" si="4"/>
        <v>2.2326174915765495E-7</v>
      </c>
    </row>
    <row r="144" spans="16:21" ht="13.9" customHeight="1" x14ac:dyDescent="0.2">
      <c r="P144" s="27"/>
      <c r="Q144" s="30"/>
      <c r="R144" s="30"/>
      <c r="S144" s="30">
        <f>ABS(Q144)/'İtme Analizi'!$G$17</f>
        <v>0</v>
      </c>
      <c r="T144" s="30">
        <f>ABS(R144)/'İtme Analizi'!$G$14</f>
        <v>0</v>
      </c>
      <c r="U144" s="30">
        <f t="shared" si="4"/>
        <v>2.2326174915765495E-7</v>
      </c>
    </row>
    <row r="145" spans="16:21" ht="13.9" customHeight="1" x14ac:dyDescent="0.2">
      <c r="P145" s="27"/>
      <c r="Q145" s="30"/>
      <c r="R145" s="30"/>
      <c r="S145" s="30">
        <f>ABS(Q145)/'İtme Analizi'!$G$17</f>
        <v>0</v>
      </c>
      <c r="T145" s="30">
        <f>ABS(R145)/'İtme Analizi'!$G$14</f>
        <v>0</v>
      </c>
      <c r="U145" s="30">
        <f t="shared" si="4"/>
        <v>2.2326174915765495E-7</v>
      </c>
    </row>
    <row r="146" spans="16:21" ht="13.9" customHeight="1" x14ac:dyDescent="0.2">
      <c r="P146" s="27"/>
      <c r="Q146" s="30"/>
      <c r="R146" s="30"/>
      <c r="S146" s="30">
        <f>ABS(Q146)/'İtme Analizi'!$G$17</f>
        <v>0</v>
      </c>
      <c r="T146" s="30">
        <f>ABS(R146)/'İtme Analizi'!$G$14</f>
        <v>0</v>
      </c>
      <c r="U146" s="30">
        <f t="shared" si="4"/>
        <v>2.2326174915765495E-7</v>
      </c>
    </row>
    <row r="147" spans="16:21" ht="13.9" customHeight="1" x14ac:dyDescent="0.2">
      <c r="P147" s="27"/>
      <c r="Q147" s="30"/>
      <c r="R147" s="30"/>
      <c r="S147" s="30">
        <f>ABS(Q147)/'İtme Analizi'!$G$17</f>
        <v>0</v>
      </c>
      <c r="T147" s="30">
        <f>ABS(R147)/'İtme Analizi'!$G$14</f>
        <v>0</v>
      </c>
      <c r="U147" s="30">
        <f t="shared" si="4"/>
        <v>2.2326174915765495E-7</v>
      </c>
    </row>
    <row r="148" spans="16:21" ht="13.9" customHeight="1" x14ac:dyDescent="0.2">
      <c r="P148" s="27"/>
      <c r="Q148" s="30"/>
      <c r="R148" s="30"/>
      <c r="S148" s="30">
        <f>ABS(Q148)/'İtme Analizi'!$G$17</f>
        <v>0</v>
      </c>
      <c r="T148" s="30">
        <f>ABS(R148)/'İtme Analizi'!$G$14</f>
        <v>0</v>
      </c>
      <c r="U148" s="30">
        <f t="shared" si="4"/>
        <v>2.2326174915765495E-7</v>
      </c>
    </row>
    <row r="149" spans="16:21" ht="13.9" customHeight="1" x14ac:dyDescent="0.2">
      <c r="P149" s="27"/>
      <c r="Q149" s="30"/>
      <c r="R149" s="30"/>
      <c r="S149" s="30">
        <f>ABS(Q149)/'İtme Analizi'!$G$17</f>
        <v>0</v>
      </c>
      <c r="T149" s="30">
        <f>ABS(R149)/'İtme Analizi'!$G$14</f>
        <v>0</v>
      </c>
      <c r="U149" s="30">
        <f t="shared" si="4"/>
        <v>2.2326174915765495E-7</v>
      </c>
    </row>
    <row r="150" spans="16:21" ht="13.9" customHeight="1" x14ac:dyDescent="0.2">
      <c r="P150" s="27"/>
      <c r="Q150" s="30"/>
      <c r="R150" s="30"/>
      <c r="S150" s="30">
        <f>ABS(Q150)/'İtme Analizi'!$G$17</f>
        <v>0</v>
      </c>
      <c r="T150" s="30">
        <f>ABS(R150)/'İtme Analizi'!$G$14</f>
        <v>0</v>
      </c>
      <c r="U150" s="30">
        <f t="shared" si="4"/>
        <v>2.2326174915765495E-7</v>
      </c>
    </row>
    <row r="151" spans="16:21" ht="13.9" customHeight="1" x14ac:dyDescent="0.2">
      <c r="P151" s="27"/>
      <c r="Q151" s="30"/>
      <c r="R151" s="30"/>
      <c r="S151" s="30">
        <f>ABS(Q151)/'İtme Analizi'!$G$17</f>
        <v>0</v>
      </c>
      <c r="T151" s="30">
        <f>ABS(R151)/'İtme Analizi'!$G$14</f>
        <v>0</v>
      </c>
      <c r="U151" s="30">
        <f t="shared" si="4"/>
        <v>2.2326174915765495E-7</v>
      </c>
    </row>
    <row r="152" spans="16:21" ht="13.9" customHeight="1" x14ac:dyDescent="0.2">
      <c r="P152" s="27"/>
      <c r="Q152" s="30"/>
      <c r="R152" s="30"/>
      <c r="S152" s="30">
        <f>ABS(Q152)/'İtme Analizi'!$G$17</f>
        <v>0</v>
      </c>
      <c r="T152" s="30">
        <f>ABS(R152)/'İtme Analizi'!$G$14</f>
        <v>0</v>
      </c>
      <c r="U152" s="30">
        <f t="shared" si="4"/>
        <v>2.2326174915765495E-7</v>
      </c>
    </row>
    <row r="153" spans="16:21" ht="13.9" customHeight="1" x14ac:dyDescent="0.2">
      <c r="P153" s="27"/>
      <c r="Q153" s="30"/>
      <c r="R153" s="30"/>
      <c r="S153" s="30">
        <f>ABS(Q153)/'İtme Analizi'!$G$17</f>
        <v>0</v>
      </c>
      <c r="T153" s="30">
        <f>ABS(R153)/'İtme Analizi'!$G$14</f>
        <v>0</v>
      </c>
      <c r="U153" s="30">
        <f t="shared" si="4"/>
        <v>2.2326174915765495E-7</v>
      </c>
    </row>
    <row r="154" spans="16:21" ht="13.9" customHeight="1" x14ac:dyDescent="0.2">
      <c r="P154" s="27"/>
      <c r="Q154" s="30"/>
      <c r="R154" s="30"/>
      <c r="S154" s="30">
        <f>ABS(Q154)/'İtme Analizi'!$G$17</f>
        <v>0</v>
      </c>
      <c r="T154" s="30">
        <f>ABS(R154)/'İtme Analizi'!$G$14</f>
        <v>0</v>
      </c>
      <c r="U154" s="30">
        <f t="shared" si="4"/>
        <v>2.2326174915765495E-7</v>
      </c>
    </row>
    <row r="155" spans="16:21" ht="13.9" customHeight="1" x14ac:dyDescent="0.2">
      <c r="P155" s="27"/>
      <c r="Q155" s="30"/>
      <c r="R155" s="30"/>
      <c r="S155" s="30">
        <f>ABS(Q155)/'İtme Analizi'!$G$17</f>
        <v>0</v>
      </c>
      <c r="T155" s="30">
        <f>ABS(R155)/'İtme Analizi'!$G$14</f>
        <v>0</v>
      </c>
      <c r="U155" s="30">
        <f t="shared" si="4"/>
        <v>2.2326174915765495E-7</v>
      </c>
    </row>
    <row r="156" spans="16:21" ht="13.9" customHeight="1" x14ac:dyDescent="0.2">
      <c r="P156" s="27"/>
      <c r="Q156" s="30"/>
      <c r="R156" s="30"/>
      <c r="S156" s="30">
        <f>ABS(Q156)/'İtme Analizi'!$G$17</f>
        <v>0</v>
      </c>
      <c r="T156" s="30">
        <f>ABS(R156)/'İtme Analizi'!$G$14</f>
        <v>0</v>
      </c>
      <c r="U156" s="30">
        <f t="shared" si="4"/>
        <v>2.2326174915765495E-7</v>
      </c>
    </row>
    <row r="157" spans="16:21" ht="13.9" customHeight="1" x14ac:dyDescent="0.2">
      <c r="P157" s="27"/>
      <c r="Q157" s="30"/>
      <c r="R157" s="30"/>
      <c r="S157" s="30">
        <f>ABS(Q157)/'İtme Analizi'!$G$17</f>
        <v>0</v>
      </c>
      <c r="T157" s="30">
        <f>ABS(R157)/'İtme Analizi'!$G$14</f>
        <v>0</v>
      </c>
      <c r="U157" s="30">
        <f t="shared" si="4"/>
        <v>2.2326174915765495E-7</v>
      </c>
    </row>
    <row r="158" spans="16:21" ht="13.9" customHeight="1" x14ac:dyDescent="0.2">
      <c r="P158" s="27"/>
      <c r="Q158" s="30"/>
      <c r="R158" s="30"/>
      <c r="S158" s="30">
        <f>ABS(Q158)/'İtme Analizi'!$G$17</f>
        <v>0</v>
      </c>
      <c r="T158" s="30">
        <f>ABS(R158)/'İtme Analizi'!$G$14</f>
        <v>0</v>
      </c>
      <c r="U158" s="30">
        <f t="shared" si="4"/>
        <v>2.2326174915765495E-7</v>
      </c>
    </row>
    <row r="159" spans="16:21" ht="13.9" customHeight="1" x14ac:dyDescent="0.2">
      <c r="P159" s="27"/>
      <c r="Q159" s="30"/>
      <c r="R159" s="30"/>
      <c r="S159" s="30">
        <f>ABS(Q159)/'İtme Analizi'!$G$17</f>
        <v>0</v>
      </c>
      <c r="T159" s="30">
        <f>ABS(R159)/'İtme Analizi'!$G$14</f>
        <v>0</v>
      </c>
      <c r="U159" s="30">
        <f t="shared" si="4"/>
        <v>2.2326174915765495E-7</v>
      </c>
    </row>
    <row r="160" spans="16:21" ht="13.9" customHeight="1" x14ac:dyDescent="0.2">
      <c r="P160" s="27"/>
      <c r="Q160" s="30"/>
      <c r="R160" s="30"/>
      <c r="S160" s="30">
        <f>ABS(Q160)/'İtme Analizi'!$G$17</f>
        <v>0</v>
      </c>
      <c r="T160" s="30">
        <f>ABS(R160)/'İtme Analizi'!$G$14</f>
        <v>0</v>
      </c>
      <c r="U160" s="30">
        <f t="shared" si="4"/>
        <v>2.2326174915765495E-7</v>
      </c>
    </row>
    <row r="161" spans="16:21" ht="13.9" customHeight="1" x14ac:dyDescent="0.2">
      <c r="P161" s="27"/>
      <c r="Q161" s="30"/>
      <c r="R161" s="30"/>
      <c r="S161" s="30">
        <f>ABS(Q161)/'İtme Analizi'!$G$17</f>
        <v>0</v>
      </c>
      <c r="T161" s="30">
        <f>ABS(R161)/'İtme Analizi'!$G$14</f>
        <v>0</v>
      </c>
      <c r="U161" s="30">
        <f t="shared" si="4"/>
        <v>2.2326174915765495E-7</v>
      </c>
    </row>
    <row r="162" spans="16:21" ht="13.9" customHeight="1" x14ac:dyDescent="0.2">
      <c r="P162" s="27"/>
      <c r="Q162" s="30"/>
      <c r="R162" s="30"/>
      <c r="S162" s="30">
        <f>ABS(Q162)/'İtme Analizi'!$G$17</f>
        <v>0</v>
      </c>
      <c r="T162" s="30">
        <f>ABS(R162)/'İtme Analizi'!$G$14</f>
        <v>0</v>
      </c>
      <c r="U162" s="30">
        <f t="shared" si="4"/>
        <v>2.2326174915765495E-7</v>
      </c>
    </row>
    <row r="163" spans="16:21" ht="13.9" customHeight="1" x14ac:dyDescent="0.2">
      <c r="P163" s="27"/>
      <c r="Q163" s="30"/>
      <c r="R163" s="30"/>
      <c r="S163" s="30">
        <f>ABS(Q163)/'İtme Analizi'!$G$17</f>
        <v>0</v>
      </c>
      <c r="T163" s="30">
        <f>ABS(R163)/'İtme Analizi'!$G$14</f>
        <v>0</v>
      </c>
      <c r="U163" s="30">
        <f t="shared" si="4"/>
        <v>2.2326174915765495E-7</v>
      </c>
    </row>
    <row r="164" spans="16:21" ht="13.9" customHeight="1" x14ac:dyDescent="0.2">
      <c r="P164" s="27"/>
      <c r="Q164" s="30"/>
      <c r="R164" s="30"/>
      <c r="S164" s="30">
        <f>ABS(Q164)/'İtme Analizi'!$G$17</f>
        <v>0</v>
      </c>
      <c r="T164" s="30">
        <f>ABS(R164)/'İtme Analizi'!$G$14</f>
        <v>0</v>
      </c>
      <c r="U164" s="30">
        <f t="shared" si="4"/>
        <v>2.2326174915765495E-7</v>
      </c>
    </row>
    <row r="165" spans="16:21" ht="13.9" customHeight="1" x14ac:dyDescent="0.2">
      <c r="P165" s="27"/>
      <c r="Q165" s="30"/>
      <c r="R165" s="30"/>
      <c r="S165" s="30">
        <f>ABS(Q165)/'İtme Analizi'!$G$17</f>
        <v>0</v>
      </c>
      <c r="T165" s="30">
        <f>ABS(R165)/'İtme Analizi'!$G$14</f>
        <v>0</v>
      </c>
      <c r="U165" s="30">
        <f t="shared" si="4"/>
        <v>2.2326174915765495E-7</v>
      </c>
    </row>
    <row r="166" spans="16:21" ht="13.9" customHeight="1" x14ac:dyDescent="0.2">
      <c r="P166" s="27"/>
      <c r="Q166" s="30"/>
      <c r="R166" s="30"/>
      <c r="S166" s="30">
        <f>ABS(Q166)/'İtme Analizi'!$G$17</f>
        <v>0</v>
      </c>
      <c r="T166" s="30">
        <f>ABS(R166)/'İtme Analizi'!$G$14</f>
        <v>0</v>
      </c>
      <c r="U166" s="30">
        <f t="shared" si="4"/>
        <v>2.2326174915765495E-7</v>
      </c>
    </row>
    <row r="167" spans="16:21" ht="13.9" customHeight="1" x14ac:dyDescent="0.2">
      <c r="P167" s="27"/>
      <c r="Q167" s="30"/>
      <c r="R167" s="30"/>
      <c r="S167" s="30">
        <f>ABS(Q167)/'İtme Analizi'!$G$17</f>
        <v>0</v>
      </c>
      <c r="T167" s="30">
        <f>ABS(R167)/'İtme Analizi'!$G$14</f>
        <v>0</v>
      </c>
      <c r="U167" s="30">
        <f t="shared" si="4"/>
        <v>2.2326174915765495E-7</v>
      </c>
    </row>
    <row r="168" spans="16:21" ht="13.9" customHeight="1" x14ac:dyDescent="0.2">
      <c r="P168" s="27"/>
      <c r="Q168" s="30"/>
      <c r="R168" s="30"/>
      <c r="S168" s="30">
        <f>ABS(Q168)/'İtme Analizi'!$G$17</f>
        <v>0</v>
      </c>
      <c r="T168" s="30">
        <f>ABS(R168)/'İtme Analizi'!$G$14</f>
        <v>0</v>
      </c>
      <c r="U168" s="30">
        <f t="shared" si="4"/>
        <v>2.2326174915765495E-7</v>
      </c>
    </row>
    <row r="169" spans="16:21" ht="13.9" customHeight="1" x14ac:dyDescent="0.2">
      <c r="P169" s="27"/>
      <c r="Q169" s="30"/>
      <c r="R169" s="30"/>
      <c r="S169" s="30">
        <f>ABS(Q169)/'İtme Analizi'!$G$17</f>
        <v>0</v>
      </c>
      <c r="T169" s="30">
        <f>ABS(R169)/'İtme Analizi'!$G$14</f>
        <v>0</v>
      </c>
      <c r="U169" s="30">
        <f t="shared" si="4"/>
        <v>2.2326174915765495E-7</v>
      </c>
    </row>
    <row r="170" spans="16:21" ht="13.9" customHeight="1" x14ac:dyDescent="0.2">
      <c r="P170" s="27"/>
      <c r="Q170" s="30"/>
      <c r="R170" s="30"/>
      <c r="S170" s="30">
        <f>ABS(Q170)/'İtme Analizi'!$G$17</f>
        <v>0</v>
      </c>
      <c r="T170" s="30">
        <f>ABS(R170)/'İtme Analizi'!$G$14</f>
        <v>0</v>
      </c>
      <c r="U170" s="30">
        <f t="shared" si="4"/>
        <v>2.2326174915765495E-7</v>
      </c>
    </row>
    <row r="171" spans="16:21" ht="13.9" customHeight="1" x14ac:dyDescent="0.2">
      <c r="P171" s="27"/>
      <c r="Q171" s="30"/>
      <c r="R171" s="30"/>
      <c r="S171" s="30">
        <f>ABS(Q171)/'İtme Analizi'!$G$17</f>
        <v>0</v>
      </c>
      <c r="T171" s="30">
        <f>ABS(R171)/'İtme Analizi'!$G$14</f>
        <v>0</v>
      </c>
      <c r="U171" s="30">
        <f t="shared" si="4"/>
        <v>2.2326174915765495E-7</v>
      </c>
    </row>
    <row r="172" spans="16:21" ht="13.9" customHeight="1" x14ac:dyDescent="0.2">
      <c r="P172" s="27"/>
      <c r="Q172" s="30"/>
      <c r="R172" s="30"/>
      <c r="S172" s="30">
        <f>ABS(Q172)/'İtme Analizi'!$G$17</f>
        <v>0</v>
      </c>
      <c r="T172" s="30">
        <f>ABS(R172)/'İtme Analizi'!$G$14</f>
        <v>0</v>
      </c>
      <c r="U172" s="30">
        <f t="shared" si="4"/>
        <v>2.2326174915765495E-7</v>
      </c>
    </row>
    <row r="173" spans="16:21" ht="13.9" customHeight="1" x14ac:dyDescent="0.2">
      <c r="P173" s="27"/>
      <c r="Q173" s="30"/>
      <c r="R173" s="30"/>
      <c r="S173" s="30">
        <f>ABS(Q173)/'İtme Analizi'!$G$17</f>
        <v>0</v>
      </c>
      <c r="T173" s="30">
        <f>ABS(R173)/'İtme Analizi'!$G$14</f>
        <v>0</v>
      </c>
      <c r="U173" s="30">
        <f t="shared" si="4"/>
        <v>2.2326174915765495E-7</v>
      </c>
    </row>
    <row r="174" spans="16:21" ht="13.9" customHeight="1" x14ac:dyDescent="0.2">
      <c r="P174" s="27"/>
      <c r="Q174" s="30"/>
      <c r="R174" s="30"/>
      <c r="S174" s="30">
        <f>ABS(Q174)/'İtme Analizi'!$G$17</f>
        <v>0</v>
      </c>
      <c r="T174" s="30">
        <f>ABS(R174)/'İtme Analizi'!$G$14</f>
        <v>0</v>
      </c>
      <c r="U174" s="30">
        <f t="shared" si="4"/>
        <v>2.2326174915765495E-7</v>
      </c>
    </row>
    <row r="175" spans="16:21" ht="13.9" customHeight="1" x14ac:dyDescent="0.2">
      <c r="P175" s="27"/>
      <c r="Q175" s="30"/>
      <c r="R175" s="30"/>
      <c r="S175" s="30">
        <f>ABS(Q175)/'İtme Analizi'!$G$17</f>
        <v>0</v>
      </c>
      <c r="T175" s="30">
        <f>ABS(R175)/'İtme Analizi'!$G$14</f>
        <v>0</v>
      </c>
      <c r="U175" s="30">
        <f t="shared" si="4"/>
        <v>2.2326174915765495E-7</v>
      </c>
    </row>
    <row r="176" spans="16:21" ht="13.9" customHeight="1" x14ac:dyDescent="0.2">
      <c r="P176" s="27"/>
      <c r="Q176" s="30"/>
      <c r="R176" s="30"/>
      <c r="S176" s="30">
        <f>ABS(Q176)/'İtme Analizi'!$G$17</f>
        <v>0</v>
      </c>
      <c r="T176" s="30">
        <f>ABS(R176)/'İtme Analizi'!$G$14</f>
        <v>0</v>
      </c>
      <c r="U176" s="30">
        <f t="shared" si="4"/>
        <v>2.2326174915765495E-7</v>
      </c>
    </row>
    <row r="177" spans="16:21" ht="13.9" customHeight="1" x14ac:dyDescent="0.2">
      <c r="P177" s="27"/>
      <c r="Q177" s="30"/>
      <c r="R177" s="30"/>
      <c r="S177" s="30">
        <f>ABS(Q177)/'İtme Analizi'!$G$17</f>
        <v>0</v>
      </c>
      <c r="T177" s="30">
        <f>ABS(R177)/'İtme Analizi'!$G$14</f>
        <v>0</v>
      </c>
      <c r="U177" s="30">
        <f t="shared" si="4"/>
        <v>2.2326174915765495E-7</v>
      </c>
    </row>
    <row r="178" spans="16:21" ht="13.9" customHeight="1" x14ac:dyDescent="0.2">
      <c r="P178" s="27"/>
      <c r="Q178" s="30"/>
      <c r="R178" s="30"/>
      <c r="S178" s="30">
        <f>ABS(Q178)/'İtme Analizi'!$G$17</f>
        <v>0</v>
      </c>
      <c r="T178" s="30">
        <f>ABS(R178)/'İtme Analizi'!$G$14</f>
        <v>0</v>
      </c>
      <c r="U178" s="30">
        <f t="shared" si="4"/>
        <v>2.2326174915765495E-7</v>
      </c>
    </row>
    <row r="179" spans="16:21" ht="13.9" customHeight="1" x14ac:dyDescent="0.2">
      <c r="P179" s="27"/>
      <c r="Q179" s="30"/>
      <c r="R179" s="30"/>
      <c r="S179" s="30">
        <f>ABS(Q179)/'İtme Analizi'!$G$17</f>
        <v>0</v>
      </c>
      <c r="T179" s="30">
        <f>ABS(R179)/'İtme Analizi'!$G$14</f>
        <v>0</v>
      </c>
      <c r="U179" s="30">
        <f t="shared" si="4"/>
        <v>2.2326174915765495E-7</v>
      </c>
    </row>
    <row r="180" spans="16:21" ht="13.9" customHeight="1" x14ac:dyDescent="0.2">
      <c r="P180" s="27"/>
      <c r="Q180" s="30"/>
      <c r="R180" s="30"/>
      <c r="S180" s="30">
        <f>ABS(Q180)/'İtme Analizi'!$G$17</f>
        <v>0</v>
      </c>
      <c r="T180" s="30">
        <f>ABS(R180)/'İtme Analizi'!$G$14</f>
        <v>0</v>
      </c>
      <c r="U180" s="30">
        <f t="shared" si="4"/>
        <v>2.2326174915765495E-7</v>
      </c>
    </row>
    <row r="181" spans="16:21" ht="13.9" customHeight="1" x14ac:dyDescent="0.2">
      <c r="P181" s="27"/>
      <c r="Q181" s="30"/>
      <c r="R181" s="30"/>
      <c r="S181" s="30">
        <f>ABS(Q181)/'İtme Analizi'!$G$17</f>
        <v>0</v>
      </c>
      <c r="T181" s="30">
        <f>ABS(R181)/'İtme Analizi'!$G$14</f>
        <v>0</v>
      </c>
      <c r="U181" s="30">
        <f t="shared" si="4"/>
        <v>2.2326174915765495E-7</v>
      </c>
    </row>
    <row r="182" spans="16:21" ht="13.9" customHeight="1" x14ac:dyDescent="0.2">
      <c r="P182" s="27"/>
      <c r="Q182" s="30"/>
      <c r="R182" s="30"/>
      <c r="S182" s="30">
        <f>ABS(Q182)/'İtme Analizi'!$G$17</f>
        <v>0</v>
      </c>
      <c r="T182" s="30">
        <f>ABS(R182)/'İtme Analizi'!$G$14</f>
        <v>0</v>
      </c>
      <c r="U182" s="30">
        <f t="shared" si="4"/>
        <v>2.2326174915765495E-7</v>
      </c>
    </row>
    <row r="183" spans="16:21" ht="13.9" customHeight="1" x14ac:dyDescent="0.2">
      <c r="P183" s="27"/>
      <c r="Q183" s="30"/>
      <c r="R183" s="30"/>
      <c r="S183" s="30">
        <f>ABS(Q183)/'İtme Analizi'!$G$17</f>
        <v>0</v>
      </c>
      <c r="T183" s="30">
        <f>ABS(R183)/'İtme Analizi'!$G$14</f>
        <v>0</v>
      </c>
      <c r="U183" s="30">
        <f t="shared" si="4"/>
        <v>2.2326174915765495E-7</v>
      </c>
    </row>
    <row r="184" spans="16:21" ht="13.9" customHeight="1" x14ac:dyDescent="0.2">
      <c r="P184" s="27"/>
      <c r="Q184" s="30"/>
      <c r="R184" s="30"/>
      <c r="S184" s="30">
        <f>ABS(Q184)/'İtme Analizi'!$G$17</f>
        <v>0</v>
      </c>
      <c r="T184" s="30">
        <f>ABS(R184)/'İtme Analizi'!$G$14</f>
        <v>0</v>
      </c>
      <c r="U184" s="30">
        <f t="shared" si="4"/>
        <v>2.2326174915765495E-7</v>
      </c>
    </row>
    <row r="185" spans="16:21" ht="13.9" customHeight="1" x14ac:dyDescent="0.2">
      <c r="P185" s="27"/>
      <c r="Q185" s="30"/>
      <c r="R185" s="30"/>
      <c r="S185" s="30">
        <f>ABS(Q185)/'İtme Analizi'!$G$17</f>
        <v>0</v>
      </c>
      <c r="T185" s="30">
        <f>ABS(R185)/'İtme Analizi'!$G$14</f>
        <v>0</v>
      </c>
      <c r="U185" s="30">
        <f t="shared" si="4"/>
        <v>2.2326174915765495E-7</v>
      </c>
    </row>
    <row r="186" spans="16:21" ht="13.9" customHeight="1" x14ac:dyDescent="0.2">
      <c r="P186" s="27"/>
      <c r="Q186" s="30"/>
      <c r="R186" s="30"/>
      <c r="S186" s="30">
        <f>ABS(Q186)/'İtme Analizi'!$G$17</f>
        <v>0</v>
      </c>
      <c r="T186" s="30">
        <f>ABS(R186)/'İtme Analizi'!$G$14</f>
        <v>0</v>
      </c>
      <c r="U186" s="30">
        <f t="shared" si="4"/>
        <v>2.2326174915765495E-7</v>
      </c>
    </row>
    <row r="187" spans="16:21" ht="13.9" customHeight="1" x14ac:dyDescent="0.2">
      <c r="P187" s="27"/>
      <c r="Q187" s="30"/>
      <c r="R187" s="30"/>
      <c r="S187" s="30">
        <f>ABS(Q187)/'İtme Analizi'!$G$17</f>
        <v>0</v>
      </c>
      <c r="T187" s="30">
        <f>ABS(R187)/'İtme Analizi'!$G$14</f>
        <v>0</v>
      </c>
      <c r="U187" s="30">
        <f t="shared" si="4"/>
        <v>2.2326174915765495E-7</v>
      </c>
    </row>
    <row r="188" spans="16:21" ht="13.9" customHeight="1" x14ac:dyDescent="0.2">
      <c r="P188" s="27"/>
      <c r="Q188" s="30"/>
      <c r="R188" s="30"/>
      <c r="S188" s="30">
        <f>ABS(Q188)/'İtme Analizi'!$G$17</f>
        <v>0</v>
      </c>
      <c r="T188" s="30">
        <f>ABS(R188)/'İtme Analizi'!$G$14</f>
        <v>0</v>
      </c>
      <c r="U188" s="30">
        <f t="shared" si="4"/>
        <v>2.2326174915765495E-7</v>
      </c>
    </row>
    <row r="189" spans="16:21" ht="13.9" customHeight="1" x14ac:dyDescent="0.2">
      <c r="P189" s="27"/>
      <c r="Q189" s="30"/>
      <c r="R189" s="30"/>
      <c r="S189" s="30">
        <f>ABS(Q189)/'İtme Analizi'!$G$17</f>
        <v>0</v>
      </c>
      <c r="T189" s="30">
        <f>ABS(R189)/'İtme Analizi'!$G$14</f>
        <v>0</v>
      </c>
      <c r="U189" s="30">
        <f t="shared" si="4"/>
        <v>2.2326174915765495E-7</v>
      </c>
    </row>
    <row r="190" spans="16:21" ht="13.9" customHeight="1" x14ac:dyDescent="0.2">
      <c r="P190" s="27"/>
      <c r="Q190" s="30"/>
      <c r="R190" s="30"/>
      <c r="S190" s="30">
        <f>ABS(Q190)/'İtme Analizi'!$G$17</f>
        <v>0</v>
      </c>
      <c r="T190" s="30">
        <f>ABS(R190)/'İtme Analizi'!$G$14</f>
        <v>0</v>
      </c>
      <c r="U190" s="30">
        <f t="shared" si="4"/>
        <v>2.2326174915765495E-7</v>
      </c>
    </row>
    <row r="191" spans="16:21" ht="13.9" customHeight="1" x14ac:dyDescent="0.2">
      <c r="P191" s="27"/>
      <c r="Q191" s="30"/>
      <c r="R191" s="30"/>
      <c r="S191" s="30">
        <f>ABS(Q191)/'İtme Analizi'!$G$17</f>
        <v>0</v>
      </c>
      <c r="T191" s="30">
        <f>ABS(R191)/'İtme Analizi'!$G$14</f>
        <v>0</v>
      </c>
      <c r="U191" s="30">
        <f t="shared" si="4"/>
        <v>2.2326174915765495E-7</v>
      </c>
    </row>
    <row r="192" spans="16:21" ht="13.9" customHeight="1" x14ac:dyDescent="0.2">
      <c r="P192" s="27"/>
      <c r="Q192" s="30"/>
      <c r="R192" s="30"/>
      <c r="S192" s="30">
        <f>ABS(Q192)/'İtme Analizi'!$G$17</f>
        <v>0</v>
      </c>
      <c r="T192" s="30">
        <f>ABS(R192)/'İtme Analizi'!$G$14</f>
        <v>0</v>
      </c>
      <c r="U192" s="30">
        <f t="shared" si="4"/>
        <v>2.2326174915765495E-7</v>
      </c>
    </row>
    <row r="193" spans="16:21" ht="13.9" customHeight="1" x14ac:dyDescent="0.2">
      <c r="P193" s="27"/>
      <c r="Q193" s="30"/>
      <c r="R193" s="30"/>
      <c r="S193" s="30">
        <f>ABS(Q193)/'İtme Analizi'!$G$17</f>
        <v>0</v>
      </c>
      <c r="T193" s="30">
        <f>ABS(R193)/'İtme Analizi'!$G$14</f>
        <v>0</v>
      </c>
      <c r="U193" s="30">
        <f t="shared" si="4"/>
        <v>2.2326174915765495E-7</v>
      </c>
    </row>
    <row r="194" spans="16:21" ht="13.9" customHeight="1" x14ac:dyDescent="0.2">
      <c r="P194" s="27"/>
      <c r="Q194" s="30"/>
      <c r="R194" s="30"/>
      <c r="S194" s="30">
        <f>ABS(Q194)/'İtme Analizi'!$G$17</f>
        <v>0</v>
      </c>
      <c r="T194" s="30">
        <f>ABS(R194)/'İtme Analizi'!$G$14</f>
        <v>0</v>
      </c>
      <c r="U194" s="30">
        <f t="shared" si="4"/>
        <v>2.2326174915765495E-7</v>
      </c>
    </row>
    <row r="195" spans="16:21" ht="13.9" customHeight="1" x14ac:dyDescent="0.2">
      <c r="P195" s="27"/>
      <c r="Q195" s="30"/>
      <c r="R195" s="30"/>
      <c r="S195" s="30">
        <f>ABS(Q195)/'İtme Analizi'!$G$17</f>
        <v>0</v>
      </c>
      <c r="T195" s="30">
        <f>ABS(R195)/'İtme Analizi'!$G$14</f>
        <v>0</v>
      </c>
      <c r="U195" s="30">
        <f t="shared" si="4"/>
        <v>2.2326174915765495E-7</v>
      </c>
    </row>
    <row r="196" spans="16:21" ht="13.9" customHeight="1" x14ac:dyDescent="0.2">
      <c r="P196" s="27"/>
      <c r="Q196" s="30"/>
      <c r="R196" s="30"/>
      <c r="S196" s="30">
        <f>ABS(Q196)/'İtme Analizi'!$G$17</f>
        <v>0</v>
      </c>
      <c r="T196" s="30">
        <f>ABS(R196)/'İtme Analizi'!$G$14</f>
        <v>0</v>
      </c>
      <c r="U196" s="30">
        <f t="shared" si="4"/>
        <v>2.2326174915765495E-7</v>
      </c>
    </row>
    <row r="197" spans="16:21" ht="13.9" customHeight="1" x14ac:dyDescent="0.2">
      <c r="P197" s="27"/>
      <c r="Q197" s="30"/>
      <c r="R197" s="30"/>
      <c r="S197" s="30">
        <f>ABS(Q197)/'İtme Analizi'!$G$17</f>
        <v>0</v>
      </c>
      <c r="T197" s="30">
        <f>ABS(R197)/'İtme Analizi'!$G$14</f>
        <v>0</v>
      </c>
      <c r="U197" s="30">
        <f t="shared" si="4"/>
        <v>2.2326174915765495E-7</v>
      </c>
    </row>
    <row r="198" spans="16:21" ht="13.9" customHeight="1" x14ac:dyDescent="0.2">
      <c r="P198" s="27"/>
      <c r="Q198" s="30"/>
      <c r="R198" s="30"/>
      <c r="S198" s="30">
        <f>ABS(Q198)/'İtme Analizi'!$G$17</f>
        <v>0</v>
      </c>
      <c r="T198" s="30">
        <f>ABS(R198)/'İtme Analizi'!$G$14</f>
        <v>0</v>
      </c>
      <c r="U198" s="30">
        <f t="shared" si="4"/>
        <v>2.2326174915765495E-7</v>
      </c>
    </row>
    <row r="199" spans="16:21" ht="13.9" customHeight="1" x14ac:dyDescent="0.2">
      <c r="P199" s="27"/>
      <c r="Q199" s="30"/>
      <c r="R199" s="30"/>
      <c r="S199" s="30">
        <f>ABS(Q199)/'İtme Analizi'!$G$17</f>
        <v>0</v>
      </c>
      <c r="T199" s="30">
        <f>ABS(R199)/'İtme Analizi'!$G$14</f>
        <v>0</v>
      </c>
      <c r="U199" s="30">
        <f t="shared" si="4"/>
        <v>2.2326174915765495E-7</v>
      </c>
    </row>
    <row r="200" spans="16:21" ht="13.9" customHeight="1" x14ac:dyDescent="0.2">
      <c r="P200" s="27"/>
      <c r="Q200" s="30"/>
      <c r="R200" s="30"/>
      <c r="S200" s="30">
        <f>ABS(Q200)/'İtme Analizi'!$G$17</f>
        <v>0</v>
      </c>
      <c r="T200" s="30">
        <f>ABS(R200)/'İtme Analizi'!$G$14</f>
        <v>0</v>
      </c>
      <c r="U200" s="30">
        <f t="shared" si="4"/>
        <v>2.2326174915765495E-7</v>
      </c>
    </row>
    <row r="201" spans="16:21" ht="13.9" customHeight="1" x14ac:dyDescent="0.2">
      <c r="P201" s="27"/>
      <c r="Q201" s="30"/>
      <c r="R201" s="30"/>
      <c r="S201" s="30">
        <f>ABS(Q201)/'İtme Analizi'!$G$17</f>
        <v>0</v>
      </c>
      <c r="T201" s="30">
        <f>ABS(R201)/'İtme Analizi'!$G$14</f>
        <v>0</v>
      </c>
      <c r="U201" s="30">
        <f t="shared" ref="U201:U264" si="5">U200+(S201-S200)*((T201+T200)/2)</f>
        <v>2.2326174915765495E-7</v>
      </c>
    </row>
    <row r="202" spans="16:21" ht="13.9" customHeight="1" x14ac:dyDescent="0.2">
      <c r="P202" s="27"/>
      <c r="Q202" s="30"/>
      <c r="R202" s="30"/>
      <c r="S202" s="30">
        <f>ABS(Q202)/'İtme Analizi'!$G$17</f>
        <v>0</v>
      </c>
      <c r="T202" s="30">
        <f>ABS(R202)/'İtme Analizi'!$G$14</f>
        <v>0</v>
      </c>
      <c r="U202" s="30">
        <f t="shared" si="5"/>
        <v>2.2326174915765495E-7</v>
      </c>
    </row>
    <row r="203" spans="16:21" ht="13.9" customHeight="1" x14ac:dyDescent="0.2">
      <c r="P203" s="27"/>
      <c r="Q203" s="30"/>
      <c r="R203" s="30"/>
      <c r="S203" s="30">
        <f>ABS(Q203)/'İtme Analizi'!$G$17</f>
        <v>0</v>
      </c>
      <c r="T203" s="30">
        <f>ABS(R203)/'İtme Analizi'!$G$14</f>
        <v>0</v>
      </c>
      <c r="U203" s="30">
        <f t="shared" si="5"/>
        <v>2.2326174915765495E-7</v>
      </c>
    </row>
    <row r="204" spans="16:21" ht="13.9" customHeight="1" x14ac:dyDescent="0.2">
      <c r="P204" s="27"/>
      <c r="Q204" s="30"/>
      <c r="R204" s="30"/>
      <c r="S204" s="30">
        <f>ABS(Q204)/'İtme Analizi'!$G$17</f>
        <v>0</v>
      </c>
      <c r="T204" s="30">
        <f>ABS(R204)/'İtme Analizi'!$G$14</f>
        <v>0</v>
      </c>
      <c r="U204" s="30">
        <f t="shared" si="5"/>
        <v>2.2326174915765495E-7</v>
      </c>
    </row>
    <row r="205" spans="16:21" ht="13.9" customHeight="1" x14ac:dyDescent="0.2">
      <c r="P205" s="27"/>
      <c r="Q205" s="30"/>
      <c r="R205" s="30"/>
      <c r="S205" s="30">
        <f>ABS(Q205)/'İtme Analizi'!$G$17</f>
        <v>0</v>
      </c>
      <c r="T205" s="30">
        <f>ABS(R205)/'İtme Analizi'!$G$14</f>
        <v>0</v>
      </c>
      <c r="U205" s="30">
        <f t="shared" si="5"/>
        <v>2.2326174915765495E-7</v>
      </c>
    </row>
    <row r="206" spans="16:21" ht="13.9" customHeight="1" x14ac:dyDescent="0.2">
      <c r="P206" s="27"/>
      <c r="Q206" s="30"/>
      <c r="R206" s="30"/>
      <c r="S206" s="30">
        <f>ABS(Q206)/'İtme Analizi'!$G$17</f>
        <v>0</v>
      </c>
      <c r="T206" s="30">
        <f>ABS(R206)/'İtme Analizi'!$G$14</f>
        <v>0</v>
      </c>
      <c r="U206" s="30">
        <f t="shared" si="5"/>
        <v>2.2326174915765495E-7</v>
      </c>
    </row>
    <row r="207" spans="16:21" ht="13.9" customHeight="1" x14ac:dyDescent="0.2">
      <c r="P207" s="27"/>
      <c r="Q207" s="30"/>
      <c r="R207" s="30"/>
      <c r="S207" s="30">
        <f>ABS(Q207)/'İtme Analizi'!$G$17</f>
        <v>0</v>
      </c>
      <c r="T207" s="30">
        <f>ABS(R207)/'İtme Analizi'!$G$14</f>
        <v>0</v>
      </c>
      <c r="U207" s="30">
        <f t="shared" si="5"/>
        <v>2.2326174915765495E-7</v>
      </c>
    </row>
    <row r="208" spans="16:21" ht="13.9" customHeight="1" x14ac:dyDescent="0.2">
      <c r="P208" s="27"/>
      <c r="Q208" s="30"/>
      <c r="R208" s="30"/>
      <c r="S208" s="30">
        <f>ABS(Q208)/'İtme Analizi'!$G$17</f>
        <v>0</v>
      </c>
      <c r="T208" s="30">
        <f>ABS(R208)/'İtme Analizi'!$G$14</f>
        <v>0</v>
      </c>
      <c r="U208" s="30">
        <f t="shared" si="5"/>
        <v>2.2326174915765495E-7</v>
      </c>
    </row>
    <row r="209" spans="16:21" ht="13.9" customHeight="1" x14ac:dyDescent="0.2">
      <c r="P209" s="27"/>
      <c r="Q209" s="30"/>
      <c r="R209" s="30"/>
      <c r="S209" s="30">
        <f>ABS(Q209)/'İtme Analizi'!$G$17</f>
        <v>0</v>
      </c>
      <c r="T209" s="30">
        <f>ABS(R209)/'İtme Analizi'!$G$14</f>
        <v>0</v>
      </c>
      <c r="U209" s="30">
        <f t="shared" si="5"/>
        <v>2.2326174915765495E-7</v>
      </c>
    </row>
    <row r="210" spans="16:21" ht="13.9" customHeight="1" x14ac:dyDescent="0.2">
      <c r="P210" s="27"/>
      <c r="Q210" s="30"/>
      <c r="R210" s="30"/>
      <c r="S210" s="30">
        <f>ABS(Q210)/'İtme Analizi'!$G$17</f>
        <v>0</v>
      </c>
      <c r="T210" s="30">
        <f>ABS(R210)/'İtme Analizi'!$G$14</f>
        <v>0</v>
      </c>
      <c r="U210" s="30">
        <f t="shared" si="5"/>
        <v>2.2326174915765495E-7</v>
      </c>
    </row>
    <row r="211" spans="16:21" ht="13.9" customHeight="1" x14ac:dyDescent="0.2">
      <c r="P211" s="27"/>
      <c r="Q211" s="30"/>
      <c r="R211" s="30"/>
      <c r="S211" s="30">
        <f>ABS(Q211)/'İtme Analizi'!$G$17</f>
        <v>0</v>
      </c>
      <c r="T211" s="30">
        <f>ABS(R211)/'İtme Analizi'!$G$14</f>
        <v>0</v>
      </c>
      <c r="U211" s="30">
        <f t="shared" si="5"/>
        <v>2.2326174915765495E-7</v>
      </c>
    </row>
    <row r="212" spans="16:21" ht="13.9" customHeight="1" x14ac:dyDescent="0.2">
      <c r="P212" s="27"/>
      <c r="Q212" s="30"/>
      <c r="R212" s="30"/>
      <c r="S212" s="30">
        <f>ABS(Q212)/'İtme Analizi'!$G$17</f>
        <v>0</v>
      </c>
      <c r="T212" s="30">
        <f>ABS(R212)/'İtme Analizi'!$G$14</f>
        <v>0</v>
      </c>
      <c r="U212" s="30">
        <f t="shared" si="5"/>
        <v>2.2326174915765495E-7</v>
      </c>
    </row>
    <row r="213" spans="16:21" ht="13.9" customHeight="1" x14ac:dyDescent="0.2">
      <c r="P213" s="27"/>
      <c r="Q213" s="30"/>
      <c r="R213" s="30"/>
      <c r="S213" s="30">
        <f>ABS(Q213)/'İtme Analizi'!$G$17</f>
        <v>0</v>
      </c>
      <c r="T213" s="30">
        <f>ABS(R213)/'İtme Analizi'!$G$14</f>
        <v>0</v>
      </c>
      <c r="U213" s="30">
        <f t="shared" si="5"/>
        <v>2.2326174915765495E-7</v>
      </c>
    </row>
    <row r="214" spans="16:21" ht="13.9" customHeight="1" x14ac:dyDescent="0.2">
      <c r="P214" s="27"/>
      <c r="Q214" s="30"/>
      <c r="R214" s="30"/>
      <c r="S214" s="30">
        <f>ABS(Q214)/'İtme Analizi'!$G$17</f>
        <v>0</v>
      </c>
      <c r="T214" s="30">
        <f>ABS(R214)/'İtme Analizi'!$G$14</f>
        <v>0</v>
      </c>
      <c r="U214" s="30">
        <f t="shared" si="5"/>
        <v>2.2326174915765495E-7</v>
      </c>
    </row>
    <row r="215" spans="16:21" ht="13.9" customHeight="1" x14ac:dyDescent="0.2">
      <c r="P215" s="27"/>
      <c r="Q215" s="30"/>
      <c r="R215" s="30"/>
      <c r="S215" s="30">
        <f>ABS(Q215)/'İtme Analizi'!$G$17</f>
        <v>0</v>
      </c>
      <c r="T215" s="30">
        <f>ABS(R215)/'İtme Analizi'!$G$14</f>
        <v>0</v>
      </c>
      <c r="U215" s="30">
        <f t="shared" si="5"/>
        <v>2.2326174915765495E-7</v>
      </c>
    </row>
    <row r="216" spans="16:21" ht="13.9" customHeight="1" x14ac:dyDescent="0.2">
      <c r="P216" s="27"/>
      <c r="Q216" s="30"/>
      <c r="R216" s="30"/>
      <c r="S216" s="30">
        <f>ABS(Q216)/'İtme Analizi'!$G$17</f>
        <v>0</v>
      </c>
      <c r="T216" s="30">
        <f>ABS(R216)/'İtme Analizi'!$G$14</f>
        <v>0</v>
      </c>
      <c r="U216" s="30">
        <f t="shared" si="5"/>
        <v>2.2326174915765495E-7</v>
      </c>
    </row>
    <row r="217" spans="16:21" ht="13.9" customHeight="1" x14ac:dyDescent="0.2">
      <c r="P217" s="27"/>
      <c r="Q217" s="30"/>
      <c r="R217" s="30"/>
      <c r="S217" s="30">
        <f>ABS(Q217)/'İtme Analizi'!$G$17</f>
        <v>0</v>
      </c>
      <c r="T217" s="30">
        <f>ABS(R217)/'İtme Analizi'!$G$14</f>
        <v>0</v>
      </c>
      <c r="U217" s="30">
        <f t="shared" si="5"/>
        <v>2.2326174915765495E-7</v>
      </c>
    </row>
    <row r="218" spans="16:21" ht="13.9" customHeight="1" x14ac:dyDescent="0.2">
      <c r="P218" s="27"/>
      <c r="Q218" s="30"/>
      <c r="R218" s="30"/>
      <c r="S218" s="30">
        <f>ABS(Q218)/'İtme Analizi'!$G$17</f>
        <v>0</v>
      </c>
      <c r="T218" s="30">
        <f>ABS(R218)/'İtme Analizi'!$G$14</f>
        <v>0</v>
      </c>
      <c r="U218" s="30">
        <f t="shared" si="5"/>
        <v>2.2326174915765495E-7</v>
      </c>
    </row>
    <row r="219" spans="16:21" ht="13.9" customHeight="1" x14ac:dyDescent="0.2">
      <c r="P219" s="27"/>
      <c r="Q219" s="30"/>
      <c r="R219" s="30"/>
      <c r="S219" s="30">
        <f>ABS(Q219)/'İtme Analizi'!$G$17</f>
        <v>0</v>
      </c>
      <c r="T219" s="30">
        <f>ABS(R219)/'İtme Analizi'!$G$14</f>
        <v>0</v>
      </c>
      <c r="U219" s="30">
        <f t="shared" si="5"/>
        <v>2.2326174915765495E-7</v>
      </c>
    </row>
    <row r="220" spans="16:21" ht="13.9" customHeight="1" x14ac:dyDescent="0.2">
      <c r="P220" s="27"/>
      <c r="Q220" s="30"/>
      <c r="R220" s="30"/>
      <c r="S220" s="30">
        <f>ABS(Q220)/'İtme Analizi'!$G$17</f>
        <v>0</v>
      </c>
      <c r="T220" s="30">
        <f>ABS(R220)/'İtme Analizi'!$G$14</f>
        <v>0</v>
      </c>
      <c r="U220" s="30">
        <f t="shared" si="5"/>
        <v>2.2326174915765495E-7</v>
      </c>
    </row>
    <row r="221" spans="16:21" ht="13.9" customHeight="1" x14ac:dyDescent="0.2">
      <c r="P221" s="27"/>
      <c r="Q221" s="30"/>
      <c r="R221" s="30"/>
      <c r="S221" s="30">
        <f>ABS(Q221)/'İtme Analizi'!$G$17</f>
        <v>0</v>
      </c>
      <c r="T221" s="30">
        <f>ABS(R221)/'İtme Analizi'!$G$14</f>
        <v>0</v>
      </c>
      <c r="U221" s="30">
        <f t="shared" si="5"/>
        <v>2.2326174915765495E-7</v>
      </c>
    </row>
    <row r="222" spans="16:21" ht="13.9" customHeight="1" x14ac:dyDescent="0.2">
      <c r="P222" s="27"/>
      <c r="Q222" s="30"/>
      <c r="R222" s="30"/>
      <c r="S222" s="30">
        <f>ABS(Q222)/'İtme Analizi'!$G$17</f>
        <v>0</v>
      </c>
      <c r="T222" s="30">
        <f>ABS(R222)/'İtme Analizi'!$G$14</f>
        <v>0</v>
      </c>
      <c r="U222" s="30">
        <f t="shared" si="5"/>
        <v>2.2326174915765495E-7</v>
      </c>
    </row>
    <row r="223" spans="16:21" ht="13.9" customHeight="1" x14ac:dyDescent="0.2">
      <c r="P223" s="27"/>
      <c r="Q223" s="30"/>
      <c r="R223" s="30"/>
      <c r="S223" s="30">
        <f>ABS(Q223)/'İtme Analizi'!$G$17</f>
        <v>0</v>
      </c>
      <c r="T223" s="30">
        <f>ABS(R223)/'İtme Analizi'!$G$14</f>
        <v>0</v>
      </c>
      <c r="U223" s="30">
        <f t="shared" si="5"/>
        <v>2.2326174915765495E-7</v>
      </c>
    </row>
    <row r="224" spans="16:21" ht="13.9" customHeight="1" x14ac:dyDescent="0.2">
      <c r="P224" s="27"/>
      <c r="Q224" s="30"/>
      <c r="R224" s="30"/>
      <c r="S224" s="30">
        <f>ABS(Q224)/'İtme Analizi'!$G$17</f>
        <v>0</v>
      </c>
      <c r="T224" s="30">
        <f>ABS(R224)/'İtme Analizi'!$G$14</f>
        <v>0</v>
      </c>
      <c r="U224" s="30">
        <f t="shared" si="5"/>
        <v>2.2326174915765495E-7</v>
      </c>
    </row>
    <row r="225" spans="16:21" ht="13.9" customHeight="1" x14ac:dyDescent="0.2">
      <c r="P225" s="27"/>
      <c r="Q225" s="30"/>
      <c r="R225" s="30"/>
      <c r="S225" s="30">
        <f>ABS(Q225)/'İtme Analizi'!$G$17</f>
        <v>0</v>
      </c>
      <c r="T225" s="30">
        <f>ABS(R225)/'İtme Analizi'!$G$14</f>
        <v>0</v>
      </c>
      <c r="U225" s="30">
        <f t="shared" si="5"/>
        <v>2.2326174915765495E-7</v>
      </c>
    </row>
    <row r="226" spans="16:21" ht="13.9" customHeight="1" x14ac:dyDescent="0.2">
      <c r="P226" s="27"/>
      <c r="Q226" s="30"/>
      <c r="R226" s="30"/>
      <c r="S226" s="30">
        <f>ABS(Q226)/'İtme Analizi'!$G$17</f>
        <v>0</v>
      </c>
      <c r="T226" s="30">
        <f>ABS(R226)/'İtme Analizi'!$G$14</f>
        <v>0</v>
      </c>
      <c r="U226" s="30">
        <f t="shared" si="5"/>
        <v>2.2326174915765495E-7</v>
      </c>
    </row>
    <row r="227" spans="16:21" ht="13.9" customHeight="1" x14ac:dyDescent="0.2">
      <c r="P227" s="27"/>
      <c r="Q227" s="30"/>
      <c r="R227" s="30"/>
      <c r="S227" s="30">
        <f>ABS(Q227)/'İtme Analizi'!$G$17</f>
        <v>0</v>
      </c>
      <c r="T227" s="30">
        <f>ABS(R227)/'İtme Analizi'!$G$14</f>
        <v>0</v>
      </c>
      <c r="U227" s="30">
        <f t="shared" si="5"/>
        <v>2.2326174915765495E-7</v>
      </c>
    </row>
    <row r="228" spans="16:21" ht="13.9" customHeight="1" x14ac:dyDescent="0.2">
      <c r="P228" s="27"/>
      <c r="Q228" s="30"/>
      <c r="R228" s="30"/>
      <c r="S228" s="30">
        <f>ABS(Q228)/'İtme Analizi'!$G$17</f>
        <v>0</v>
      </c>
      <c r="T228" s="30">
        <f>ABS(R228)/'İtme Analizi'!$G$14</f>
        <v>0</v>
      </c>
      <c r="U228" s="30">
        <f t="shared" si="5"/>
        <v>2.2326174915765495E-7</v>
      </c>
    </row>
    <row r="229" spans="16:21" ht="13.9" customHeight="1" x14ac:dyDescent="0.2">
      <c r="P229" s="27"/>
      <c r="Q229" s="30"/>
      <c r="R229" s="30"/>
      <c r="S229" s="30">
        <f>ABS(Q229)/'İtme Analizi'!$G$17</f>
        <v>0</v>
      </c>
      <c r="T229" s="30">
        <f>ABS(R229)/'İtme Analizi'!$G$14</f>
        <v>0</v>
      </c>
      <c r="U229" s="30">
        <f t="shared" si="5"/>
        <v>2.2326174915765495E-7</v>
      </c>
    </row>
    <row r="230" spans="16:21" ht="13.9" customHeight="1" x14ac:dyDescent="0.2">
      <c r="P230" s="27"/>
      <c r="Q230" s="30"/>
      <c r="R230" s="30"/>
      <c r="S230" s="30">
        <f>ABS(Q230)/'İtme Analizi'!$G$17</f>
        <v>0</v>
      </c>
      <c r="T230" s="30">
        <f>ABS(R230)/'İtme Analizi'!$G$14</f>
        <v>0</v>
      </c>
      <c r="U230" s="30">
        <f t="shared" si="5"/>
        <v>2.2326174915765495E-7</v>
      </c>
    </row>
    <row r="231" spans="16:21" ht="13.9" customHeight="1" x14ac:dyDescent="0.2">
      <c r="P231" s="27"/>
      <c r="Q231" s="30"/>
      <c r="R231" s="30"/>
      <c r="S231" s="30">
        <f>ABS(Q231)/'İtme Analizi'!$G$17</f>
        <v>0</v>
      </c>
      <c r="T231" s="30">
        <f>ABS(R231)/'İtme Analizi'!$G$14</f>
        <v>0</v>
      </c>
      <c r="U231" s="30">
        <f t="shared" si="5"/>
        <v>2.2326174915765495E-7</v>
      </c>
    </row>
    <row r="232" spans="16:21" ht="13.9" customHeight="1" x14ac:dyDescent="0.2">
      <c r="P232" s="27"/>
      <c r="Q232" s="30"/>
      <c r="R232" s="30"/>
      <c r="S232" s="30">
        <f>ABS(Q232)/'İtme Analizi'!$G$17</f>
        <v>0</v>
      </c>
      <c r="T232" s="30">
        <f>ABS(R232)/'İtme Analizi'!$G$14</f>
        <v>0</v>
      </c>
      <c r="U232" s="30">
        <f t="shared" si="5"/>
        <v>2.2326174915765495E-7</v>
      </c>
    </row>
    <row r="233" spans="16:21" ht="13.9" customHeight="1" x14ac:dyDescent="0.2">
      <c r="P233" s="27"/>
      <c r="Q233" s="30"/>
      <c r="R233" s="30"/>
      <c r="S233" s="30">
        <f>ABS(Q233)/'İtme Analizi'!$G$17</f>
        <v>0</v>
      </c>
      <c r="T233" s="30">
        <f>ABS(R233)/'İtme Analizi'!$G$14</f>
        <v>0</v>
      </c>
      <c r="U233" s="30">
        <f t="shared" si="5"/>
        <v>2.2326174915765495E-7</v>
      </c>
    </row>
    <row r="234" spans="16:21" ht="13.9" customHeight="1" x14ac:dyDescent="0.2">
      <c r="P234" s="27"/>
      <c r="Q234" s="30"/>
      <c r="R234" s="30"/>
      <c r="S234" s="30">
        <f>ABS(Q234)/'İtme Analizi'!$G$17</f>
        <v>0</v>
      </c>
      <c r="T234" s="30">
        <f>ABS(R234)/'İtme Analizi'!$G$14</f>
        <v>0</v>
      </c>
      <c r="U234" s="30">
        <f t="shared" si="5"/>
        <v>2.2326174915765495E-7</v>
      </c>
    </row>
    <row r="235" spans="16:21" ht="13.9" customHeight="1" x14ac:dyDescent="0.2">
      <c r="P235" s="27"/>
      <c r="Q235" s="30"/>
      <c r="R235" s="30"/>
      <c r="S235" s="30">
        <f>ABS(Q235)/'İtme Analizi'!$G$17</f>
        <v>0</v>
      </c>
      <c r="T235" s="30">
        <f>ABS(R235)/'İtme Analizi'!$G$14</f>
        <v>0</v>
      </c>
      <c r="U235" s="30">
        <f t="shared" si="5"/>
        <v>2.2326174915765495E-7</v>
      </c>
    </row>
    <row r="236" spans="16:21" ht="13.9" customHeight="1" x14ac:dyDescent="0.2">
      <c r="P236" s="27"/>
      <c r="Q236" s="30"/>
      <c r="R236" s="30"/>
      <c r="S236" s="30">
        <f>ABS(Q236)/'İtme Analizi'!$G$17</f>
        <v>0</v>
      </c>
      <c r="T236" s="30">
        <f>ABS(R236)/'İtme Analizi'!$G$14</f>
        <v>0</v>
      </c>
      <c r="U236" s="30">
        <f t="shared" si="5"/>
        <v>2.2326174915765495E-7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2.2326174915765495E-7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2.2326174915765495E-7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2.2326174915765495E-7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2.2326174915765495E-7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2.2326174915765495E-7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2.2326174915765495E-7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2.2326174915765495E-7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2.2326174915765495E-7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2.2326174915765495E-7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2.2326174915765495E-7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2.2326174915765495E-7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2.2326174915765495E-7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2.2326174915765495E-7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2.2326174915765495E-7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2.2326174915765495E-7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2.2326174915765495E-7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2.2326174915765495E-7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2.2326174915765495E-7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2.2326174915765495E-7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2.2326174915765495E-7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2.2326174915765495E-7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2.2326174915765495E-7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2.2326174915765495E-7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2.2326174915765495E-7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2.2326174915765495E-7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2.2326174915765495E-7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2.2326174915765495E-7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2.2326174915765495E-7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2.2326174915765495E-7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2.2326174915765495E-7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2.2326174915765495E-7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2.2326174915765495E-7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2.2326174915765495E-7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2.2326174915765495E-7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2.2326174915765495E-7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2.2326174915765495E-7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2.2326174915765495E-7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2.2326174915765495E-7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2.2326174915765495E-7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2.2326174915765495E-7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2.2326174915765495E-7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2.2326174915765495E-7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2.2326174915765495E-7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2.2326174915765495E-7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2.2326174915765495E-7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2.2326174915765495E-7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2.2326174915765495E-7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2.2326174915765495E-7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2.2326174915765495E-7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2.2326174915765495E-7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2.2326174915765495E-7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2.2326174915765495E-7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2.2326174915765495E-7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2.2326174915765495E-7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2.2326174915765495E-7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2.2326174915765495E-7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2.2326174915765495E-7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2.2326174915765495E-7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2.2326174915765495E-7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2.2326174915765495E-7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2.2326174915765495E-7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2.2326174915765495E-7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2.2326174915765495E-7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2.2326174915765495E-7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2.2326174915765495E-7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2.2326174915765495E-7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2.2326174915765495E-7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2.2326174915765495E-7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2.2326174915765495E-7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2.2326174915765495E-7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2.2326174915765495E-7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2.2326174915765495E-7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2.2326174915765495E-7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2.2326174915765495E-7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2.2326174915765495E-7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2.2326174915765495E-7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2.2326174915765495E-7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2.2326174915765495E-7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2.2326174915765495E-7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2.2326174915765495E-7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2.2326174915765495E-7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2.2326174915765495E-7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2.2326174915765495E-7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2.2326174915765495E-7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2.2326174915765495E-7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2.2326174915765495E-7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2.2326174915765495E-7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2.2326174915765495E-7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2.2326174915765495E-7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2.2326174915765495E-7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2.2326174915765495E-7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2.2326174915765495E-7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2.2326174915765495E-7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2.2326174915765495E-7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2.2326174915765495E-7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2.2326174915765495E-7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2.2326174915765495E-7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2.2326174915765495E-7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2.2326174915765495E-7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2.2326174915765495E-7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2.2326174915765495E-7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2.2326174915765495E-7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2.2326174915765495E-7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2.2326174915765495E-7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2.2326174915765495E-7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2.2326174915765495E-7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2.2326174915765495E-7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2.2326174915765495E-7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2.2326174915765495E-7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2.2326174915765495E-7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2.2326174915765495E-7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2.2326174915765495E-7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2.2326174915765495E-7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2.2326174915765495E-7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2.2326174915765495E-7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2.2326174915765495E-7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2.2326174915765495E-7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2.2326174915765495E-7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2.2326174915765495E-7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2.2326174915765495E-7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2.2326174915765495E-7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2.2326174915765495E-7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2.2326174915765495E-7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2.2326174915765495E-7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2.2326174915765495E-7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2.2326174915765495E-7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2.2326174915765495E-7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2.2326174915765495E-7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2.2326174915765495E-7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2.2326174915765495E-7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2.2326174915765495E-7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2.2326174915765495E-7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2.2326174915765495E-7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2.2326174915765495E-7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2.2326174915765495E-7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2.2326174915765495E-7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2.2326174915765495E-7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2.2326174915765495E-7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2.2326174915765495E-7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2.2326174915765495E-7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2.2326174915765495E-7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2.2326174915765495E-7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2.2326174915765495E-7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2.2326174915765495E-7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2.2326174915765495E-7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2.2326174915765495E-7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2.2326174915765495E-7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2.2326174915765495E-7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2.2326174915765495E-7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2.2326174915765495E-7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2.2326174915765495E-7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2.2326174915765495E-7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2.2326174915765495E-7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2.2326174915765495E-7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2.2326174915765495E-7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2.2326174915765495E-7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2.2326174915765495E-7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2.2326174915765495E-7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2.2326174915765495E-7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2.2326174915765495E-7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2.2326174915765495E-7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2.2326174915765495E-7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2.2326174915765495E-7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2.2326174915765495E-7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2.2326174915765495E-7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2.2326174915765495E-7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2.2326174915765495E-7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2.2326174915765495E-7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2.2326174915765495E-7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2.2326174915765495E-7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2.2326174915765495E-7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2.2326174915765495E-7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2.2326174915765495E-7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2.2326174915765495E-7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2.2326174915765495E-7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2.2326174915765495E-7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2.2326174915765495E-7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2.2326174915765495E-7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2.2326174915765495E-7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2.2326174915765495E-7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2.2326174915765495E-7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2.2326174915765495E-7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2.2326174915765495E-7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2.2326174915765495E-7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2.2326174915765495E-7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2.2326174915765495E-7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2.2326174915765495E-7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2.2326174915765495E-7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2.2326174915765495E-7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2.2326174915765495E-7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2.2326174915765495E-7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2.2326174915765495E-7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2.2326174915765495E-7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2.2326174915765495E-7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2.2326174915765495E-7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2.2326174915765495E-7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2.2326174915765495E-7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2.2326174915765495E-7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2.2326174915765495E-7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2.2326174915765495E-7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2.2326174915765495E-7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2.2326174915765495E-7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2.2326174915765495E-7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2.2326174915765495E-7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2.2326174915765495E-7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2.2326174915765495E-7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2.2326174915765495E-7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2.2326174915765495E-7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2.2326174915765495E-7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2.2326174915765495E-7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2.2326174915765495E-7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2.2326174915765495E-7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2.2326174915765495E-7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2.2326174915765495E-7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2.2326174915765495E-7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2.2326174915765495E-7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2.2326174915765495E-7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2.2326174915765495E-7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2.2326174915765495E-7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2.2326174915765495E-7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2.2326174915765495E-7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2.2326174915765495E-7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2.2326174915765495E-7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2.2326174915765495E-7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2.2326174915765495E-7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2.2326174915765495E-7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2.2326174915765495E-7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2.2326174915765495E-7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2.2326174915765495E-7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2.2326174915765495E-7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2.2326174915765495E-7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2.2326174915765495E-7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2.2326174915765495E-7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2.2326174915765495E-7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2.2326174915765495E-7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2.2326174915765495E-7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2.2326174915765495E-7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2.2326174915765495E-7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2.2326174915765495E-7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2.2326174915765495E-7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2.2326174915765495E-7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2.2326174915765495E-7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2.2326174915765495E-7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2.2326174915765495E-7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2.2326174915765495E-7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2.2326174915765495E-7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2.2326174915765495E-7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2.2326174915765495E-7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2.2326174915765495E-7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2.2326174915765495E-7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2.2326174915765495E-7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2.2326174915765495E-7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2.2326174915765495E-7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2.2326174915765495E-7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2.2326174915765495E-7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2.2326174915765495E-7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2.2326174915765495E-7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2.2326174915765495E-7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2.2326174915765495E-7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2.2326174915765495E-7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2.2326174915765495E-7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2.2326174915765495E-7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2.2326174915765495E-7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2.2326174915765495E-7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2.2326174915765495E-7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2.2326174915765495E-7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2.2326174915765495E-7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2.2326174915765495E-7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2.2326174915765495E-7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2.2326174915765495E-7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2.2326174915765495E-7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2.2326174915765495E-7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2.2326174915765495E-7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2.2326174915765495E-7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2.2326174915765495E-7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2.2326174915765495E-7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2.2326174915765495E-7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2.2326174915765495E-7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2.2326174915765495E-7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2.2326174915765495E-7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2.2326174915765495E-7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2.2326174915765495E-7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2.2326174915765495E-7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2.2326174915765495E-7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2.2326174915765495E-7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2.2326174915765495E-7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2.2326174915765495E-7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2.2326174915765495E-7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2.2326174915765495E-7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2.2326174915765495E-7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2.2326174915765495E-7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2.2326174915765495E-7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2.2326174915765495E-7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2.2326174915765495E-7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2.2326174915765495E-7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2.2326174915765495E-7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2.2326174915765495E-7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2.2326174915765495E-7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2.2326174915765495E-7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2.2326174915765495E-7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2.2326174915765495E-7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2.2326174915765495E-7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2.2326174915765495E-7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2.2326174915765495E-7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2.2326174915765495E-7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2.2326174915765495E-7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2.2326174915765495E-7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2.2326174915765495E-7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2.2326174915765495E-7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2.2326174915765495E-7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2.2326174915765495E-7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2.2326174915765495E-7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2.2326174915765495E-7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2.2326174915765495E-7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2.2326174915765495E-7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2.2326174915765495E-7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2.2326174915765495E-7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2.2326174915765495E-7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2.2326174915765495E-7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2.2326174915765495E-7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2.2326174915765495E-7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2.2326174915765495E-7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2.2326174915765495E-7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2.2326174915765495E-7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2.2326174915765495E-7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2.2326174915765495E-7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2.2326174915765495E-7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2.2326174915765495E-7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2.2326174915765495E-7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2.2326174915765495E-7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2.2326174915765495E-7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2.2326174915765495E-7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2.2326174915765495E-7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2.2326174915765495E-7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2.2326174915765495E-7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2.2326174915765495E-7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2.2326174915765495E-7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2.2326174915765495E-7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2.2326174915765495E-7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2.2326174915765495E-7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2.2326174915765495E-7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2.2326174915765495E-7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2.2326174915765495E-7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2.2326174915765495E-7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2.2326174915765495E-7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2.2326174915765495E-7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2.2326174915765495E-7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2.2326174915765495E-7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2.2326174915765495E-7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2.2326174915765495E-7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2.2326174915765495E-7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2.2326174915765495E-7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2.2326174915765495E-7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2.2326174915765495E-7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2.2326174915765495E-7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2.2326174915765495E-7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2.2326174915765495E-7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2.2326174915765495E-7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2.2326174915765495E-7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2.2326174915765495E-7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2.2326174915765495E-7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2.2326174915765495E-7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2.2326174915765495E-7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2.2326174915765495E-7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2.2326174915765495E-7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2.2326174915765495E-7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2.2326174915765495E-7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2.2326174915765495E-7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2.2326174915765495E-7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2.2326174915765495E-7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2.2326174915765495E-7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2.2326174915765495E-7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2.2326174915765495E-7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2.2326174915765495E-7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2.2326174915765495E-7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2.2326174915765495E-7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2.2326174915765495E-7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2.2326174915765495E-7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2.2326174915765495E-7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2.2326174915765495E-7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2.2326174915765495E-7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2.2326174915765495E-7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2.2326174915765495E-7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2.2326174915765495E-7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2.2326174915765495E-7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2.2326174915765495E-7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2.2326174915765495E-7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2.2326174915765495E-7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2.2326174915765495E-7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2.2326174915765495E-7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2.2326174915765495E-7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2.2326174915765495E-7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2.2326174915765495E-7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2.2326174915765495E-7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2.2326174915765495E-7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2.2326174915765495E-7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2.2326174915765495E-7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2.2326174915765495E-7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2.2326174915765495E-7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2.2326174915765495E-7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2.2326174915765495E-7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2.2326174915765495E-7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2.2326174915765495E-7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2.2326174915765495E-7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2.2326174915765495E-7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2.2326174915765495E-7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2.2326174915765495E-7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2.2326174915765495E-7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2.2326174915765495E-7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2.2326174915765495E-7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2.2326174915765495E-7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2.2326174915765495E-7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2.2326174915765495E-7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2.2326174915765495E-7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2.2326174915765495E-7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2.2326174915765495E-7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2.2326174915765495E-7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2.2326174915765495E-7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2.2326174915765495E-7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2.2326174915765495E-7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2.2326174915765495E-7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2.2326174915765495E-7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2.2326174915765495E-7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2.2326174915765495E-7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2.2326174915765495E-7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2.2326174915765495E-7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2.2326174915765495E-7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2.2326174915765495E-7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2.2326174915765495E-7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2.2326174915765495E-7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2.2326174915765495E-7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2.2326174915765495E-7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2.2326174915765495E-7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2.2326174915765495E-7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2.2326174915765495E-7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2.2326174915765495E-7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2.2326174915765495E-7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2.2326174915765495E-7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2.2326174915765495E-7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2.2326174915765495E-7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2.2326174915765495E-7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2.2326174915765495E-7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2.2326174915765495E-7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2.2326174915765495E-7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2.2326174915765495E-7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2.2326174915765495E-7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2.2326174915765495E-7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2.2326174915765495E-7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2.2326174915765495E-7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2.2326174915765495E-7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2.2326174915765495E-7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2.2326174915765495E-7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2.2326174915765495E-7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2.2326174915765495E-7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2.2326174915765495E-7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2.2326174915765495E-7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2.2326174915765495E-7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2.2326174915765495E-7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2.2326174915765495E-7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2.2326174915765495E-7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2.2326174915765495E-7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2.2326174915765495E-7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2.2326174915765495E-7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2.2326174915765495E-7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2.2326174915765495E-7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2.2326174915765495E-7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2.2326174915765495E-7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2.2326174915765495E-7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2.2326174915765495E-7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2.2326174915765495E-7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2.2326174915765495E-7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2.2326174915765495E-7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2.2326174915765495E-7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2.2326174915765495E-7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2.2326174915765495E-7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2.2326174915765495E-7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2.2326174915765495E-7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2.2326174915765495E-7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2.2326174915765495E-7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2.2326174915765495E-7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2.2326174915765495E-7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2.2326174915765495E-7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2.2326174915765495E-7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2.2326174915765495E-7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2.2326174915765495E-7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2.2326174915765495E-7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2.2326174915765495E-7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2.2326174915765495E-7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2.2326174915765495E-7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2.2326174915765495E-7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2.2326174915765495E-7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2.2326174915765495E-7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2.2326174915765495E-7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2.2326174915765495E-7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2.2326174915765495E-7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2.2326174915765495E-7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2.2326174915765495E-7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2.2326174915765495E-7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2.2326174915765495E-7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2.2326174915765495E-7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2.2326174915765495E-7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2.2326174915765495E-7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2.2326174915765495E-7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2.2326174915765495E-7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2.2326174915765495E-7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2.2326174915765495E-7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2.2326174915765495E-7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2.2326174915765495E-7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2.2326174915765495E-7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2.2326174915765495E-7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2.2326174915765495E-7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2.2326174915765495E-7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2.2326174915765495E-7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2.2326174915765495E-7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2.2326174915765495E-7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2.2326174915765495E-7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2.2326174915765495E-7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2.2326174915765495E-7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2.2326174915765495E-7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2.2326174915765495E-7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2.2326174915765495E-7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2.2326174915765495E-7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2.2326174915765495E-7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2.2326174915765495E-7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2.2326174915765495E-7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2.2326174915765495E-7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2.2326174915765495E-7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2.2326174915765495E-7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2.2326174915765495E-7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2.2326174915765495E-7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2.2326174915765495E-7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2.2326174915765495E-7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2.2326174915765495E-7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2.2326174915765495E-7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2.2326174915765495E-7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2.2326174915765495E-7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2.2326174915765495E-7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2.2326174915765495E-7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2.2326174915765495E-7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2.2326174915765495E-7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2.2326174915765495E-7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2.2326174915765495E-7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2.2326174915765495E-7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2.2326174915765495E-7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2.2326174915765495E-7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2.2326174915765495E-7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2.2326174915765495E-7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2.2326174915765495E-7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2.2326174915765495E-7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2.2326174915765495E-7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2.2326174915765495E-7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2.2326174915765495E-7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2.2326174915765495E-7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2.2326174915765495E-7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2.2326174915765495E-7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2.2326174915765495E-7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2.2326174915765495E-7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2.2326174915765495E-7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2.2326174915765495E-7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2.2326174915765495E-7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2.2326174915765495E-7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2.2326174915765495E-7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2.2326174915765495E-7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2.2326174915765495E-7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2.2326174915765495E-7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2.2326174915765495E-7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2.2326174915765495E-7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2.2326174915765495E-7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2.2326174915765495E-7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2.2326174915765495E-7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2.2326174915765495E-7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2.2326174915765495E-7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2.2326174915765495E-7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2.2326174915765495E-7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2.2326174915765495E-7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2.2326174915765495E-7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2.2326174915765495E-7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2.2326174915765495E-7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2.2326174915765495E-7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2.2326174915765495E-7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2.2326174915765495E-7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2.2326174915765495E-7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2.2326174915765495E-7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2.2326174915765495E-7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2.2326174915765495E-7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2.2326174915765495E-7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2.2326174915765495E-7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2.2326174915765495E-7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2.2326174915765495E-7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2.2326174915765495E-7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2.2326174915765495E-7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2.2326174915765495E-7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2.2326174915765495E-7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2.2326174915765495E-7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2.2326174915765495E-7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2.2326174915765495E-7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2.2326174915765495E-7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2.2326174915765495E-7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2.2326174915765495E-7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2.2326174915765495E-7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2.2326174915765495E-7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2.2326174915765495E-7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2.2326174915765495E-7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2.2326174915765495E-7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2.2326174915765495E-7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2.2326174915765495E-7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2.2326174915765495E-7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2.2326174915765495E-7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2.2326174915765495E-7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2.2326174915765495E-7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2.2326174915765495E-7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2.2326174915765495E-7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2.2326174915765495E-7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2.2326174915765495E-7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2.2326174915765495E-7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2.2326174915765495E-7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2.2326174915765495E-7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2.2326174915765495E-7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2.2326174915765495E-7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2.2326174915765495E-7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2.2326174915765495E-7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2.2326174915765495E-7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2.2326174915765495E-7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2.2326174915765495E-7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2.2326174915765495E-7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2.2326174915765495E-7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2.2326174915765495E-7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2.2326174915765495E-7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2.2326174915765495E-7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2.2326174915765495E-7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2.2326174915765495E-7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2.2326174915765495E-7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2.2326174915765495E-7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2.2326174915765495E-7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2.2326174915765495E-7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2.2326174915765495E-7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2.2326174915765495E-7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2.2326174915765495E-7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2.2326174915765495E-7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2.2326174915765495E-7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2.2326174915765495E-7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2.2326174915765495E-7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2.2326174915765495E-7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2.2326174915765495E-7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2.2326174915765495E-7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2.2326174915765495E-7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2.2326174915765495E-7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2.2326174915765495E-7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2.2326174915765495E-7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2.2326174915765495E-7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2.2326174915765495E-7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2.2326174915765495E-7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2.2326174915765495E-7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2.2326174915765495E-7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2.2326174915765495E-7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2.2326174915765495E-7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2.2326174915765495E-7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2.2326174915765495E-7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2.2326174915765495E-7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2.2326174915765495E-7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2.2326174915765495E-7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2.2326174915765495E-7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2.2326174915765495E-7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2.2326174915765495E-7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2.2326174915765495E-7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2.2326174915765495E-7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2.2326174915765495E-7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2.2326174915765495E-7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2.2326174915765495E-7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2.2326174915765495E-7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2.2326174915765495E-7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2.2326174915765495E-7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2.2326174915765495E-7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2.2326174915765495E-7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2.2326174915765495E-7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2.2326174915765495E-7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2.2326174915765495E-7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2.2326174915765495E-7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2.2326174915765495E-7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2.2326174915765495E-7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2.2326174915765495E-7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2.2326174915765495E-7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2.2326174915765495E-7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2.2326174915765495E-7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2.2326174915765495E-7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2.2326174915765495E-7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2.2326174915765495E-7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2.2326174915765495E-7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2.2326174915765495E-7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2.2326174915765495E-7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2.2326174915765495E-7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2.2326174915765495E-7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2.2326174915765495E-7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2.2326174915765495E-7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2.2326174915765495E-7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2.2326174915765495E-7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2.2326174915765495E-7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2.2326174915765495E-7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2.2326174915765495E-7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2.2326174915765495E-7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2.2326174915765495E-7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2.2326174915765495E-7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2.2326174915765495E-7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2.2326174915765495E-7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2.2326174915765495E-7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2.2326174915765495E-7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2.2326174915765495E-7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2.2326174915765495E-7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2.2326174915765495E-7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2.2326174915765495E-7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2.2326174915765495E-7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2.2326174915765495E-7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2.2326174915765495E-7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2.2326174915765495E-7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2.2326174915765495E-7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2.2326174915765495E-7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2.2326174915765495E-7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2.2326174915765495E-7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2.2326174915765495E-7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2.2326174915765495E-7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2.2326174915765495E-7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2.2326174915765495E-7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2.2326174915765495E-7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2.2326174915765495E-7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2.2326174915765495E-7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2.2326174915765495E-7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2.2326174915765495E-7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2.2326174915765495E-7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2.2326174915765495E-7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2.2326174915765495E-7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2.2326174915765495E-7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2.2326174915765495E-7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2.2326174915765495E-7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2.2326174915765495E-7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2.2326174915765495E-7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2.2326174915765495E-7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2.2326174915765495E-7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2.2326174915765495E-7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2.2326174915765495E-7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2.2326174915765495E-7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2.2326174915765495E-7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2.2326174915765495E-7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2.2326174915765495E-7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2.2326174915765495E-7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2.2326174915765495E-7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2.2326174915765495E-7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2.2326174915765495E-7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2.2326174915765495E-7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2.2326174915765495E-7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2.2326174915765495E-7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2.2326174915765495E-7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2.2326174915765495E-7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2.2326174915765495E-7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2.2326174915765495E-7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2.2326174915765495E-7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2.2326174915765495E-7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2.2326174915765495E-7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2.2326174915765495E-7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2.2326174915765495E-7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2.2326174915765495E-7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2.2326174915765495E-7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2.2326174915765495E-7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2.2326174915765495E-7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2.2326174915765495E-7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2023-07-10T20:08:34Z</dcterms:modified>
</cp:coreProperties>
</file>