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hobby\Repository\GFL\Materials\"/>
    </mc:Choice>
  </mc:AlternateContent>
  <xr:revisionPtr revIDLastSave="0" documentId="13_ncr:1_{74614FFA-DC22-456C-8F2A-0D57FB983B36}" xr6:coauthVersionLast="47" xr6:coauthVersionMax="47" xr10:uidLastSave="{00000000-0000-0000-0000-000000000000}"/>
  <bookViews>
    <workbookView xWindow="8143" yWindow="0" windowWidth="8400" windowHeight="10337" firstSheet="4" activeTab="6" xr2:uid="{74754D93-3285-4A25-A3DD-EEE48C9AFB5C}"/>
  </bookViews>
  <sheets>
    <sheet name="Dashboard" sheetId="1" r:id="rId1"/>
    <sheet name="230610" sheetId="3" r:id="rId2"/>
    <sheet name="230707" sheetId="7" r:id="rId3"/>
    <sheet name="230712" sheetId="8" r:id="rId4"/>
    <sheet name="230810" sheetId="9" r:id="rId5"/>
    <sheet name="240624" sheetId="10" r:id="rId6"/>
    <sheet name="240713" sheetId="11" r:id="rId7"/>
    <sheet name="240815" sheetId="12" r:id="rId8"/>
    <sheet name="250720" sheetId="13" r:id="rId9"/>
    <sheet name="240907" sheetId="14" r:id="rId10"/>
    <sheet name="240914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122" i="1"/>
  <c r="N121" i="1"/>
  <c r="N119" i="1"/>
  <c r="N118" i="1"/>
  <c r="N116" i="1"/>
  <c r="N115" i="1"/>
  <c r="N113" i="1"/>
  <c r="N112" i="1"/>
  <c r="N110" i="1"/>
  <c r="N109" i="1"/>
  <c r="N107" i="1"/>
  <c r="N106" i="1"/>
  <c r="N104" i="1"/>
  <c r="N103" i="1"/>
  <c r="N101" i="1"/>
  <c r="N100" i="1"/>
  <c r="N98" i="1"/>
  <c r="N97" i="1"/>
  <c r="N95" i="1"/>
  <c r="N94" i="1"/>
  <c r="N92" i="1"/>
  <c r="N91" i="1"/>
  <c r="N89" i="1"/>
  <c r="N88" i="1"/>
  <c r="N86" i="1"/>
  <c r="N85" i="1"/>
  <c r="N83" i="1"/>
  <c r="N82" i="1"/>
  <c r="N80" i="1"/>
  <c r="N79" i="1"/>
  <c r="N77" i="1"/>
  <c r="N76" i="1"/>
  <c r="N74" i="1"/>
  <c r="N73" i="1"/>
  <c r="N71" i="1"/>
  <c r="N70" i="1"/>
  <c r="N68" i="1"/>
  <c r="N67" i="1"/>
  <c r="N66" i="1"/>
  <c r="N65" i="1"/>
  <c r="N64" i="1"/>
  <c r="N62" i="1"/>
  <c r="N61" i="1"/>
  <c r="N59" i="1"/>
  <c r="N58" i="1"/>
  <c r="N56" i="1"/>
  <c r="N55" i="1"/>
  <c r="N53" i="1"/>
  <c r="N52" i="1"/>
  <c r="N50" i="1"/>
  <c r="N49" i="1"/>
  <c r="N47" i="1"/>
  <c r="N46" i="1"/>
  <c r="N44" i="1"/>
  <c r="N43" i="1"/>
  <c r="N41" i="1"/>
  <c r="N40" i="1"/>
  <c r="N38" i="1"/>
  <c r="N37" i="1"/>
  <c r="N35" i="1"/>
  <c r="N34" i="1"/>
  <c r="N32" i="1"/>
  <c r="N31" i="1"/>
  <c r="N29" i="1"/>
  <c r="N28" i="1"/>
  <c r="N26" i="1"/>
  <c r="N25" i="1"/>
  <c r="N23" i="1"/>
  <c r="N22" i="1"/>
  <c r="N20" i="1"/>
  <c r="N19" i="1"/>
  <c r="N17" i="1"/>
  <c r="N16" i="1"/>
  <c r="N14" i="1"/>
  <c r="N13" i="1"/>
  <c r="N11" i="1"/>
  <c r="N10" i="1"/>
  <c r="N8" i="1"/>
  <c r="N7" i="1"/>
  <c r="N5" i="1"/>
  <c r="N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J69" i="1"/>
  <c r="J72" i="1" s="1"/>
  <c r="N72" i="1" s="1"/>
  <c r="J6" i="1"/>
  <c r="K4" i="1"/>
  <c r="M4" i="1" s="1"/>
  <c r="M3" i="1"/>
  <c r="F71" i="15"/>
  <c r="C150" i="15"/>
  <c r="E150" i="15" s="1"/>
  <c r="C149" i="15"/>
  <c r="E149" i="15" s="1"/>
  <c r="C148" i="15"/>
  <c r="E148" i="15" s="1"/>
  <c r="C147" i="15"/>
  <c r="E147" i="15" s="1"/>
  <c r="C146" i="15"/>
  <c r="E146" i="15" s="1"/>
  <c r="C145" i="15"/>
  <c r="E145" i="15" s="1"/>
  <c r="C144" i="15"/>
  <c r="E144" i="15" s="1"/>
  <c r="C143" i="15"/>
  <c r="E143" i="15" s="1"/>
  <c r="C142" i="15"/>
  <c r="E142" i="15" s="1"/>
  <c r="C141" i="15"/>
  <c r="E141" i="15" s="1"/>
  <c r="C140" i="15"/>
  <c r="E140" i="15" s="1"/>
  <c r="C139" i="15"/>
  <c r="E139" i="15" s="1"/>
  <c r="C138" i="15"/>
  <c r="E138" i="15" s="1"/>
  <c r="C137" i="15"/>
  <c r="E137" i="15" s="1"/>
  <c r="C136" i="15"/>
  <c r="E136" i="15" s="1"/>
  <c r="C135" i="15"/>
  <c r="E135" i="15" s="1"/>
  <c r="C134" i="15"/>
  <c r="E134" i="15" s="1"/>
  <c r="C133" i="15"/>
  <c r="E133" i="15" s="1"/>
  <c r="C132" i="15"/>
  <c r="E132" i="15" s="1"/>
  <c r="C131" i="15"/>
  <c r="E131" i="15" s="1"/>
  <c r="C130" i="15"/>
  <c r="E130" i="15" s="1"/>
  <c r="C129" i="15"/>
  <c r="E129" i="15" s="1"/>
  <c r="C128" i="15"/>
  <c r="E128" i="15" s="1"/>
  <c r="C127" i="15"/>
  <c r="E127" i="15" s="1"/>
  <c r="C126" i="15"/>
  <c r="E126" i="15" s="1"/>
  <c r="C125" i="15"/>
  <c r="E125" i="15" s="1"/>
  <c r="C124" i="15"/>
  <c r="E124" i="15" s="1"/>
  <c r="C123" i="15"/>
  <c r="E123" i="15" s="1"/>
  <c r="C122" i="15"/>
  <c r="E122" i="15" s="1"/>
  <c r="C121" i="15"/>
  <c r="E121" i="15" s="1"/>
  <c r="C120" i="15"/>
  <c r="E120" i="15" s="1"/>
  <c r="C119" i="15"/>
  <c r="E119" i="15" s="1"/>
  <c r="C118" i="15"/>
  <c r="E118" i="15" s="1"/>
  <c r="C117" i="15"/>
  <c r="E117" i="15" s="1"/>
  <c r="C116" i="15"/>
  <c r="E116" i="15" s="1"/>
  <c r="C115" i="15"/>
  <c r="E115" i="15" s="1"/>
  <c r="C114" i="15"/>
  <c r="E114" i="15" s="1"/>
  <c r="C113" i="15"/>
  <c r="E113" i="15" s="1"/>
  <c r="C112" i="15"/>
  <c r="E112" i="15" s="1"/>
  <c r="C111" i="15"/>
  <c r="E111" i="15" s="1"/>
  <c r="C110" i="15"/>
  <c r="E110" i="15" s="1"/>
  <c r="C109" i="15"/>
  <c r="E109" i="15" s="1"/>
  <c r="C108" i="15"/>
  <c r="E108" i="15" s="1"/>
  <c r="C107" i="15"/>
  <c r="E107" i="15" s="1"/>
  <c r="C106" i="15"/>
  <c r="E106" i="15" s="1"/>
  <c r="C105" i="15"/>
  <c r="E105" i="15" s="1"/>
  <c r="C104" i="15"/>
  <c r="E104" i="15" s="1"/>
  <c r="C103" i="15"/>
  <c r="E103" i="15" s="1"/>
  <c r="C102" i="15"/>
  <c r="E102" i="15" s="1"/>
  <c r="C101" i="15"/>
  <c r="E101" i="15" s="1"/>
  <c r="C100" i="15"/>
  <c r="E100" i="15" s="1"/>
  <c r="C99" i="15"/>
  <c r="E99" i="15" s="1"/>
  <c r="C98" i="15"/>
  <c r="E98" i="15" s="1"/>
  <c r="C97" i="15"/>
  <c r="E97" i="15" s="1"/>
  <c r="C96" i="15"/>
  <c r="E96" i="15" s="1"/>
  <c r="C95" i="15"/>
  <c r="E95" i="15" s="1"/>
  <c r="C94" i="15"/>
  <c r="E94" i="15" s="1"/>
  <c r="C93" i="15"/>
  <c r="E93" i="15" s="1"/>
  <c r="C92" i="15"/>
  <c r="E92" i="15" s="1"/>
  <c r="C91" i="15"/>
  <c r="E91" i="15" s="1"/>
  <c r="C90" i="15"/>
  <c r="E90" i="15" s="1"/>
  <c r="C89" i="15"/>
  <c r="E89" i="15" s="1"/>
  <c r="C88" i="15"/>
  <c r="E88" i="15" s="1"/>
  <c r="C87" i="15"/>
  <c r="E87" i="15" s="1"/>
  <c r="C86" i="15"/>
  <c r="E86" i="15" s="1"/>
  <c r="C85" i="15"/>
  <c r="E85" i="15" s="1"/>
  <c r="C84" i="15"/>
  <c r="E84" i="15" s="1"/>
  <c r="C83" i="15"/>
  <c r="E83" i="15" s="1"/>
  <c r="C82" i="15"/>
  <c r="E82" i="15" s="1"/>
  <c r="C81" i="15"/>
  <c r="E81" i="15" s="1"/>
  <c r="C80" i="15"/>
  <c r="E80" i="15" s="1"/>
  <c r="C79" i="15"/>
  <c r="E79" i="15" s="1"/>
  <c r="C78" i="15"/>
  <c r="E78" i="15" s="1"/>
  <c r="C77" i="15"/>
  <c r="E77" i="15" s="1"/>
  <c r="C76" i="15"/>
  <c r="E76" i="15" s="1"/>
  <c r="C75" i="15"/>
  <c r="E75" i="15" s="1"/>
  <c r="C74" i="15"/>
  <c r="E74" i="15" s="1"/>
  <c r="C73" i="15"/>
  <c r="E73" i="15" s="1"/>
  <c r="C72" i="15"/>
  <c r="E72" i="15" s="1"/>
  <c r="C71" i="15"/>
  <c r="E71" i="15" s="1"/>
  <c r="C70" i="15"/>
  <c r="E70" i="15" s="1"/>
  <c r="C69" i="15"/>
  <c r="E69" i="15" s="1"/>
  <c r="C68" i="15"/>
  <c r="E68" i="15" s="1"/>
  <c r="C67" i="15"/>
  <c r="E67" i="15" s="1"/>
  <c r="C66" i="15"/>
  <c r="E66" i="15" s="1"/>
  <c r="C65" i="15"/>
  <c r="E65" i="15" s="1"/>
  <c r="C64" i="15"/>
  <c r="E64" i="15" s="1"/>
  <c r="C63" i="15"/>
  <c r="E63" i="15" s="1"/>
  <c r="C62" i="15"/>
  <c r="E62" i="15" s="1"/>
  <c r="C61" i="15"/>
  <c r="E61" i="15" s="1"/>
  <c r="E60" i="15"/>
  <c r="C60" i="15"/>
  <c r="C59" i="15"/>
  <c r="E59" i="15" s="1"/>
  <c r="C58" i="15"/>
  <c r="E58" i="15" s="1"/>
  <c r="C57" i="15"/>
  <c r="E57" i="15" s="1"/>
  <c r="C56" i="15"/>
  <c r="E56" i="15" s="1"/>
  <c r="E55" i="15"/>
  <c r="C55" i="15"/>
  <c r="C54" i="15"/>
  <c r="E54" i="15" s="1"/>
  <c r="C53" i="15"/>
  <c r="E53" i="15" s="1"/>
  <c r="E52" i="15"/>
  <c r="C52" i="15"/>
  <c r="C51" i="15"/>
  <c r="E51" i="15" s="1"/>
  <c r="C50" i="15"/>
  <c r="E50" i="15" s="1"/>
  <c r="C49" i="15"/>
  <c r="E49" i="15" s="1"/>
  <c r="C48" i="15"/>
  <c r="E48" i="15" s="1"/>
  <c r="E47" i="15"/>
  <c r="C47" i="15"/>
  <c r="C46" i="15"/>
  <c r="E46" i="15" s="1"/>
  <c r="C45" i="15"/>
  <c r="E45" i="15" s="1"/>
  <c r="C44" i="15"/>
  <c r="E44" i="15" s="1"/>
  <c r="C43" i="15"/>
  <c r="E43" i="15" s="1"/>
  <c r="C42" i="15"/>
  <c r="E42" i="15" s="1"/>
  <c r="C41" i="15"/>
  <c r="E41" i="15" s="1"/>
  <c r="C40" i="15"/>
  <c r="E40" i="15" s="1"/>
  <c r="C39" i="15"/>
  <c r="E39" i="15" s="1"/>
  <c r="C38" i="15"/>
  <c r="E38" i="15" s="1"/>
  <c r="C37" i="15"/>
  <c r="E37" i="15" s="1"/>
  <c r="C36" i="15"/>
  <c r="E36" i="15" s="1"/>
  <c r="C35" i="15"/>
  <c r="E35" i="15" s="1"/>
  <c r="C34" i="15"/>
  <c r="E34" i="15" s="1"/>
  <c r="C33" i="15"/>
  <c r="E33" i="15" s="1"/>
  <c r="C32" i="15"/>
  <c r="E32" i="15" s="1"/>
  <c r="C31" i="15"/>
  <c r="E31" i="15" s="1"/>
  <c r="C30" i="15"/>
  <c r="E30" i="15" s="1"/>
  <c r="C29" i="15"/>
  <c r="E29" i="15" s="1"/>
  <c r="C28" i="15"/>
  <c r="E28" i="15" s="1"/>
  <c r="C27" i="15"/>
  <c r="E27" i="15" s="1"/>
  <c r="C26" i="15"/>
  <c r="E26" i="15" s="1"/>
  <c r="C25" i="15"/>
  <c r="E25" i="15" s="1"/>
  <c r="C24" i="15"/>
  <c r="E24" i="15" s="1"/>
  <c r="C23" i="15"/>
  <c r="E23" i="15" s="1"/>
  <c r="E22" i="15"/>
  <c r="C22" i="15"/>
  <c r="C21" i="15"/>
  <c r="E21" i="15" s="1"/>
  <c r="C20" i="15"/>
  <c r="E20" i="15" s="1"/>
  <c r="C19" i="15"/>
  <c r="E19" i="15" s="1"/>
  <c r="C18" i="15"/>
  <c r="E18" i="15" s="1"/>
  <c r="C17" i="15"/>
  <c r="E17" i="15" s="1"/>
  <c r="C16" i="15"/>
  <c r="E16" i="15" s="1"/>
  <c r="C15" i="15"/>
  <c r="E15" i="15" s="1"/>
  <c r="C14" i="15"/>
  <c r="E14" i="15" s="1"/>
  <c r="C13" i="15"/>
  <c r="E13" i="15" s="1"/>
  <c r="C12" i="15"/>
  <c r="E12" i="15" s="1"/>
  <c r="C11" i="15"/>
  <c r="E11" i="15" s="1"/>
  <c r="C10" i="15"/>
  <c r="E10" i="15" s="1"/>
  <c r="C9" i="15"/>
  <c r="E9" i="15" s="1"/>
  <c r="C8" i="15"/>
  <c r="E8" i="15" s="1"/>
  <c r="C7" i="15"/>
  <c r="E7" i="15" s="1"/>
  <c r="C150" i="14"/>
  <c r="E150" i="14" s="1"/>
  <c r="C149" i="14"/>
  <c r="E149" i="14" s="1"/>
  <c r="C148" i="14"/>
  <c r="E148" i="14" s="1"/>
  <c r="C147" i="14"/>
  <c r="E147" i="14" s="1"/>
  <c r="C146" i="14"/>
  <c r="E146" i="14" s="1"/>
  <c r="C145" i="14"/>
  <c r="E145" i="14" s="1"/>
  <c r="C144" i="14"/>
  <c r="E144" i="14" s="1"/>
  <c r="C143" i="14"/>
  <c r="E143" i="14" s="1"/>
  <c r="C142" i="14"/>
  <c r="E142" i="14" s="1"/>
  <c r="C141" i="14"/>
  <c r="E141" i="14" s="1"/>
  <c r="C140" i="14"/>
  <c r="E140" i="14" s="1"/>
  <c r="C139" i="14"/>
  <c r="E139" i="14" s="1"/>
  <c r="C138" i="14"/>
  <c r="E138" i="14" s="1"/>
  <c r="C137" i="14"/>
  <c r="E137" i="14" s="1"/>
  <c r="C136" i="14"/>
  <c r="E136" i="14" s="1"/>
  <c r="C135" i="14"/>
  <c r="E135" i="14" s="1"/>
  <c r="C134" i="14"/>
  <c r="E134" i="14" s="1"/>
  <c r="C133" i="14"/>
  <c r="E133" i="14" s="1"/>
  <c r="C132" i="14"/>
  <c r="E132" i="14" s="1"/>
  <c r="C131" i="14"/>
  <c r="E131" i="14" s="1"/>
  <c r="C130" i="14"/>
  <c r="E130" i="14" s="1"/>
  <c r="C129" i="14"/>
  <c r="E129" i="14" s="1"/>
  <c r="C128" i="14"/>
  <c r="E128" i="14" s="1"/>
  <c r="C127" i="14"/>
  <c r="E127" i="14" s="1"/>
  <c r="C126" i="14"/>
  <c r="E126" i="14" s="1"/>
  <c r="C125" i="14"/>
  <c r="E125" i="14" s="1"/>
  <c r="C124" i="14"/>
  <c r="E124" i="14" s="1"/>
  <c r="C123" i="14"/>
  <c r="E123" i="14" s="1"/>
  <c r="C122" i="14"/>
  <c r="E122" i="14" s="1"/>
  <c r="C121" i="14"/>
  <c r="E121" i="14" s="1"/>
  <c r="C120" i="14"/>
  <c r="E120" i="14" s="1"/>
  <c r="C119" i="14"/>
  <c r="E119" i="14" s="1"/>
  <c r="C118" i="14"/>
  <c r="E118" i="14" s="1"/>
  <c r="C117" i="14"/>
  <c r="E117" i="14" s="1"/>
  <c r="C116" i="14"/>
  <c r="E116" i="14" s="1"/>
  <c r="C115" i="14"/>
  <c r="E115" i="14" s="1"/>
  <c r="C114" i="14"/>
  <c r="E114" i="14" s="1"/>
  <c r="C113" i="14"/>
  <c r="E113" i="14" s="1"/>
  <c r="C112" i="14"/>
  <c r="E112" i="14" s="1"/>
  <c r="C111" i="14"/>
  <c r="E111" i="14" s="1"/>
  <c r="C110" i="14"/>
  <c r="E110" i="14" s="1"/>
  <c r="C109" i="14"/>
  <c r="E109" i="14" s="1"/>
  <c r="C108" i="14"/>
  <c r="E108" i="14" s="1"/>
  <c r="C107" i="14"/>
  <c r="E107" i="14" s="1"/>
  <c r="C106" i="14"/>
  <c r="E106" i="14" s="1"/>
  <c r="C105" i="14"/>
  <c r="E105" i="14" s="1"/>
  <c r="C104" i="14"/>
  <c r="E104" i="14" s="1"/>
  <c r="C103" i="14"/>
  <c r="E103" i="14" s="1"/>
  <c r="C102" i="14"/>
  <c r="E102" i="14" s="1"/>
  <c r="C101" i="14"/>
  <c r="E101" i="14" s="1"/>
  <c r="C100" i="14"/>
  <c r="E100" i="14" s="1"/>
  <c r="C99" i="14"/>
  <c r="E99" i="14" s="1"/>
  <c r="C98" i="14"/>
  <c r="E98" i="14" s="1"/>
  <c r="C97" i="14"/>
  <c r="E97" i="14" s="1"/>
  <c r="C96" i="14"/>
  <c r="E96" i="14" s="1"/>
  <c r="C95" i="14"/>
  <c r="E95" i="14" s="1"/>
  <c r="C94" i="14"/>
  <c r="E94" i="14" s="1"/>
  <c r="C93" i="14"/>
  <c r="E93" i="14" s="1"/>
  <c r="C92" i="14"/>
  <c r="E92" i="14" s="1"/>
  <c r="C91" i="14"/>
  <c r="E91" i="14" s="1"/>
  <c r="C90" i="14"/>
  <c r="E90" i="14" s="1"/>
  <c r="C89" i="14"/>
  <c r="E89" i="14" s="1"/>
  <c r="C88" i="14"/>
  <c r="E88" i="14" s="1"/>
  <c r="C87" i="14"/>
  <c r="E87" i="14" s="1"/>
  <c r="C86" i="14"/>
  <c r="E86" i="14" s="1"/>
  <c r="C85" i="14"/>
  <c r="E85" i="14" s="1"/>
  <c r="C84" i="14"/>
  <c r="E84" i="14" s="1"/>
  <c r="C83" i="14"/>
  <c r="E83" i="14" s="1"/>
  <c r="C82" i="14"/>
  <c r="E82" i="14" s="1"/>
  <c r="C81" i="14"/>
  <c r="E81" i="14" s="1"/>
  <c r="C80" i="14"/>
  <c r="E80" i="14" s="1"/>
  <c r="C79" i="14"/>
  <c r="E79" i="14" s="1"/>
  <c r="C78" i="14"/>
  <c r="E78" i="14" s="1"/>
  <c r="C77" i="14"/>
  <c r="E77" i="14" s="1"/>
  <c r="C76" i="14"/>
  <c r="E76" i="14" s="1"/>
  <c r="C75" i="14"/>
  <c r="E75" i="14" s="1"/>
  <c r="C74" i="14"/>
  <c r="E74" i="14" s="1"/>
  <c r="C73" i="14"/>
  <c r="E73" i="14" s="1"/>
  <c r="C72" i="14"/>
  <c r="E72" i="14" s="1"/>
  <c r="C71" i="14"/>
  <c r="E71" i="14" s="1"/>
  <c r="C70" i="14"/>
  <c r="E70" i="14" s="1"/>
  <c r="C69" i="14"/>
  <c r="E69" i="14" s="1"/>
  <c r="C68" i="14"/>
  <c r="E68" i="14" s="1"/>
  <c r="C67" i="14"/>
  <c r="E67" i="14" s="1"/>
  <c r="C66" i="14"/>
  <c r="E66" i="14" s="1"/>
  <c r="E65" i="14"/>
  <c r="C65" i="14"/>
  <c r="C64" i="14"/>
  <c r="E64" i="14" s="1"/>
  <c r="C63" i="14"/>
  <c r="E63" i="14" s="1"/>
  <c r="C62" i="14"/>
  <c r="E62" i="14" s="1"/>
  <c r="C61" i="14"/>
  <c r="E61" i="14" s="1"/>
  <c r="F61" i="14" s="1"/>
  <c r="C60" i="14"/>
  <c r="E60" i="14" s="1"/>
  <c r="C59" i="14"/>
  <c r="E59" i="14" s="1"/>
  <c r="C58" i="14"/>
  <c r="E58" i="14" s="1"/>
  <c r="C57" i="14"/>
  <c r="E57" i="14" s="1"/>
  <c r="C56" i="14"/>
  <c r="E56" i="14" s="1"/>
  <c r="C55" i="14"/>
  <c r="E55" i="14" s="1"/>
  <c r="C54" i="14"/>
  <c r="E54" i="14" s="1"/>
  <c r="C53" i="14"/>
  <c r="E53" i="14" s="1"/>
  <c r="C52" i="14"/>
  <c r="E52" i="14" s="1"/>
  <c r="C51" i="14"/>
  <c r="E51" i="14" s="1"/>
  <c r="C50" i="14"/>
  <c r="E50" i="14" s="1"/>
  <c r="E49" i="14"/>
  <c r="C49" i="14"/>
  <c r="C48" i="14"/>
  <c r="E48" i="14" s="1"/>
  <c r="C47" i="14"/>
  <c r="E47" i="14" s="1"/>
  <c r="C46" i="14"/>
  <c r="E46" i="14" s="1"/>
  <c r="C45" i="14"/>
  <c r="E45" i="14" s="1"/>
  <c r="C44" i="14"/>
  <c r="E44" i="14" s="1"/>
  <c r="C43" i="14"/>
  <c r="E43" i="14" s="1"/>
  <c r="C42" i="14"/>
  <c r="E42" i="14" s="1"/>
  <c r="C41" i="14"/>
  <c r="E41" i="14" s="1"/>
  <c r="C40" i="14"/>
  <c r="E40" i="14" s="1"/>
  <c r="C39" i="14"/>
  <c r="E39" i="14" s="1"/>
  <c r="C38" i="14"/>
  <c r="E38" i="14" s="1"/>
  <c r="C37" i="14"/>
  <c r="E37" i="14" s="1"/>
  <c r="C36" i="14"/>
  <c r="E36" i="14" s="1"/>
  <c r="C35" i="14"/>
  <c r="E35" i="14" s="1"/>
  <c r="C34" i="14"/>
  <c r="E34" i="14" s="1"/>
  <c r="E33" i="14"/>
  <c r="C33" i="14"/>
  <c r="C32" i="14"/>
  <c r="E32" i="14" s="1"/>
  <c r="C31" i="14"/>
  <c r="E31" i="14" s="1"/>
  <c r="C30" i="14"/>
  <c r="E30" i="14" s="1"/>
  <c r="C29" i="14"/>
  <c r="E29" i="14" s="1"/>
  <c r="C28" i="14"/>
  <c r="E28" i="14" s="1"/>
  <c r="C27" i="14"/>
  <c r="E27" i="14" s="1"/>
  <c r="C26" i="14"/>
  <c r="E26" i="14" s="1"/>
  <c r="C25" i="14"/>
  <c r="E25" i="14" s="1"/>
  <c r="C24" i="14"/>
  <c r="E24" i="14" s="1"/>
  <c r="C23" i="14"/>
  <c r="E23" i="14" s="1"/>
  <c r="C22" i="14"/>
  <c r="E22" i="14" s="1"/>
  <c r="C21" i="14"/>
  <c r="E21" i="14" s="1"/>
  <c r="C20" i="14"/>
  <c r="E20" i="14" s="1"/>
  <c r="C19" i="14"/>
  <c r="E19" i="14" s="1"/>
  <c r="C18" i="14"/>
  <c r="E18" i="14" s="1"/>
  <c r="E17" i="14"/>
  <c r="C17" i="14"/>
  <c r="C16" i="14"/>
  <c r="E16" i="14" s="1"/>
  <c r="C15" i="14"/>
  <c r="E15" i="14" s="1"/>
  <c r="C14" i="14"/>
  <c r="E14" i="14" s="1"/>
  <c r="C13" i="14"/>
  <c r="E13" i="14" s="1"/>
  <c r="C12" i="14"/>
  <c r="E12" i="14" s="1"/>
  <c r="C11" i="14"/>
  <c r="E11" i="14" s="1"/>
  <c r="C10" i="14"/>
  <c r="E10" i="14" s="1"/>
  <c r="C9" i="14"/>
  <c r="E9" i="14" s="1"/>
  <c r="C8" i="14"/>
  <c r="E8" i="14" s="1"/>
  <c r="C7" i="14"/>
  <c r="E7" i="14" s="1"/>
  <c r="F45" i="13"/>
  <c r="C150" i="13"/>
  <c r="E150" i="13" s="1"/>
  <c r="C149" i="13"/>
  <c r="E149" i="13" s="1"/>
  <c r="C148" i="13"/>
  <c r="E148" i="13" s="1"/>
  <c r="C147" i="13"/>
  <c r="E147" i="13" s="1"/>
  <c r="C146" i="13"/>
  <c r="E146" i="13" s="1"/>
  <c r="C145" i="13"/>
  <c r="E145" i="13" s="1"/>
  <c r="C144" i="13"/>
  <c r="E144" i="13" s="1"/>
  <c r="C143" i="13"/>
  <c r="E143" i="13" s="1"/>
  <c r="C142" i="13"/>
  <c r="E142" i="13" s="1"/>
  <c r="C141" i="13"/>
  <c r="E141" i="13" s="1"/>
  <c r="C140" i="13"/>
  <c r="E140" i="13" s="1"/>
  <c r="C139" i="13"/>
  <c r="E139" i="13" s="1"/>
  <c r="C138" i="13"/>
  <c r="E138" i="13" s="1"/>
  <c r="C137" i="13"/>
  <c r="E137" i="13" s="1"/>
  <c r="C136" i="13"/>
  <c r="E136" i="13" s="1"/>
  <c r="C135" i="13"/>
  <c r="E135" i="13" s="1"/>
  <c r="C134" i="13"/>
  <c r="E134" i="13" s="1"/>
  <c r="C133" i="13"/>
  <c r="E133" i="13" s="1"/>
  <c r="C132" i="13"/>
  <c r="E132" i="13" s="1"/>
  <c r="C131" i="13"/>
  <c r="E131" i="13" s="1"/>
  <c r="C130" i="13"/>
  <c r="E130" i="13" s="1"/>
  <c r="C129" i="13"/>
  <c r="E129" i="13" s="1"/>
  <c r="C128" i="13"/>
  <c r="E128" i="13" s="1"/>
  <c r="C127" i="13"/>
  <c r="E127" i="13" s="1"/>
  <c r="C126" i="13"/>
  <c r="E126" i="13" s="1"/>
  <c r="C125" i="13"/>
  <c r="E125" i="13" s="1"/>
  <c r="C124" i="13"/>
  <c r="E124" i="13" s="1"/>
  <c r="C123" i="13"/>
  <c r="E123" i="13" s="1"/>
  <c r="C122" i="13"/>
  <c r="E122" i="13" s="1"/>
  <c r="C121" i="13"/>
  <c r="E121" i="13" s="1"/>
  <c r="C120" i="13"/>
  <c r="E120" i="13" s="1"/>
  <c r="C119" i="13"/>
  <c r="E119" i="13" s="1"/>
  <c r="C118" i="13"/>
  <c r="E118" i="13" s="1"/>
  <c r="C117" i="13"/>
  <c r="E117" i="13" s="1"/>
  <c r="C116" i="13"/>
  <c r="E116" i="13" s="1"/>
  <c r="C115" i="13"/>
  <c r="E115" i="13" s="1"/>
  <c r="C114" i="13"/>
  <c r="E114" i="13" s="1"/>
  <c r="C113" i="13"/>
  <c r="E113" i="13" s="1"/>
  <c r="C112" i="13"/>
  <c r="E112" i="13" s="1"/>
  <c r="C111" i="13"/>
  <c r="E111" i="13" s="1"/>
  <c r="C110" i="13"/>
  <c r="E110" i="13" s="1"/>
  <c r="C109" i="13"/>
  <c r="E109" i="13" s="1"/>
  <c r="C108" i="13"/>
  <c r="E108" i="13" s="1"/>
  <c r="C107" i="13"/>
  <c r="E107" i="13" s="1"/>
  <c r="C106" i="13"/>
  <c r="E106" i="13" s="1"/>
  <c r="C105" i="13"/>
  <c r="E105" i="13" s="1"/>
  <c r="C104" i="13"/>
  <c r="E104" i="13" s="1"/>
  <c r="C103" i="13"/>
  <c r="E103" i="13" s="1"/>
  <c r="C102" i="13"/>
  <c r="E102" i="13" s="1"/>
  <c r="C101" i="13"/>
  <c r="E101" i="13" s="1"/>
  <c r="C100" i="13"/>
  <c r="E100" i="13" s="1"/>
  <c r="C99" i="13"/>
  <c r="E99" i="13" s="1"/>
  <c r="C98" i="13"/>
  <c r="E98" i="13" s="1"/>
  <c r="C97" i="13"/>
  <c r="E97" i="13" s="1"/>
  <c r="C96" i="13"/>
  <c r="E96" i="13" s="1"/>
  <c r="C95" i="13"/>
  <c r="E95" i="13" s="1"/>
  <c r="C94" i="13"/>
  <c r="E94" i="13" s="1"/>
  <c r="C93" i="13"/>
  <c r="E93" i="13" s="1"/>
  <c r="C92" i="13"/>
  <c r="E92" i="13" s="1"/>
  <c r="C91" i="13"/>
  <c r="E91" i="13" s="1"/>
  <c r="C90" i="13"/>
  <c r="E90" i="13" s="1"/>
  <c r="C89" i="13"/>
  <c r="E89" i="13" s="1"/>
  <c r="C88" i="13"/>
  <c r="E88" i="13" s="1"/>
  <c r="C87" i="13"/>
  <c r="E87" i="13" s="1"/>
  <c r="C86" i="13"/>
  <c r="E86" i="13" s="1"/>
  <c r="C85" i="13"/>
  <c r="E85" i="13" s="1"/>
  <c r="C84" i="13"/>
  <c r="E84" i="13" s="1"/>
  <c r="C83" i="13"/>
  <c r="E83" i="13" s="1"/>
  <c r="C82" i="13"/>
  <c r="E82" i="13" s="1"/>
  <c r="C81" i="13"/>
  <c r="E81" i="13" s="1"/>
  <c r="C80" i="13"/>
  <c r="E80" i="13" s="1"/>
  <c r="C79" i="13"/>
  <c r="E79" i="13" s="1"/>
  <c r="C78" i="13"/>
  <c r="E78" i="13" s="1"/>
  <c r="C77" i="13"/>
  <c r="E77" i="13" s="1"/>
  <c r="C76" i="13"/>
  <c r="E76" i="13" s="1"/>
  <c r="C75" i="13"/>
  <c r="E75" i="13" s="1"/>
  <c r="C74" i="13"/>
  <c r="E74" i="13" s="1"/>
  <c r="C73" i="13"/>
  <c r="E73" i="13" s="1"/>
  <c r="C72" i="13"/>
  <c r="E72" i="13" s="1"/>
  <c r="C71" i="13"/>
  <c r="E71" i="13" s="1"/>
  <c r="C70" i="13"/>
  <c r="E70" i="13" s="1"/>
  <c r="C69" i="13"/>
  <c r="E69" i="13" s="1"/>
  <c r="C68" i="13"/>
  <c r="E68" i="13" s="1"/>
  <c r="C67" i="13"/>
  <c r="E67" i="13" s="1"/>
  <c r="C66" i="13"/>
  <c r="E66" i="13" s="1"/>
  <c r="C65" i="13"/>
  <c r="E65" i="13" s="1"/>
  <c r="C64" i="13"/>
  <c r="E64" i="13" s="1"/>
  <c r="C63" i="13"/>
  <c r="E63" i="13" s="1"/>
  <c r="C62" i="13"/>
  <c r="E62" i="13" s="1"/>
  <c r="C61" i="13"/>
  <c r="E61" i="13" s="1"/>
  <c r="C60" i="13"/>
  <c r="E60" i="13" s="1"/>
  <c r="C59" i="13"/>
  <c r="E59" i="13" s="1"/>
  <c r="C58" i="13"/>
  <c r="E58" i="13" s="1"/>
  <c r="C57" i="13"/>
  <c r="E57" i="13" s="1"/>
  <c r="E56" i="13"/>
  <c r="C56" i="13"/>
  <c r="C55" i="13"/>
  <c r="E55" i="13" s="1"/>
  <c r="C54" i="13"/>
  <c r="E54" i="13" s="1"/>
  <c r="C53" i="13"/>
  <c r="E53" i="13" s="1"/>
  <c r="C52" i="13"/>
  <c r="E52" i="13" s="1"/>
  <c r="C51" i="13"/>
  <c r="E51" i="13" s="1"/>
  <c r="C50" i="13"/>
  <c r="E50" i="13" s="1"/>
  <c r="F50" i="13" s="1"/>
  <c r="C49" i="13"/>
  <c r="E49" i="13" s="1"/>
  <c r="C48" i="13"/>
  <c r="E48" i="13" s="1"/>
  <c r="C47" i="13"/>
  <c r="E47" i="13" s="1"/>
  <c r="C46" i="13"/>
  <c r="E46" i="13" s="1"/>
  <c r="C45" i="13"/>
  <c r="E45" i="13" s="1"/>
  <c r="C44" i="13"/>
  <c r="E44" i="13" s="1"/>
  <c r="C43" i="13"/>
  <c r="E43" i="13" s="1"/>
  <c r="C42" i="13"/>
  <c r="E42" i="13" s="1"/>
  <c r="C41" i="13"/>
  <c r="E41" i="13" s="1"/>
  <c r="E40" i="13"/>
  <c r="C40" i="13"/>
  <c r="C39" i="13"/>
  <c r="E39" i="13" s="1"/>
  <c r="C38" i="13"/>
  <c r="E38" i="13" s="1"/>
  <c r="C37" i="13"/>
  <c r="E37" i="13" s="1"/>
  <c r="C36" i="13"/>
  <c r="E36" i="13" s="1"/>
  <c r="C35" i="13"/>
  <c r="E35" i="13" s="1"/>
  <c r="C34" i="13"/>
  <c r="E34" i="13" s="1"/>
  <c r="C33" i="13"/>
  <c r="E33" i="13" s="1"/>
  <c r="C32" i="13"/>
  <c r="E32" i="13" s="1"/>
  <c r="C31" i="13"/>
  <c r="E31" i="13" s="1"/>
  <c r="C30" i="13"/>
  <c r="E30" i="13" s="1"/>
  <c r="C29" i="13"/>
  <c r="E29" i="13" s="1"/>
  <c r="C28" i="13"/>
  <c r="E28" i="13" s="1"/>
  <c r="C27" i="13"/>
  <c r="E27" i="13" s="1"/>
  <c r="C26" i="13"/>
  <c r="E26" i="13" s="1"/>
  <c r="C25" i="13"/>
  <c r="E25" i="13" s="1"/>
  <c r="E24" i="13"/>
  <c r="C24" i="13"/>
  <c r="C23" i="13"/>
  <c r="E23" i="13" s="1"/>
  <c r="C22" i="13"/>
  <c r="E22" i="13" s="1"/>
  <c r="C21" i="13"/>
  <c r="E21" i="13" s="1"/>
  <c r="C20" i="13"/>
  <c r="E20" i="13" s="1"/>
  <c r="C19" i="13"/>
  <c r="E19" i="13" s="1"/>
  <c r="C18" i="13"/>
  <c r="E18" i="13" s="1"/>
  <c r="C17" i="13"/>
  <c r="E17" i="13" s="1"/>
  <c r="C16" i="13"/>
  <c r="E16" i="13" s="1"/>
  <c r="C15" i="13"/>
  <c r="E15" i="13" s="1"/>
  <c r="C14" i="13"/>
  <c r="E14" i="13" s="1"/>
  <c r="C13" i="13"/>
  <c r="E13" i="13" s="1"/>
  <c r="C12" i="13"/>
  <c r="E12" i="13" s="1"/>
  <c r="C11" i="13"/>
  <c r="E11" i="13" s="1"/>
  <c r="C10" i="13"/>
  <c r="E10" i="13" s="1"/>
  <c r="C9" i="13"/>
  <c r="E9" i="13" s="1"/>
  <c r="E8" i="13"/>
  <c r="C8" i="13"/>
  <c r="C7" i="13"/>
  <c r="E7" i="13" s="1"/>
  <c r="F39" i="12"/>
  <c r="C150" i="12"/>
  <c r="E150" i="12" s="1"/>
  <c r="C149" i="12"/>
  <c r="E149" i="12" s="1"/>
  <c r="C148" i="12"/>
  <c r="E148" i="12" s="1"/>
  <c r="C147" i="12"/>
  <c r="E147" i="12" s="1"/>
  <c r="C146" i="12"/>
  <c r="E146" i="12" s="1"/>
  <c r="C145" i="12"/>
  <c r="E145" i="12" s="1"/>
  <c r="C144" i="12"/>
  <c r="E144" i="12" s="1"/>
  <c r="C143" i="12"/>
  <c r="E143" i="12" s="1"/>
  <c r="C142" i="12"/>
  <c r="E142" i="12" s="1"/>
  <c r="C141" i="12"/>
  <c r="E141" i="12" s="1"/>
  <c r="C140" i="12"/>
  <c r="E140" i="12" s="1"/>
  <c r="C139" i="12"/>
  <c r="E139" i="12" s="1"/>
  <c r="C138" i="12"/>
  <c r="E138" i="12" s="1"/>
  <c r="C137" i="12"/>
  <c r="E137" i="12" s="1"/>
  <c r="C136" i="12"/>
  <c r="E136" i="12" s="1"/>
  <c r="C135" i="12"/>
  <c r="E135" i="12" s="1"/>
  <c r="C134" i="12"/>
  <c r="E134" i="12" s="1"/>
  <c r="C133" i="12"/>
  <c r="E133" i="12" s="1"/>
  <c r="C132" i="12"/>
  <c r="E132" i="12" s="1"/>
  <c r="C131" i="12"/>
  <c r="E131" i="12" s="1"/>
  <c r="C130" i="12"/>
  <c r="E130" i="12" s="1"/>
  <c r="C129" i="12"/>
  <c r="E129" i="12" s="1"/>
  <c r="C128" i="12"/>
  <c r="E128" i="12" s="1"/>
  <c r="C127" i="12"/>
  <c r="E127" i="12" s="1"/>
  <c r="C126" i="12"/>
  <c r="E126" i="12" s="1"/>
  <c r="C125" i="12"/>
  <c r="E125" i="12" s="1"/>
  <c r="C124" i="12"/>
  <c r="E124" i="12" s="1"/>
  <c r="C123" i="12"/>
  <c r="E123" i="12" s="1"/>
  <c r="C122" i="12"/>
  <c r="E122" i="12" s="1"/>
  <c r="C121" i="12"/>
  <c r="E121" i="12" s="1"/>
  <c r="C120" i="12"/>
  <c r="E120" i="12" s="1"/>
  <c r="C119" i="12"/>
  <c r="E119" i="12" s="1"/>
  <c r="C118" i="12"/>
  <c r="E118" i="12" s="1"/>
  <c r="C117" i="12"/>
  <c r="E117" i="12" s="1"/>
  <c r="C116" i="12"/>
  <c r="E116" i="12" s="1"/>
  <c r="C115" i="12"/>
  <c r="E115" i="12" s="1"/>
  <c r="C114" i="12"/>
  <c r="E114" i="12" s="1"/>
  <c r="C113" i="12"/>
  <c r="E113" i="12" s="1"/>
  <c r="C112" i="12"/>
  <c r="E112" i="12" s="1"/>
  <c r="C111" i="12"/>
  <c r="E111" i="12" s="1"/>
  <c r="C110" i="12"/>
  <c r="E110" i="12" s="1"/>
  <c r="C109" i="12"/>
  <c r="E109" i="12" s="1"/>
  <c r="C108" i="12"/>
  <c r="E108" i="12" s="1"/>
  <c r="C107" i="12"/>
  <c r="E107" i="12" s="1"/>
  <c r="C106" i="12"/>
  <c r="E106" i="12" s="1"/>
  <c r="C105" i="12"/>
  <c r="E105" i="12" s="1"/>
  <c r="C104" i="12"/>
  <c r="E104" i="12" s="1"/>
  <c r="C103" i="12"/>
  <c r="E103" i="12" s="1"/>
  <c r="C102" i="12"/>
  <c r="E102" i="12" s="1"/>
  <c r="C101" i="12"/>
  <c r="E101" i="12" s="1"/>
  <c r="C100" i="12"/>
  <c r="E100" i="12" s="1"/>
  <c r="C99" i="12"/>
  <c r="E99" i="12" s="1"/>
  <c r="C98" i="12"/>
  <c r="E98" i="12" s="1"/>
  <c r="C97" i="12"/>
  <c r="E97" i="12" s="1"/>
  <c r="C96" i="12"/>
  <c r="E96" i="12" s="1"/>
  <c r="C95" i="12"/>
  <c r="E95" i="12" s="1"/>
  <c r="C94" i="12"/>
  <c r="E94" i="12" s="1"/>
  <c r="C93" i="12"/>
  <c r="E93" i="12" s="1"/>
  <c r="C92" i="12"/>
  <c r="E92" i="12" s="1"/>
  <c r="C91" i="12"/>
  <c r="E91" i="12" s="1"/>
  <c r="C90" i="12"/>
  <c r="E90" i="12" s="1"/>
  <c r="C89" i="12"/>
  <c r="E89" i="12" s="1"/>
  <c r="C88" i="12"/>
  <c r="E88" i="12" s="1"/>
  <c r="C87" i="12"/>
  <c r="E87" i="12" s="1"/>
  <c r="C86" i="12"/>
  <c r="E86" i="12" s="1"/>
  <c r="C85" i="12"/>
  <c r="E85" i="12" s="1"/>
  <c r="C84" i="12"/>
  <c r="E84" i="12" s="1"/>
  <c r="C83" i="12"/>
  <c r="E83" i="12" s="1"/>
  <c r="C82" i="12"/>
  <c r="E82" i="12" s="1"/>
  <c r="C81" i="12"/>
  <c r="E81" i="12" s="1"/>
  <c r="C80" i="12"/>
  <c r="E80" i="12" s="1"/>
  <c r="C79" i="12"/>
  <c r="E79" i="12" s="1"/>
  <c r="C78" i="12"/>
  <c r="E78" i="12" s="1"/>
  <c r="C77" i="12"/>
  <c r="E77" i="12" s="1"/>
  <c r="C76" i="12"/>
  <c r="E76" i="12" s="1"/>
  <c r="C75" i="12"/>
  <c r="E75" i="12" s="1"/>
  <c r="C74" i="12"/>
  <c r="E74" i="12" s="1"/>
  <c r="C73" i="12"/>
  <c r="E73" i="12" s="1"/>
  <c r="C72" i="12"/>
  <c r="E72" i="12" s="1"/>
  <c r="C71" i="12"/>
  <c r="E71" i="12" s="1"/>
  <c r="C70" i="12"/>
  <c r="E70" i="12" s="1"/>
  <c r="C69" i="12"/>
  <c r="E69" i="12" s="1"/>
  <c r="C68" i="12"/>
  <c r="E68" i="12" s="1"/>
  <c r="C67" i="12"/>
  <c r="E67" i="12" s="1"/>
  <c r="C66" i="12"/>
  <c r="E66" i="12" s="1"/>
  <c r="C65" i="12"/>
  <c r="E65" i="12" s="1"/>
  <c r="C64" i="12"/>
  <c r="E64" i="12" s="1"/>
  <c r="C63" i="12"/>
  <c r="E63" i="12" s="1"/>
  <c r="C62" i="12"/>
  <c r="E62" i="12" s="1"/>
  <c r="C61" i="12"/>
  <c r="E61" i="12" s="1"/>
  <c r="C60" i="12"/>
  <c r="E60" i="12" s="1"/>
  <c r="C59" i="12"/>
  <c r="E59" i="12" s="1"/>
  <c r="C58" i="12"/>
  <c r="E58" i="12" s="1"/>
  <c r="C57" i="12"/>
  <c r="E57" i="12" s="1"/>
  <c r="C56" i="12"/>
  <c r="E56" i="12" s="1"/>
  <c r="C55" i="12"/>
  <c r="E55" i="12" s="1"/>
  <c r="C54" i="12"/>
  <c r="E54" i="12" s="1"/>
  <c r="C53" i="12"/>
  <c r="E53" i="12" s="1"/>
  <c r="C52" i="12"/>
  <c r="E52" i="12" s="1"/>
  <c r="C51" i="12"/>
  <c r="E51" i="12" s="1"/>
  <c r="C50" i="12"/>
  <c r="E50" i="12" s="1"/>
  <c r="C49" i="12"/>
  <c r="E49" i="12" s="1"/>
  <c r="C48" i="12"/>
  <c r="E48" i="12" s="1"/>
  <c r="C47" i="12"/>
  <c r="E47" i="12" s="1"/>
  <c r="C46" i="12"/>
  <c r="E46" i="12" s="1"/>
  <c r="C45" i="12"/>
  <c r="E45" i="12" s="1"/>
  <c r="C44" i="12"/>
  <c r="E44" i="12" s="1"/>
  <c r="C43" i="12"/>
  <c r="E43" i="12" s="1"/>
  <c r="C42" i="12"/>
  <c r="E42" i="12" s="1"/>
  <c r="E41" i="12"/>
  <c r="C41" i="12"/>
  <c r="C40" i="12"/>
  <c r="E40" i="12" s="1"/>
  <c r="C39" i="12"/>
  <c r="E39" i="12" s="1"/>
  <c r="C38" i="12"/>
  <c r="E38" i="12" s="1"/>
  <c r="C37" i="12"/>
  <c r="E37" i="12" s="1"/>
  <c r="C36" i="12"/>
  <c r="E36" i="12" s="1"/>
  <c r="C35" i="12"/>
  <c r="E35" i="12" s="1"/>
  <c r="C34" i="12"/>
  <c r="E34" i="12" s="1"/>
  <c r="C33" i="12"/>
  <c r="E33" i="12" s="1"/>
  <c r="C32" i="12"/>
  <c r="E32" i="12" s="1"/>
  <c r="C31" i="12"/>
  <c r="E31" i="12" s="1"/>
  <c r="C30" i="12"/>
  <c r="E30" i="12" s="1"/>
  <c r="C29" i="12"/>
  <c r="E29" i="12" s="1"/>
  <c r="C28" i="12"/>
  <c r="E28" i="12" s="1"/>
  <c r="C27" i="12"/>
  <c r="E27" i="12" s="1"/>
  <c r="C26" i="12"/>
  <c r="E26" i="12" s="1"/>
  <c r="E25" i="12"/>
  <c r="C25" i="12"/>
  <c r="C24" i="12"/>
  <c r="E24" i="12" s="1"/>
  <c r="C23" i="12"/>
  <c r="E23" i="12" s="1"/>
  <c r="C22" i="12"/>
  <c r="E22" i="12" s="1"/>
  <c r="C21" i="12"/>
  <c r="E21" i="12" s="1"/>
  <c r="C20" i="12"/>
  <c r="E20" i="12" s="1"/>
  <c r="C19" i="12"/>
  <c r="E19" i="12" s="1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10" i="12"/>
  <c r="E10" i="12" s="1"/>
  <c r="C9" i="12"/>
  <c r="E9" i="12" s="1"/>
  <c r="C8" i="12"/>
  <c r="E8" i="12" s="1"/>
  <c r="C7" i="12"/>
  <c r="E7" i="12" s="1"/>
  <c r="F46" i="11"/>
  <c r="C150" i="11"/>
  <c r="E150" i="11" s="1"/>
  <c r="C149" i="11"/>
  <c r="E149" i="11" s="1"/>
  <c r="C148" i="11"/>
  <c r="E148" i="11" s="1"/>
  <c r="C147" i="11"/>
  <c r="E147" i="11" s="1"/>
  <c r="C146" i="11"/>
  <c r="E146" i="11" s="1"/>
  <c r="C145" i="11"/>
  <c r="E145" i="11" s="1"/>
  <c r="C144" i="11"/>
  <c r="E144" i="11" s="1"/>
  <c r="C143" i="11"/>
  <c r="E143" i="11" s="1"/>
  <c r="C142" i="11"/>
  <c r="E142" i="11" s="1"/>
  <c r="C141" i="11"/>
  <c r="E141" i="11" s="1"/>
  <c r="C140" i="11"/>
  <c r="E140" i="11" s="1"/>
  <c r="C139" i="11"/>
  <c r="E139" i="11" s="1"/>
  <c r="C138" i="11"/>
  <c r="E138" i="11" s="1"/>
  <c r="C137" i="11"/>
  <c r="E137" i="11" s="1"/>
  <c r="C136" i="11"/>
  <c r="E136" i="11" s="1"/>
  <c r="C135" i="11"/>
  <c r="E135" i="11" s="1"/>
  <c r="C134" i="11"/>
  <c r="E134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25" i="11"/>
  <c r="E125" i="11" s="1"/>
  <c r="C124" i="11"/>
  <c r="E124" i="11" s="1"/>
  <c r="C123" i="11"/>
  <c r="E123" i="11" s="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1" i="11"/>
  <c r="E81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F55" i="11" s="1"/>
  <c r="C54" i="11"/>
  <c r="E54" i="11" s="1"/>
  <c r="C53" i="11"/>
  <c r="E53" i="11" s="1"/>
  <c r="C52" i="11"/>
  <c r="E52" i="11" s="1"/>
  <c r="E51" i="11"/>
  <c r="C51" i="1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E42" i="11" s="1"/>
  <c r="C41" i="11"/>
  <c r="E41" i="11" s="1"/>
  <c r="C40" i="11"/>
  <c r="E40" i="11" s="1"/>
  <c r="C39" i="11"/>
  <c r="E39" i="11" s="1"/>
  <c r="C38" i="11"/>
  <c r="E38" i="11" s="1"/>
  <c r="C37" i="11"/>
  <c r="E37" i="11" s="1"/>
  <c r="C36" i="11"/>
  <c r="E36" i="11" s="1"/>
  <c r="E35" i="11"/>
  <c r="C35" i="11"/>
  <c r="C34" i="11"/>
  <c r="E34" i="11" s="1"/>
  <c r="C33" i="11"/>
  <c r="E33" i="11" s="1"/>
  <c r="C32" i="11"/>
  <c r="E32" i="11" s="1"/>
  <c r="C31" i="11"/>
  <c r="E31" i="11" s="1"/>
  <c r="C30" i="11"/>
  <c r="E30" i="11" s="1"/>
  <c r="C29" i="11"/>
  <c r="E29" i="11" s="1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20" i="11"/>
  <c r="E20" i="11" s="1"/>
  <c r="C19" i="11"/>
  <c r="E19" i="11" s="1"/>
  <c r="C18" i="11"/>
  <c r="E18" i="11" s="1"/>
  <c r="E17" i="11"/>
  <c r="C17" i="1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E9" i="11"/>
  <c r="C9" i="11"/>
  <c r="C8" i="11"/>
  <c r="E8" i="11" s="1"/>
  <c r="C7" i="11"/>
  <c r="E7" i="11" s="1"/>
  <c r="C150" i="10"/>
  <c r="E150" i="10" s="1"/>
  <c r="C149" i="10"/>
  <c r="E149" i="10" s="1"/>
  <c r="C148" i="10"/>
  <c r="E148" i="10" s="1"/>
  <c r="C147" i="10"/>
  <c r="E147" i="10" s="1"/>
  <c r="C146" i="10"/>
  <c r="E146" i="10" s="1"/>
  <c r="C145" i="10"/>
  <c r="E145" i="10" s="1"/>
  <c r="C144" i="10"/>
  <c r="E144" i="10" s="1"/>
  <c r="C143" i="10"/>
  <c r="E143" i="10" s="1"/>
  <c r="C142" i="10"/>
  <c r="E142" i="10" s="1"/>
  <c r="C141" i="10"/>
  <c r="E141" i="10" s="1"/>
  <c r="C140" i="10"/>
  <c r="E140" i="10" s="1"/>
  <c r="C139" i="10"/>
  <c r="E139" i="10" s="1"/>
  <c r="C138" i="10"/>
  <c r="E138" i="10" s="1"/>
  <c r="C137" i="10"/>
  <c r="E137" i="10" s="1"/>
  <c r="C136" i="10"/>
  <c r="E136" i="10" s="1"/>
  <c r="C135" i="10"/>
  <c r="E135" i="10" s="1"/>
  <c r="C134" i="10"/>
  <c r="E134" i="10" s="1"/>
  <c r="C133" i="10"/>
  <c r="E133" i="10" s="1"/>
  <c r="C132" i="10"/>
  <c r="E132" i="10" s="1"/>
  <c r="C131" i="10"/>
  <c r="E131" i="10" s="1"/>
  <c r="C130" i="10"/>
  <c r="E130" i="10" s="1"/>
  <c r="C129" i="10"/>
  <c r="E129" i="10" s="1"/>
  <c r="C128" i="10"/>
  <c r="E128" i="10" s="1"/>
  <c r="C127" i="10"/>
  <c r="E127" i="10" s="1"/>
  <c r="C126" i="10"/>
  <c r="E126" i="10" s="1"/>
  <c r="C125" i="10"/>
  <c r="E125" i="10" s="1"/>
  <c r="C124" i="10"/>
  <c r="E124" i="10" s="1"/>
  <c r="C123" i="10"/>
  <c r="E123" i="10" s="1"/>
  <c r="C122" i="10"/>
  <c r="E122" i="10" s="1"/>
  <c r="C121" i="10"/>
  <c r="E121" i="10" s="1"/>
  <c r="C120" i="10"/>
  <c r="E120" i="10" s="1"/>
  <c r="C119" i="10"/>
  <c r="E119" i="10" s="1"/>
  <c r="C118" i="10"/>
  <c r="E118" i="10" s="1"/>
  <c r="C117" i="10"/>
  <c r="E117" i="10" s="1"/>
  <c r="C116" i="10"/>
  <c r="E116" i="10" s="1"/>
  <c r="C115" i="10"/>
  <c r="E115" i="10" s="1"/>
  <c r="C114" i="10"/>
  <c r="E114" i="10" s="1"/>
  <c r="C113" i="10"/>
  <c r="E113" i="10" s="1"/>
  <c r="C112" i="10"/>
  <c r="E112" i="10" s="1"/>
  <c r="C111" i="10"/>
  <c r="E111" i="10" s="1"/>
  <c r="C110" i="10"/>
  <c r="E110" i="10" s="1"/>
  <c r="C109" i="10"/>
  <c r="E109" i="10" s="1"/>
  <c r="C108" i="10"/>
  <c r="E108" i="10" s="1"/>
  <c r="C107" i="10"/>
  <c r="E107" i="10" s="1"/>
  <c r="C106" i="10"/>
  <c r="E106" i="10" s="1"/>
  <c r="C105" i="10"/>
  <c r="E105" i="10" s="1"/>
  <c r="C104" i="10"/>
  <c r="E104" i="10" s="1"/>
  <c r="C103" i="10"/>
  <c r="E103" i="10" s="1"/>
  <c r="C102" i="10"/>
  <c r="E102" i="10" s="1"/>
  <c r="C101" i="10"/>
  <c r="E101" i="10" s="1"/>
  <c r="C100" i="10"/>
  <c r="E100" i="10" s="1"/>
  <c r="C99" i="10"/>
  <c r="E99" i="10" s="1"/>
  <c r="C98" i="10"/>
  <c r="E98" i="10" s="1"/>
  <c r="C97" i="10"/>
  <c r="E97" i="10" s="1"/>
  <c r="C96" i="10"/>
  <c r="E96" i="10" s="1"/>
  <c r="C95" i="10"/>
  <c r="E95" i="10" s="1"/>
  <c r="C94" i="10"/>
  <c r="E94" i="10" s="1"/>
  <c r="C93" i="10"/>
  <c r="E93" i="10" s="1"/>
  <c r="C92" i="10"/>
  <c r="E92" i="10" s="1"/>
  <c r="C91" i="10"/>
  <c r="E91" i="10" s="1"/>
  <c r="C90" i="10"/>
  <c r="E90" i="10" s="1"/>
  <c r="C89" i="10"/>
  <c r="E89" i="10" s="1"/>
  <c r="C88" i="10"/>
  <c r="E88" i="10" s="1"/>
  <c r="C87" i="10"/>
  <c r="E87" i="10" s="1"/>
  <c r="C86" i="10"/>
  <c r="E86" i="10" s="1"/>
  <c r="C85" i="10"/>
  <c r="E85" i="10" s="1"/>
  <c r="C84" i="10"/>
  <c r="E84" i="10" s="1"/>
  <c r="C83" i="10"/>
  <c r="E83" i="10" s="1"/>
  <c r="C82" i="10"/>
  <c r="E82" i="10" s="1"/>
  <c r="C81" i="10"/>
  <c r="E81" i="10" s="1"/>
  <c r="C80" i="10"/>
  <c r="E80" i="10" s="1"/>
  <c r="C79" i="10"/>
  <c r="E79" i="10" s="1"/>
  <c r="C78" i="10"/>
  <c r="E78" i="10" s="1"/>
  <c r="C77" i="10"/>
  <c r="E77" i="10" s="1"/>
  <c r="C76" i="10"/>
  <c r="E76" i="10" s="1"/>
  <c r="C75" i="10"/>
  <c r="E75" i="10" s="1"/>
  <c r="C74" i="10"/>
  <c r="E74" i="10" s="1"/>
  <c r="C73" i="10"/>
  <c r="E73" i="10" s="1"/>
  <c r="C72" i="10"/>
  <c r="E72" i="10" s="1"/>
  <c r="C71" i="10"/>
  <c r="E71" i="10" s="1"/>
  <c r="C70" i="10"/>
  <c r="E70" i="10" s="1"/>
  <c r="C69" i="10"/>
  <c r="E69" i="10" s="1"/>
  <c r="C68" i="10"/>
  <c r="E68" i="10" s="1"/>
  <c r="C67" i="10"/>
  <c r="E67" i="10" s="1"/>
  <c r="C66" i="10"/>
  <c r="E66" i="10" s="1"/>
  <c r="C65" i="10"/>
  <c r="E65" i="10" s="1"/>
  <c r="C64" i="10"/>
  <c r="E64" i="10" s="1"/>
  <c r="C63" i="10"/>
  <c r="E63" i="10" s="1"/>
  <c r="C62" i="10"/>
  <c r="E62" i="10" s="1"/>
  <c r="C61" i="10"/>
  <c r="E61" i="10" s="1"/>
  <c r="E60" i="10"/>
  <c r="C60" i="10"/>
  <c r="C59" i="10"/>
  <c r="E59" i="10" s="1"/>
  <c r="C58" i="10"/>
  <c r="E58" i="10" s="1"/>
  <c r="C57" i="10"/>
  <c r="E57" i="10" s="1"/>
  <c r="C56" i="10"/>
  <c r="E56" i="10" s="1"/>
  <c r="C55" i="10"/>
  <c r="E55" i="10" s="1"/>
  <c r="C54" i="10"/>
  <c r="E54" i="10" s="1"/>
  <c r="C53" i="10"/>
  <c r="E53" i="10" s="1"/>
  <c r="C52" i="10"/>
  <c r="E52" i="10" s="1"/>
  <c r="C51" i="10"/>
  <c r="E51" i="10" s="1"/>
  <c r="C50" i="10"/>
  <c r="E50" i="10" s="1"/>
  <c r="C49" i="10"/>
  <c r="E49" i="10" s="1"/>
  <c r="C48" i="10"/>
  <c r="E48" i="10" s="1"/>
  <c r="F48" i="10" s="1"/>
  <c r="C47" i="10"/>
  <c r="E47" i="10" s="1"/>
  <c r="C46" i="10"/>
  <c r="E46" i="10" s="1"/>
  <c r="C45" i="10"/>
  <c r="E45" i="10" s="1"/>
  <c r="E44" i="10"/>
  <c r="C44" i="10"/>
  <c r="C43" i="10"/>
  <c r="E43" i="10" s="1"/>
  <c r="C42" i="10"/>
  <c r="E42" i="10" s="1"/>
  <c r="C41" i="10"/>
  <c r="E41" i="10" s="1"/>
  <c r="C40" i="10"/>
  <c r="E40" i="10" s="1"/>
  <c r="C39" i="10"/>
  <c r="E39" i="10" s="1"/>
  <c r="C38" i="10"/>
  <c r="E38" i="10" s="1"/>
  <c r="C37" i="10"/>
  <c r="E37" i="10" s="1"/>
  <c r="C36" i="10"/>
  <c r="E36" i="10" s="1"/>
  <c r="C35" i="10"/>
  <c r="E35" i="10" s="1"/>
  <c r="C34" i="10"/>
  <c r="E34" i="10" s="1"/>
  <c r="C33" i="10"/>
  <c r="E33" i="10" s="1"/>
  <c r="C32" i="10"/>
  <c r="E32" i="10" s="1"/>
  <c r="C31" i="10"/>
  <c r="E31" i="10" s="1"/>
  <c r="C30" i="10"/>
  <c r="E30" i="10" s="1"/>
  <c r="C29" i="10"/>
  <c r="E29" i="10" s="1"/>
  <c r="E28" i="10"/>
  <c r="C28" i="10"/>
  <c r="C27" i="10"/>
  <c r="E27" i="10" s="1"/>
  <c r="C26" i="10"/>
  <c r="E26" i="10" s="1"/>
  <c r="C25" i="10"/>
  <c r="E25" i="10" s="1"/>
  <c r="C24" i="10"/>
  <c r="E24" i="10" s="1"/>
  <c r="C23" i="10"/>
  <c r="E23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C16" i="10"/>
  <c r="E16" i="10" s="1"/>
  <c r="C15" i="10"/>
  <c r="E15" i="10" s="1"/>
  <c r="C14" i="10"/>
  <c r="E14" i="10" s="1"/>
  <c r="C13" i="10"/>
  <c r="E13" i="10" s="1"/>
  <c r="E12" i="10"/>
  <c r="C12" i="10"/>
  <c r="C11" i="10"/>
  <c r="E11" i="10" s="1"/>
  <c r="C10" i="10"/>
  <c r="E10" i="10" s="1"/>
  <c r="C9" i="10"/>
  <c r="E9" i="10" s="1"/>
  <c r="C8" i="10"/>
  <c r="E8" i="10" s="1"/>
  <c r="C7" i="10"/>
  <c r="E7" i="10" s="1"/>
  <c r="C150" i="9"/>
  <c r="E150" i="9" s="1"/>
  <c r="C149" i="9"/>
  <c r="E149" i="9" s="1"/>
  <c r="E148" i="9"/>
  <c r="C148" i="9"/>
  <c r="C147" i="9"/>
  <c r="E147" i="9" s="1"/>
  <c r="C146" i="9"/>
  <c r="E146" i="9" s="1"/>
  <c r="C145" i="9"/>
  <c r="E145" i="9" s="1"/>
  <c r="C144" i="9"/>
  <c r="E144" i="9" s="1"/>
  <c r="C143" i="9"/>
  <c r="E143" i="9" s="1"/>
  <c r="C142" i="9"/>
  <c r="E142" i="9" s="1"/>
  <c r="C141" i="9"/>
  <c r="E141" i="9" s="1"/>
  <c r="C140" i="9"/>
  <c r="E140" i="9" s="1"/>
  <c r="C139" i="9"/>
  <c r="E139" i="9" s="1"/>
  <c r="C138" i="9"/>
  <c r="E138" i="9" s="1"/>
  <c r="C137" i="9"/>
  <c r="E137" i="9" s="1"/>
  <c r="C136" i="9"/>
  <c r="E136" i="9" s="1"/>
  <c r="C135" i="9"/>
  <c r="E135" i="9" s="1"/>
  <c r="C134" i="9"/>
  <c r="E134" i="9" s="1"/>
  <c r="C133" i="9"/>
  <c r="E133" i="9" s="1"/>
  <c r="C132" i="9"/>
  <c r="E132" i="9" s="1"/>
  <c r="C131" i="9"/>
  <c r="E131" i="9" s="1"/>
  <c r="C130" i="9"/>
  <c r="E130" i="9" s="1"/>
  <c r="C129" i="9"/>
  <c r="E129" i="9" s="1"/>
  <c r="C128" i="9"/>
  <c r="E128" i="9" s="1"/>
  <c r="C127" i="9"/>
  <c r="E127" i="9" s="1"/>
  <c r="C126" i="9"/>
  <c r="E126" i="9" s="1"/>
  <c r="C125" i="9"/>
  <c r="E125" i="9" s="1"/>
  <c r="C124" i="9"/>
  <c r="E124" i="9" s="1"/>
  <c r="C123" i="9"/>
  <c r="E123" i="9" s="1"/>
  <c r="C122" i="9"/>
  <c r="E122" i="9" s="1"/>
  <c r="C121" i="9"/>
  <c r="E121" i="9" s="1"/>
  <c r="C120" i="9"/>
  <c r="E120" i="9" s="1"/>
  <c r="C119" i="9"/>
  <c r="E119" i="9" s="1"/>
  <c r="C118" i="9"/>
  <c r="E118" i="9" s="1"/>
  <c r="C117" i="9"/>
  <c r="E117" i="9" s="1"/>
  <c r="E116" i="9"/>
  <c r="C116" i="9"/>
  <c r="C115" i="9"/>
  <c r="E115" i="9" s="1"/>
  <c r="C114" i="9"/>
  <c r="E114" i="9" s="1"/>
  <c r="C113" i="9"/>
  <c r="E113" i="9" s="1"/>
  <c r="C112" i="9"/>
  <c r="E112" i="9" s="1"/>
  <c r="C111" i="9"/>
  <c r="E111" i="9" s="1"/>
  <c r="C110" i="9"/>
  <c r="E110" i="9" s="1"/>
  <c r="C109" i="9"/>
  <c r="E109" i="9" s="1"/>
  <c r="E108" i="9"/>
  <c r="C108" i="9"/>
  <c r="C107" i="9"/>
  <c r="E107" i="9" s="1"/>
  <c r="C106" i="9"/>
  <c r="E106" i="9" s="1"/>
  <c r="C105" i="9"/>
  <c r="E105" i="9" s="1"/>
  <c r="C104" i="9"/>
  <c r="E104" i="9" s="1"/>
  <c r="C103" i="9"/>
  <c r="E103" i="9" s="1"/>
  <c r="C102" i="9"/>
  <c r="E102" i="9" s="1"/>
  <c r="C101" i="9"/>
  <c r="E101" i="9" s="1"/>
  <c r="C100" i="9"/>
  <c r="E100" i="9" s="1"/>
  <c r="C99" i="9"/>
  <c r="E99" i="9" s="1"/>
  <c r="C98" i="9"/>
  <c r="E98" i="9" s="1"/>
  <c r="C97" i="9"/>
  <c r="E97" i="9" s="1"/>
  <c r="C96" i="9"/>
  <c r="E96" i="9" s="1"/>
  <c r="C95" i="9"/>
  <c r="E95" i="9" s="1"/>
  <c r="E94" i="9"/>
  <c r="C94" i="9"/>
  <c r="C93" i="9"/>
  <c r="E93" i="9" s="1"/>
  <c r="E92" i="9"/>
  <c r="C92" i="9"/>
  <c r="C91" i="9"/>
  <c r="E91" i="9" s="1"/>
  <c r="C90" i="9"/>
  <c r="E90" i="9" s="1"/>
  <c r="C89" i="9"/>
  <c r="E89" i="9" s="1"/>
  <c r="C88" i="9"/>
  <c r="E88" i="9" s="1"/>
  <c r="C87" i="9"/>
  <c r="E87" i="9" s="1"/>
  <c r="C86" i="9"/>
  <c r="E86" i="9" s="1"/>
  <c r="C85" i="9"/>
  <c r="E85" i="9" s="1"/>
  <c r="C84" i="9"/>
  <c r="E84" i="9" s="1"/>
  <c r="C83" i="9"/>
  <c r="E83" i="9" s="1"/>
  <c r="C82" i="9"/>
  <c r="E82" i="9" s="1"/>
  <c r="C81" i="9"/>
  <c r="E81" i="9" s="1"/>
  <c r="C80" i="9"/>
  <c r="E80" i="9" s="1"/>
  <c r="C79" i="9"/>
  <c r="E79" i="9" s="1"/>
  <c r="E78" i="9"/>
  <c r="C78" i="9"/>
  <c r="C77" i="9"/>
  <c r="E77" i="9" s="1"/>
  <c r="E76" i="9"/>
  <c r="C76" i="9"/>
  <c r="C75" i="9"/>
  <c r="E75" i="9" s="1"/>
  <c r="C74" i="9"/>
  <c r="E74" i="9" s="1"/>
  <c r="C73" i="9"/>
  <c r="E73" i="9" s="1"/>
  <c r="C72" i="9"/>
  <c r="E72" i="9" s="1"/>
  <c r="C71" i="9"/>
  <c r="E71" i="9" s="1"/>
  <c r="C70" i="9"/>
  <c r="E70" i="9" s="1"/>
  <c r="C69" i="9"/>
  <c r="E69" i="9" s="1"/>
  <c r="C68" i="9"/>
  <c r="E68" i="9" s="1"/>
  <c r="C67" i="9"/>
  <c r="E67" i="9" s="1"/>
  <c r="C66" i="9"/>
  <c r="E66" i="9" s="1"/>
  <c r="C65" i="9"/>
  <c r="E65" i="9" s="1"/>
  <c r="C64" i="9"/>
  <c r="E64" i="9" s="1"/>
  <c r="E63" i="9"/>
  <c r="C63" i="9"/>
  <c r="C62" i="9"/>
  <c r="E62" i="9" s="1"/>
  <c r="C61" i="9"/>
  <c r="E61" i="9" s="1"/>
  <c r="C60" i="9"/>
  <c r="E60" i="9" s="1"/>
  <c r="C59" i="9"/>
  <c r="E59" i="9" s="1"/>
  <c r="C58" i="9"/>
  <c r="E58" i="9" s="1"/>
  <c r="C57" i="9"/>
  <c r="E57" i="9" s="1"/>
  <c r="C56" i="9"/>
  <c r="E56" i="9" s="1"/>
  <c r="C55" i="9"/>
  <c r="E55" i="9" s="1"/>
  <c r="C54" i="9"/>
  <c r="E54" i="9" s="1"/>
  <c r="E53" i="9"/>
  <c r="C53" i="9"/>
  <c r="C52" i="9"/>
  <c r="E52" i="9" s="1"/>
  <c r="C51" i="9"/>
  <c r="E51" i="9" s="1"/>
  <c r="E50" i="9"/>
  <c r="C50" i="9"/>
  <c r="C49" i="9"/>
  <c r="E49" i="9" s="1"/>
  <c r="C48" i="9"/>
  <c r="E48" i="9" s="1"/>
  <c r="C47" i="9"/>
  <c r="E47" i="9" s="1"/>
  <c r="F47" i="9" s="1"/>
  <c r="C46" i="9"/>
  <c r="E46" i="9" s="1"/>
  <c r="C45" i="9"/>
  <c r="E45" i="9" s="1"/>
  <c r="C44" i="9"/>
  <c r="E44" i="9" s="1"/>
  <c r="C43" i="9"/>
  <c r="E43" i="9" s="1"/>
  <c r="C42" i="9"/>
  <c r="E42" i="9" s="1"/>
  <c r="C41" i="9"/>
  <c r="E41" i="9" s="1"/>
  <c r="C40" i="9"/>
  <c r="E40" i="9" s="1"/>
  <c r="C39" i="9"/>
  <c r="E39" i="9" s="1"/>
  <c r="C38" i="9"/>
  <c r="E38" i="9" s="1"/>
  <c r="C37" i="9"/>
  <c r="E37" i="9" s="1"/>
  <c r="C36" i="9"/>
  <c r="E36" i="9" s="1"/>
  <c r="C35" i="9"/>
  <c r="E35" i="9" s="1"/>
  <c r="E34" i="9"/>
  <c r="C34" i="9"/>
  <c r="C33" i="9"/>
  <c r="E33" i="9" s="1"/>
  <c r="C32" i="9"/>
  <c r="E32" i="9" s="1"/>
  <c r="C31" i="9"/>
  <c r="E31" i="9" s="1"/>
  <c r="C30" i="9"/>
  <c r="E30" i="9" s="1"/>
  <c r="C29" i="9"/>
  <c r="E29" i="9" s="1"/>
  <c r="C28" i="9"/>
  <c r="E28" i="9" s="1"/>
  <c r="C27" i="9"/>
  <c r="E27" i="9" s="1"/>
  <c r="E26" i="9"/>
  <c r="C26" i="9"/>
  <c r="C25" i="9"/>
  <c r="E25" i="9" s="1"/>
  <c r="C24" i="9"/>
  <c r="E24" i="9" s="1"/>
  <c r="C23" i="9"/>
  <c r="E23" i="9" s="1"/>
  <c r="C22" i="9"/>
  <c r="E22" i="9" s="1"/>
  <c r="C21" i="9"/>
  <c r="E21" i="9" s="1"/>
  <c r="C20" i="9"/>
  <c r="E20" i="9" s="1"/>
  <c r="E19" i="9"/>
  <c r="C19" i="9"/>
  <c r="C18" i="9"/>
  <c r="E18" i="9" s="1"/>
  <c r="C17" i="9"/>
  <c r="E17" i="9" s="1"/>
  <c r="C16" i="9"/>
  <c r="E16" i="9" s="1"/>
  <c r="C15" i="9"/>
  <c r="E15" i="9" s="1"/>
  <c r="C14" i="9"/>
  <c r="E14" i="9" s="1"/>
  <c r="C13" i="9"/>
  <c r="E13" i="9" s="1"/>
  <c r="C12" i="9"/>
  <c r="E12" i="9" s="1"/>
  <c r="C11" i="9"/>
  <c r="E11" i="9" s="1"/>
  <c r="C10" i="9"/>
  <c r="E10" i="9" s="1"/>
  <c r="E9" i="9"/>
  <c r="C9" i="9"/>
  <c r="C8" i="9"/>
  <c r="E8" i="9" s="1"/>
  <c r="C7" i="9"/>
  <c r="E7" i="9" s="1"/>
  <c r="F62" i="8"/>
  <c r="C150" i="8"/>
  <c r="E150" i="8" s="1"/>
  <c r="C149" i="8"/>
  <c r="E149" i="8" s="1"/>
  <c r="C148" i="8"/>
  <c r="E148" i="8" s="1"/>
  <c r="C147" i="8"/>
  <c r="E147" i="8" s="1"/>
  <c r="C146" i="8"/>
  <c r="E146" i="8" s="1"/>
  <c r="C145" i="8"/>
  <c r="E145" i="8" s="1"/>
  <c r="C144" i="8"/>
  <c r="E144" i="8" s="1"/>
  <c r="C143" i="8"/>
  <c r="E143" i="8" s="1"/>
  <c r="C142" i="8"/>
  <c r="E142" i="8" s="1"/>
  <c r="C141" i="8"/>
  <c r="E141" i="8" s="1"/>
  <c r="C140" i="8"/>
  <c r="E140" i="8" s="1"/>
  <c r="C139" i="8"/>
  <c r="E139" i="8" s="1"/>
  <c r="C138" i="8"/>
  <c r="E138" i="8" s="1"/>
  <c r="C137" i="8"/>
  <c r="E137" i="8" s="1"/>
  <c r="C136" i="8"/>
  <c r="E136" i="8" s="1"/>
  <c r="C135" i="8"/>
  <c r="E135" i="8" s="1"/>
  <c r="C134" i="8"/>
  <c r="E134" i="8" s="1"/>
  <c r="C133" i="8"/>
  <c r="E133" i="8" s="1"/>
  <c r="C132" i="8"/>
  <c r="E132" i="8" s="1"/>
  <c r="C131" i="8"/>
  <c r="E131" i="8" s="1"/>
  <c r="C130" i="8"/>
  <c r="E130" i="8" s="1"/>
  <c r="C129" i="8"/>
  <c r="E129" i="8" s="1"/>
  <c r="C128" i="8"/>
  <c r="E128" i="8" s="1"/>
  <c r="C127" i="8"/>
  <c r="E127" i="8" s="1"/>
  <c r="C126" i="8"/>
  <c r="E126" i="8" s="1"/>
  <c r="C125" i="8"/>
  <c r="E125" i="8" s="1"/>
  <c r="C124" i="8"/>
  <c r="E124" i="8" s="1"/>
  <c r="C123" i="8"/>
  <c r="E123" i="8" s="1"/>
  <c r="C122" i="8"/>
  <c r="E122" i="8" s="1"/>
  <c r="C121" i="8"/>
  <c r="E121" i="8" s="1"/>
  <c r="C120" i="8"/>
  <c r="E120" i="8" s="1"/>
  <c r="C119" i="8"/>
  <c r="E119" i="8" s="1"/>
  <c r="C118" i="8"/>
  <c r="E118" i="8" s="1"/>
  <c r="C117" i="8"/>
  <c r="E117" i="8" s="1"/>
  <c r="C116" i="8"/>
  <c r="E116" i="8" s="1"/>
  <c r="C115" i="8"/>
  <c r="E115" i="8" s="1"/>
  <c r="C114" i="8"/>
  <c r="E114" i="8" s="1"/>
  <c r="C113" i="8"/>
  <c r="E113" i="8" s="1"/>
  <c r="E112" i="8"/>
  <c r="C112" i="8"/>
  <c r="C111" i="8"/>
  <c r="E111" i="8" s="1"/>
  <c r="C110" i="8"/>
  <c r="E110" i="8" s="1"/>
  <c r="C109" i="8"/>
  <c r="E109" i="8" s="1"/>
  <c r="C108" i="8"/>
  <c r="E108" i="8" s="1"/>
  <c r="C107" i="8"/>
  <c r="E107" i="8" s="1"/>
  <c r="C106" i="8"/>
  <c r="E106" i="8" s="1"/>
  <c r="E105" i="8"/>
  <c r="C105" i="8"/>
  <c r="C104" i="8"/>
  <c r="E104" i="8" s="1"/>
  <c r="E103" i="8"/>
  <c r="C103" i="8"/>
  <c r="C102" i="8"/>
  <c r="E102" i="8" s="1"/>
  <c r="C101" i="8"/>
  <c r="E101" i="8" s="1"/>
  <c r="C100" i="8"/>
  <c r="E100" i="8" s="1"/>
  <c r="C99" i="8"/>
  <c r="E99" i="8" s="1"/>
  <c r="C98" i="8"/>
  <c r="E98" i="8" s="1"/>
  <c r="E97" i="8"/>
  <c r="C97" i="8"/>
  <c r="C96" i="8"/>
  <c r="E96" i="8" s="1"/>
  <c r="E95" i="8"/>
  <c r="C95" i="8"/>
  <c r="C94" i="8"/>
  <c r="E94" i="8" s="1"/>
  <c r="C93" i="8"/>
  <c r="E93" i="8" s="1"/>
  <c r="C92" i="8"/>
  <c r="E92" i="8" s="1"/>
  <c r="C91" i="8"/>
  <c r="E91" i="8" s="1"/>
  <c r="C90" i="8"/>
  <c r="E90" i="8" s="1"/>
  <c r="C89" i="8"/>
  <c r="E89" i="8" s="1"/>
  <c r="E88" i="8"/>
  <c r="C88" i="8"/>
  <c r="C87" i="8"/>
  <c r="E87" i="8" s="1"/>
  <c r="C86" i="8"/>
  <c r="E86" i="8" s="1"/>
  <c r="C85" i="8"/>
  <c r="E85" i="8" s="1"/>
  <c r="C84" i="8"/>
  <c r="E84" i="8" s="1"/>
  <c r="C83" i="8"/>
  <c r="E83" i="8" s="1"/>
  <c r="E82" i="8"/>
  <c r="C82" i="8"/>
  <c r="C81" i="8"/>
  <c r="E81" i="8" s="1"/>
  <c r="C80" i="8"/>
  <c r="E80" i="8" s="1"/>
  <c r="C79" i="8"/>
  <c r="E79" i="8" s="1"/>
  <c r="C78" i="8"/>
  <c r="E78" i="8" s="1"/>
  <c r="C77" i="8"/>
  <c r="E77" i="8" s="1"/>
  <c r="C76" i="8"/>
  <c r="E76" i="8" s="1"/>
  <c r="C75" i="8"/>
  <c r="E75" i="8" s="1"/>
  <c r="E74" i="8"/>
  <c r="C74" i="8"/>
  <c r="C73" i="8"/>
  <c r="E73" i="8" s="1"/>
  <c r="C72" i="8"/>
  <c r="E72" i="8" s="1"/>
  <c r="E71" i="8"/>
  <c r="C71" i="8"/>
  <c r="C70" i="8"/>
  <c r="E70" i="8" s="1"/>
  <c r="C69" i="8"/>
  <c r="E69" i="8" s="1"/>
  <c r="C68" i="8"/>
  <c r="E68" i="8" s="1"/>
  <c r="C67" i="8"/>
  <c r="E67" i="8" s="1"/>
  <c r="C66" i="8"/>
  <c r="E66" i="8" s="1"/>
  <c r="C65" i="8"/>
  <c r="E65" i="8" s="1"/>
  <c r="C64" i="8"/>
  <c r="E64" i="8" s="1"/>
  <c r="C63" i="8"/>
  <c r="E63" i="8" s="1"/>
  <c r="C62" i="8"/>
  <c r="E62" i="8" s="1"/>
  <c r="C61" i="8"/>
  <c r="E61" i="8" s="1"/>
  <c r="C60" i="8"/>
  <c r="E60" i="8" s="1"/>
  <c r="E59" i="8"/>
  <c r="C59" i="8"/>
  <c r="C58" i="8"/>
  <c r="E58" i="8" s="1"/>
  <c r="C57" i="8"/>
  <c r="E57" i="8" s="1"/>
  <c r="C56" i="8"/>
  <c r="E56" i="8" s="1"/>
  <c r="E55" i="8"/>
  <c r="C55" i="8"/>
  <c r="C54" i="8"/>
  <c r="E54" i="8" s="1"/>
  <c r="C53" i="8"/>
  <c r="E53" i="8" s="1"/>
  <c r="C52" i="8"/>
  <c r="E52" i="8" s="1"/>
  <c r="C51" i="8"/>
  <c r="E51" i="8" s="1"/>
  <c r="C50" i="8"/>
  <c r="E50" i="8" s="1"/>
  <c r="C49" i="8"/>
  <c r="E49" i="8" s="1"/>
  <c r="C48" i="8"/>
  <c r="E48" i="8" s="1"/>
  <c r="C47" i="8"/>
  <c r="E47" i="8" s="1"/>
  <c r="C46" i="8"/>
  <c r="E46" i="8" s="1"/>
  <c r="C45" i="8"/>
  <c r="E45" i="8" s="1"/>
  <c r="C44" i="8"/>
  <c r="E44" i="8" s="1"/>
  <c r="E43" i="8"/>
  <c r="C43" i="8"/>
  <c r="C42" i="8"/>
  <c r="E42" i="8" s="1"/>
  <c r="C41" i="8"/>
  <c r="E41" i="8" s="1"/>
  <c r="C40" i="8"/>
  <c r="E40" i="8" s="1"/>
  <c r="E39" i="8"/>
  <c r="C39" i="8"/>
  <c r="C38" i="8"/>
  <c r="E38" i="8" s="1"/>
  <c r="C37" i="8"/>
  <c r="E37" i="8" s="1"/>
  <c r="C36" i="8"/>
  <c r="E36" i="8" s="1"/>
  <c r="C35" i="8"/>
  <c r="E35" i="8" s="1"/>
  <c r="C34" i="8"/>
  <c r="E34" i="8" s="1"/>
  <c r="C33" i="8"/>
  <c r="E33" i="8" s="1"/>
  <c r="C32" i="8"/>
  <c r="E32" i="8" s="1"/>
  <c r="C31" i="8"/>
  <c r="E31" i="8" s="1"/>
  <c r="C30" i="8"/>
  <c r="E30" i="8" s="1"/>
  <c r="C29" i="8"/>
  <c r="E29" i="8" s="1"/>
  <c r="C28" i="8"/>
  <c r="E28" i="8" s="1"/>
  <c r="E27" i="8"/>
  <c r="C27" i="8"/>
  <c r="C26" i="8"/>
  <c r="E26" i="8" s="1"/>
  <c r="C25" i="8"/>
  <c r="E25" i="8" s="1"/>
  <c r="C24" i="8"/>
  <c r="E24" i="8" s="1"/>
  <c r="E23" i="8"/>
  <c r="C23" i="8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E11" i="8"/>
  <c r="C11" i="8"/>
  <c r="C10" i="8"/>
  <c r="E10" i="8" s="1"/>
  <c r="C9" i="8"/>
  <c r="E9" i="8" s="1"/>
  <c r="C8" i="8"/>
  <c r="E8" i="8" s="1"/>
  <c r="E7" i="8"/>
  <c r="C7" i="8"/>
  <c r="J64" i="7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63" i="7"/>
  <c r="J62" i="7"/>
  <c r="F64" i="7"/>
  <c r="C150" i="7"/>
  <c r="E150" i="7" s="1"/>
  <c r="C149" i="7"/>
  <c r="E149" i="7" s="1"/>
  <c r="C148" i="7"/>
  <c r="E148" i="7" s="1"/>
  <c r="C147" i="7"/>
  <c r="E147" i="7" s="1"/>
  <c r="C146" i="7"/>
  <c r="E146" i="7" s="1"/>
  <c r="C145" i="7"/>
  <c r="E145" i="7" s="1"/>
  <c r="C144" i="7"/>
  <c r="E144" i="7" s="1"/>
  <c r="C143" i="7"/>
  <c r="E143" i="7" s="1"/>
  <c r="C142" i="7"/>
  <c r="E142" i="7" s="1"/>
  <c r="C141" i="7"/>
  <c r="E141" i="7" s="1"/>
  <c r="C140" i="7"/>
  <c r="E140" i="7" s="1"/>
  <c r="C139" i="7"/>
  <c r="E139" i="7" s="1"/>
  <c r="C138" i="7"/>
  <c r="E138" i="7" s="1"/>
  <c r="C137" i="7"/>
  <c r="E137" i="7" s="1"/>
  <c r="C136" i="7"/>
  <c r="E136" i="7" s="1"/>
  <c r="C135" i="7"/>
  <c r="E135" i="7" s="1"/>
  <c r="C134" i="7"/>
  <c r="E134" i="7" s="1"/>
  <c r="C133" i="7"/>
  <c r="E133" i="7" s="1"/>
  <c r="C132" i="7"/>
  <c r="E132" i="7" s="1"/>
  <c r="C131" i="7"/>
  <c r="E131" i="7" s="1"/>
  <c r="C130" i="7"/>
  <c r="E130" i="7" s="1"/>
  <c r="C129" i="7"/>
  <c r="E129" i="7" s="1"/>
  <c r="C128" i="7"/>
  <c r="E128" i="7" s="1"/>
  <c r="C127" i="7"/>
  <c r="E127" i="7" s="1"/>
  <c r="C126" i="7"/>
  <c r="E126" i="7" s="1"/>
  <c r="C125" i="7"/>
  <c r="E125" i="7" s="1"/>
  <c r="C124" i="7"/>
  <c r="E124" i="7" s="1"/>
  <c r="C123" i="7"/>
  <c r="E123" i="7" s="1"/>
  <c r="C122" i="7"/>
  <c r="E122" i="7" s="1"/>
  <c r="C121" i="7"/>
  <c r="E121" i="7" s="1"/>
  <c r="C120" i="7"/>
  <c r="E120" i="7" s="1"/>
  <c r="C119" i="7"/>
  <c r="E119" i="7" s="1"/>
  <c r="C118" i="7"/>
  <c r="E118" i="7" s="1"/>
  <c r="C117" i="7"/>
  <c r="E117" i="7" s="1"/>
  <c r="C116" i="7"/>
  <c r="E116" i="7" s="1"/>
  <c r="C115" i="7"/>
  <c r="E115" i="7" s="1"/>
  <c r="C114" i="7"/>
  <c r="E114" i="7" s="1"/>
  <c r="C113" i="7"/>
  <c r="E113" i="7" s="1"/>
  <c r="C112" i="7"/>
  <c r="E112" i="7" s="1"/>
  <c r="C111" i="7"/>
  <c r="E111" i="7" s="1"/>
  <c r="C110" i="7"/>
  <c r="E110" i="7" s="1"/>
  <c r="C109" i="7"/>
  <c r="E109" i="7" s="1"/>
  <c r="C108" i="7"/>
  <c r="E108" i="7" s="1"/>
  <c r="C107" i="7"/>
  <c r="E107" i="7" s="1"/>
  <c r="C106" i="7"/>
  <c r="E106" i="7" s="1"/>
  <c r="C105" i="7"/>
  <c r="E105" i="7" s="1"/>
  <c r="C104" i="7"/>
  <c r="E104" i="7" s="1"/>
  <c r="C103" i="7"/>
  <c r="E103" i="7" s="1"/>
  <c r="C102" i="7"/>
  <c r="E102" i="7" s="1"/>
  <c r="C101" i="7"/>
  <c r="E101" i="7" s="1"/>
  <c r="C100" i="7"/>
  <c r="E100" i="7" s="1"/>
  <c r="C99" i="7"/>
  <c r="E99" i="7" s="1"/>
  <c r="C98" i="7"/>
  <c r="E98" i="7" s="1"/>
  <c r="C97" i="7"/>
  <c r="E97" i="7" s="1"/>
  <c r="C96" i="7"/>
  <c r="E96" i="7" s="1"/>
  <c r="C95" i="7"/>
  <c r="E95" i="7" s="1"/>
  <c r="E94" i="7"/>
  <c r="C94" i="7"/>
  <c r="C93" i="7"/>
  <c r="E93" i="7" s="1"/>
  <c r="C92" i="7"/>
  <c r="E92" i="7" s="1"/>
  <c r="C91" i="7"/>
  <c r="E91" i="7" s="1"/>
  <c r="C90" i="7"/>
  <c r="E90" i="7" s="1"/>
  <c r="C89" i="7"/>
  <c r="E89" i="7" s="1"/>
  <c r="C88" i="7"/>
  <c r="E88" i="7" s="1"/>
  <c r="C87" i="7"/>
  <c r="E87" i="7" s="1"/>
  <c r="E86" i="7"/>
  <c r="C86" i="7"/>
  <c r="C85" i="7"/>
  <c r="E85" i="7" s="1"/>
  <c r="C84" i="7"/>
  <c r="E84" i="7" s="1"/>
  <c r="C83" i="7"/>
  <c r="E83" i="7" s="1"/>
  <c r="C82" i="7"/>
  <c r="E82" i="7" s="1"/>
  <c r="C81" i="7"/>
  <c r="E81" i="7" s="1"/>
  <c r="C80" i="7"/>
  <c r="E80" i="7" s="1"/>
  <c r="C79" i="7"/>
  <c r="E79" i="7" s="1"/>
  <c r="C78" i="7"/>
  <c r="E78" i="7" s="1"/>
  <c r="C77" i="7"/>
  <c r="E77" i="7" s="1"/>
  <c r="C76" i="7"/>
  <c r="E76" i="7" s="1"/>
  <c r="C75" i="7"/>
  <c r="E75" i="7" s="1"/>
  <c r="C74" i="7"/>
  <c r="E74" i="7" s="1"/>
  <c r="C73" i="7"/>
  <c r="E73" i="7" s="1"/>
  <c r="C72" i="7"/>
  <c r="E72" i="7" s="1"/>
  <c r="C71" i="7"/>
  <c r="E71" i="7" s="1"/>
  <c r="C70" i="7"/>
  <c r="E70" i="7" s="1"/>
  <c r="C69" i="7"/>
  <c r="E69" i="7" s="1"/>
  <c r="C68" i="7"/>
  <c r="E68" i="7" s="1"/>
  <c r="C67" i="7"/>
  <c r="E67" i="7" s="1"/>
  <c r="C66" i="7"/>
  <c r="E66" i="7" s="1"/>
  <c r="C65" i="7"/>
  <c r="E65" i="7" s="1"/>
  <c r="C64" i="7"/>
  <c r="E64" i="7" s="1"/>
  <c r="C63" i="7"/>
  <c r="E63" i="7" s="1"/>
  <c r="C62" i="7"/>
  <c r="E62" i="7" s="1"/>
  <c r="C61" i="7"/>
  <c r="E61" i="7" s="1"/>
  <c r="F61" i="7" s="1"/>
  <c r="C60" i="7"/>
  <c r="E60" i="7" s="1"/>
  <c r="C59" i="7"/>
  <c r="E59" i="7" s="1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F48" i="7" s="1"/>
  <c r="C47" i="7"/>
  <c r="E47" i="7" s="1"/>
  <c r="C46" i="7"/>
  <c r="E46" i="7" s="1"/>
  <c r="C45" i="7"/>
  <c r="E45" i="7" s="1"/>
  <c r="C44" i="7"/>
  <c r="E44" i="7" s="1"/>
  <c r="C43" i="7"/>
  <c r="E4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C30" i="7"/>
  <c r="E30" i="7" s="1"/>
  <c r="C29" i="7"/>
  <c r="E29" i="7" s="1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H73" i="3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72" i="3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F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K64" i="7" l="1"/>
  <c r="N69" i="1"/>
  <c r="K5" i="1"/>
  <c r="M5" i="1" s="1"/>
  <c r="J75" i="1"/>
  <c r="J9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N75" i="1"/>
  <c r="N9" i="1"/>
  <c r="J12" i="1"/>
  <c r="J78" i="1"/>
  <c r="M6" i="1" l="1"/>
  <c r="N6" i="1" s="1"/>
  <c r="M76" i="1"/>
  <c r="N78" i="1"/>
  <c r="N12" i="1"/>
  <c r="J15" i="1"/>
  <c r="J81" i="1"/>
  <c r="K78" i="1"/>
  <c r="M77" i="1"/>
  <c r="M7" i="1"/>
  <c r="N81" i="1" l="1"/>
  <c r="N15" i="1"/>
  <c r="K79" i="1"/>
  <c r="M78" i="1"/>
  <c r="J18" i="1"/>
  <c r="J84" i="1"/>
  <c r="M8" i="1"/>
  <c r="K80" i="1" l="1"/>
  <c r="M79" i="1"/>
  <c r="J21" i="1"/>
  <c r="J87" i="1"/>
  <c r="M9" i="1"/>
  <c r="N21" i="1" l="1"/>
  <c r="N87" i="1"/>
  <c r="J90" i="1"/>
  <c r="K81" i="1"/>
  <c r="M80" i="1"/>
  <c r="J24" i="1"/>
  <c r="M10" i="1"/>
  <c r="N24" i="1" l="1"/>
  <c r="N90" i="1"/>
  <c r="K82" i="1"/>
  <c r="M81" i="1"/>
  <c r="J27" i="1"/>
  <c r="J93" i="1"/>
  <c r="M11" i="1"/>
  <c r="N93" i="1" l="1"/>
  <c r="K83" i="1"/>
  <c r="M82" i="1"/>
  <c r="J30" i="1"/>
  <c r="J96" i="1"/>
  <c r="M12" i="1"/>
  <c r="N96" i="1" l="1"/>
  <c r="N30" i="1"/>
  <c r="J99" i="1"/>
  <c r="K84" i="1"/>
  <c r="M83" i="1"/>
  <c r="J33" i="1"/>
  <c r="M13" i="1"/>
  <c r="N33" i="1" l="1"/>
  <c r="J36" i="1"/>
  <c r="J102" i="1"/>
  <c r="K85" i="1"/>
  <c r="M84" i="1"/>
  <c r="N84" i="1" s="1"/>
  <c r="M14" i="1"/>
  <c r="N102" i="1" l="1"/>
  <c r="K86" i="1"/>
  <c r="M85" i="1"/>
  <c r="J39" i="1"/>
  <c r="J105" i="1"/>
  <c r="M15" i="1"/>
  <c r="N105" i="1" l="1"/>
  <c r="N39" i="1"/>
  <c r="J108" i="1"/>
  <c r="K87" i="1"/>
  <c r="M86" i="1"/>
  <c r="J42" i="1"/>
  <c r="M16" i="1"/>
  <c r="N108" i="1" l="1"/>
  <c r="K88" i="1"/>
  <c r="M87" i="1"/>
  <c r="J45" i="1"/>
  <c r="J111" i="1"/>
  <c r="M17" i="1"/>
  <c r="N45" i="1" l="1"/>
  <c r="N111" i="1"/>
  <c r="K89" i="1"/>
  <c r="M88" i="1"/>
  <c r="J48" i="1"/>
  <c r="J114" i="1"/>
  <c r="M18" i="1"/>
  <c r="N18" i="1" s="1"/>
  <c r="K90" i="1" l="1"/>
  <c r="M89" i="1"/>
  <c r="J51" i="1"/>
  <c r="J117" i="1"/>
  <c r="M19" i="1"/>
  <c r="N117" i="1" l="1"/>
  <c r="N51" i="1"/>
  <c r="J54" i="1"/>
  <c r="J120" i="1"/>
  <c r="K91" i="1"/>
  <c r="M90" i="1"/>
  <c r="M20" i="1"/>
  <c r="N54" i="1" l="1"/>
  <c r="N120" i="1"/>
  <c r="K92" i="1"/>
  <c r="M91" i="1"/>
  <c r="J123" i="1"/>
  <c r="J57" i="1"/>
  <c r="M21" i="1"/>
  <c r="N57" i="1" l="1"/>
  <c r="J60" i="1"/>
  <c r="K93" i="1"/>
  <c r="M92" i="1"/>
  <c r="M22" i="1"/>
  <c r="K94" i="1" l="1"/>
  <c r="M93" i="1"/>
  <c r="J63" i="1"/>
  <c r="M23" i="1"/>
  <c r="N63" i="1" l="1"/>
  <c r="M94" i="1"/>
  <c r="K95" i="1"/>
  <c r="M24" i="1"/>
  <c r="K96" i="1" l="1"/>
  <c r="M95" i="1"/>
  <c r="M25" i="1"/>
  <c r="K97" i="1" l="1"/>
  <c r="M96" i="1"/>
  <c r="M26" i="1"/>
  <c r="K98" i="1" l="1"/>
  <c r="M97" i="1"/>
  <c r="M27" i="1"/>
  <c r="N27" i="1" s="1"/>
  <c r="K99" i="1" l="1"/>
  <c r="M98" i="1"/>
  <c r="M28" i="1"/>
  <c r="K100" i="1" l="1"/>
  <c r="M99" i="1"/>
  <c r="N99" i="1" s="1"/>
  <c r="M29" i="1"/>
  <c r="K101" i="1" l="1"/>
  <c r="M100" i="1"/>
  <c r="M30" i="1"/>
  <c r="K102" i="1" l="1"/>
  <c r="M101" i="1"/>
  <c r="M31" i="1"/>
  <c r="K103" i="1" l="1"/>
  <c r="M102" i="1"/>
  <c r="M32" i="1"/>
  <c r="K104" i="1" l="1"/>
  <c r="M103" i="1"/>
  <c r="M33" i="1"/>
  <c r="K105" i="1" l="1"/>
  <c r="M104" i="1"/>
  <c r="M34" i="1"/>
  <c r="K106" i="1" l="1"/>
  <c r="M105" i="1"/>
  <c r="M35" i="1"/>
  <c r="K107" i="1" l="1"/>
  <c r="M106" i="1"/>
  <c r="M36" i="1"/>
  <c r="N36" i="1" s="1"/>
  <c r="K108" i="1" l="1"/>
  <c r="M107" i="1"/>
  <c r="M37" i="1"/>
  <c r="K109" i="1" l="1"/>
  <c r="M108" i="1"/>
  <c r="M38" i="1"/>
  <c r="K110" i="1" l="1"/>
  <c r="M109" i="1"/>
  <c r="M39" i="1"/>
  <c r="K111" i="1" l="1"/>
  <c r="M110" i="1"/>
  <c r="M40" i="1"/>
  <c r="K112" i="1" l="1"/>
  <c r="M111" i="1"/>
  <c r="M41" i="1"/>
  <c r="K113" i="1" l="1"/>
  <c r="M112" i="1"/>
  <c r="M42" i="1"/>
  <c r="N42" i="1" s="1"/>
  <c r="K114" i="1" l="1"/>
  <c r="M113" i="1"/>
  <c r="M43" i="1"/>
  <c r="K115" i="1" l="1"/>
  <c r="M114" i="1"/>
  <c r="N114" i="1" s="1"/>
  <c r="M44" i="1"/>
  <c r="K116" i="1" l="1"/>
  <c r="M115" i="1"/>
  <c r="M45" i="1"/>
  <c r="K117" i="1" l="1"/>
  <c r="M116" i="1"/>
  <c r="M46" i="1"/>
  <c r="K118" i="1" l="1"/>
  <c r="M117" i="1"/>
  <c r="M47" i="1"/>
  <c r="K119" i="1" l="1"/>
  <c r="M118" i="1"/>
  <c r="M48" i="1"/>
  <c r="N48" i="1" s="1"/>
  <c r="K120" i="1" l="1"/>
  <c r="M119" i="1"/>
  <c r="M49" i="1"/>
  <c r="K121" i="1" l="1"/>
  <c r="M120" i="1"/>
  <c r="M50" i="1"/>
  <c r="M121" i="1" l="1"/>
  <c r="K122" i="1"/>
  <c r="M51" i="1"/>
  <c r="K123" i="1" l="1"/>
  <c r="M123" i="1" s="1"/>
  <c r="N123" i="1" s="1"/>
  <c r="M122" i="1"/>
  <c r="M52" i="1"/>
  <c r="M53" i="1" l="1"/>
  <c r="M54" i="1" l="1"/>
  <c r="M55" i="1" l="1"/>
  <c r="M56" i="1" l="1"/>
  <c r="M57" i="1" l="1"/>
  <c r="M58" i="1" l="1"/>
  <c r="M59" i="1" l="1"/>
  <c r="M60" i="1" l="1"/>
  <c r="N60" i="1" s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5" i="1" l="1"/>
  <c r="M74" i="1"/>
</calcChain>
</file>

<file path=xl/sharedStrings.xml><?xml version="1.0" encoding="utf-8"?>
<sst xmlns="http://schemas.openxmlformats.org/spreadsheetml/2006/main" count="1565" uniqueCount="1480">
  <si>
    <t>キビレ</t>
    <phoneticPr fontId="1"/>
  </si>
  <si>
    <t>Date</t>
    <phoneticPr fontId="1"/>
  </si>
  <si>
    <t>Time</t>
    <phoneticPr fontId="1"/>
  </si>
  <si>
    <t>Kind</t>
    <phoneticPr fontId="1"/>
  </si>
  <si>
    <t>Size</t>
    <phoneticPr fontId="1"/>
  </si>
  <si>
    <t>Water Level</t>
    <phoneticPr fontId="1"/>
  </si>
  <si>
    <t>兵庫県：尼崎の 潮汐</t>
  </si>
  <si>
    <t>2023年06月10日(土)</t>
  </si>
  <si>
    <t>潮時(分),潮位(㎝)</t>
  </si>
  <si>
    <t>0,138.2</t>
  </si>
  <si>
    <t>10,139.1</t>
  </si>
  <si>
    <t>20,139.9</t>
  </si>
  <si>
    <t>30,140.5</t>
  </si>
  <si>
    <t>40,141</t>
  </si>
  <si>
    <t>50,141.4</t>
  </si>
  <si>
    <t>60,141.8</t>
  </si>
  <si>
    <t>70,142.1</t>
  </si>
  <si>
    <t>80,142.3</t>
  </si>
  <si>
    <t>90,142.4</t>
  </si>
  <si>
    <t>100,142.4</t>
  </si>
  <si>
    <t>110,142.3</t>
  </si>
  <si>
    <t>120,142</t>
  </si>
  <si>
    <t>130,141.6</t>
  </si>
  <si>
    <t>140,141.1</t>
  </si>
  <si>
    <t>150,140.3</t>
  </si>
  <si>
    <t>160,139.5</t>
  </si>
  <si>
    <t>170,138.4</t>
  </si>
  <si>
    <t>180,137.2</t>
  </si>
  <si>
    <t>190,135.8</t>
  </si>
  <si>
    <t>200,134.3</t>
  </si>
  <si>
    <t>210,132.7</t>
  </si>
  <si>
    <t>220,131</t>
  </si>
  <si>
    <t>230,129.3</t>
  </si>
  <si>
    <t>240,127.6</t>
  </si>
  <si>
    <t>250,125.9</t>
  </si>
  <si>
    <t>260,124.3</t>
  </si>
  <si>
    <t>270,122.8</t>
  </si>
  <si>
    <t>280,121.4</t>
  </si>
  <si>
    <t>290,120.1</t>
  </si>
  <si>
    <t>300,119</t>
  </si>
  <si>
    <t>310,118</t>
  </si>
  <si>
    <t>320,117.1</t>
  </si>
  <si>
    <t>330,116.4</t>
  </si>
  <si>
    <t>340,115.8</t>
  </si>
  <si>
    <t>350,115.3</t>
  </si>
  <si>
    <t>360,114.9</t>
  </si>
  <si>
    <t>370,114.6</t>
  </si>
  <si>
    <t>380,114.3</t>
  </si>
  <si>
    <t>390,114</t>
  </si>
  <si>
    <t>400,113.8</t>
  </si>
  <si>
    <t>410,113.6</t>
  </si>
  <si>
    <t>420,113.3</t>
  </si>
  <si>
    <t>430,113.1</t>
  </si>
  <si>
    <t>440,112.9</t>
  </si>
  <si>
    <t>450,112.7</t>
  </si>
  <si>
    <t>460,112.6</t>
  </si>
  <si>
    <t>470,112.5</t>
  </si>
  <si>
    <t>480,112.5</t>
  </si>
  <si>
    <t>490,112.6</t>
  </si>
  <si>
    <t>500,112.8</t>
  </si>
  <si>
    <t>510,113.1</t>
  </si>
  <si>
    <t>520,113.5</t>
  </si>
  <si>
    <t>530,114</t>
  </si>
  <si>
    <t>540,114.7</t>
  </si>
  <si>
    <t>550,115.4</t>
  </si>
  <si>
    <t>560,116.2</t>
  </si>
  <si>
    <t>570,117</t>
  </si>
  <si>
    <t>580,117.8</t>
  </si>
  <si>
    <t>590,118.6</t>
  </si>
  <si>
    <t>600,119.3</t>
  </si>
  <si>
    <t>610,120</t>
  </si>
  <si>
    <t>620,120.5</t>
  </si>
  <si>
    <t>630,120.8</t>
  </si>
  <si>
    <t>640,120.9</t>
  </si>
  <si>
    <t>650,120.8</t>
  </si>
  <si>
    <t>660,120.5</t>
  </si>
  <si>
    <t>670,119.9</t>
  </si>
  <si>
    <t>680,119.1</t>
  </si>
  <si>
    <t>690,118.1</t>
  </si>
  <si>
    <t>700,116.8</t>
  </si>
  <si>
    <t>710,115.4</t>
  </si>
  <si>
    <t>720,113.8</t>
  </si>
  <si>
    <t>730,112</t>
  </si>
  <si>
    <t>740,110.2</t>
  </si>
  <si>
    <t>750,108.3</t>
  </si>
  <si>
    <t>760,106.3</t>
  </si>
  <si>
    <t>770,104.3</t>
  </si>
  <si>
    <t>780,102.3</t>
  </si>
  <si>
    <t>790,100.4</t>
  </si>
  <si>
    <t>800,98.4</t>
  </si>
  <si>
    <t>810,96.5</t>
  </si>
  <si>
    <t>820,94.6</t>
  </si>
  <si>
    <t>830,92.7</t>
  </si>
  <si>
    <t>840,90.8</t>
  </si>
  <si>
    <t>850,88.9</t>
  </si>
  <si>
    <t>860,87</t>
  </si>
  <si>
    <t>870,85.1</t>
  </si>
  <si>
    <t>880,83.1</t>
  </si>
  <si>
    <t>890,81.1</t>
  </si>
  <si>
    <t>900,79</t>
  </si>
  <si>
    <t>910,76.9</t>
  </si>
  <si>
    <t>920,74.7</t>
  </si>
  <si>
    <t>930,72.5</t>
  </si>
  <si>
    <t>940,70.3</t>
  </si>
  <si>
    <t>950,68.1</t>
  </si>
  <si>
    <t>960,65.9</t>
  </si>
  <si>
    <t>970,63.7</t>
  </si>
  <si>
    <t>980,61.7</t>
  </si>
  <si>
    <t>990,59.7</t>
  </si>
  <si>
    <t>1000,57.9</t>
  </si>
  <si>
    <t>1010,56.2</t>
  </si>
  <si>
    <t>1020,54.7</t>
  </si>
  <si>
    <t>1030,53.4</t>
  </si>
  <si>
    <t>1040,52.3</t>
  </si>
  <si>
    <t>1050,51.4</t>
  </si>
  <si>
    <t>1060,50.6</t>
  </si>
  <si>
    <t>1070,50.1</t>
  </si>
  <si>
    <t>1080,49.7</t>
  </si>
  <si>
    <t>1090,49.5</t>
  </si>
  <si>
    <t>1100,49.5</t>
  </si>
  <si>
    <t>1110,49.7</t>
  </si>
  <si>
    <t>1120,49.9</t>
  </si>
  <si>
    <t>1130,50.3</t>
  </si>
  <si>
    <t>1140,50.9</t>
  </si>
  <si>
    <t>1150,51.5</t>
  </si>
  <si>
    <t>1160,52.3</t>
  </si>
  <si>
    <t>1170,53.2</t>
  </si>
  <si>
    <t>1180,54.2</t>
  </si>
  <si>
    <t>1190,55.4</t>
  </si>
  <si>
    <t>1200,56.8</t>
  </si>
  <si>
    <t>1210,58.3</t>
  </si>
  <si>
    <t>1220,60</t>
  </si>
  <si>
    <t>1230,62</t>
  </si>
  <si>
    <t>1240,64.1</t>
  </si>
  <si>
    <t>1250,66.4</t>
  </si>
  <si>
    <t>1260,69</t>
  </si>
  <si>
    <t>1270,71.7</t>
  </si>
  <si>
    <t>1280,74.7</t>
  </si>
  <si>
    <t>1290,77.8</t>
  </si>
  <si>
    <t>1300,81.1</t>
  </si>
  <si>
    <t>1310,84.5</t>
  </si>
  <si>
    <t>1320,88</t>
  </si>
  <si>
    <t>1330,91.6</t>
  </si>
  <si>
    <t>1340,95.2</t>
  </si>
  <si>
    <t>1350,98.7</t>
  </si>
  <si>
    <t>1360,102.3</t>
  </si>
  <si>
    <t>1370,105.7</t>
  </si>
  <si>
    <t>1380,109</t>
  </si>
  <si>
    <t>1390,112.2</t>
  </si>
  <si>
    <t>1400,115.2</t>
  </si>
  <si>
    <t>1410,118</t>
  </si>
  <si>
    <t>2023年07月07日(金)</t>
  </si>
  <si>
    <t>0,150.3</t>
  </si>
  <si>
    <t>720,99.6</t>
  </si>
  <si>
    <t>730,95.7</t>
  </si>
  <si>
    <t>740,91.7</t>
  </si>
  <si>
    <t>750,87.9</t>
  </si>
  <si>
    <t>760,84</t>
  </si>
  <si>
    <t>770,80.1</t>
  </si>
  <si>
    <t>780,76.2</t>
  </si>
  <si>
    <t>790,72.3</t>
  </si>
  <si>
    <t>800,68.4</t>
  </si>
  <si>
    <t>810,64.4</t>
  </si>
  <si>
    <t>820,60.4</t>
  </si>
  <si>
    <t>830,56.4</t>
  </si>
  <si>
    <t>840,52.4</t>
  </si>
  <si>
    <t>850,48.5</t>
  </si>
  <si>
    <t>860,44.7</t>
  </si>
  <si>
    <t>870,41.2</t>
  </si>
  <si>
    <t>880,37.9</t>
  </si>
  <si>
    <t>890,34.8</t>
  </si>
  <si>
    <t>900,32.1</t>
  </si>
  <si>
    <t>910,29.8</t>
  </si>
  <si>
    <t>920,27.9</t>
  </si>
  <si>
    <t>930,26.5</t>
  </si>
  <si>
    <t>940,25.5</t>
  </si>
  <si>
    <t>950,24.9</t>
  </si>
  <si>
    <t>960,24.8</t>
  </si>
  <si>
    <t>970,25.1</t>
  </si>
  <si>
    <t>980,25.8</t>
  </si>
  <si>
    <t>990,26.9</t>
  </si>
  <si>
    <t>1000,28.3</t>
  </si>
  <si>
    <t>1010,29.9</t>
  </si>
  <si>
    <t>1020,31.9</t>
  </si>
  <si>
    <t>1030,34</t>
  </si>
  <si>
    <t>1040,36.3</t>
  </si>
  <si>
    <t>1050,38.7</t>
  </si>
  <si>
    <t>1060,41.3</t>
  </si>
  <si>
    <t>1070,44.1</t>
  </si>
  <si>
    <t>1080,47</t>
  </si>
  <si>
    <t>1090,50.1</t>
  </si>
  <si>
    <t>1100,53.3</t>
  </si>
  <si>
    <t>1110,56.8</t>
  </si>
  <si>
    <t>1120,60.4</t>
  </si>
  <si>
    <t>1130,64.4</t>
  </si>
  <si>
    <t>1140,68.6</t>
  </si>
  <si>
    <t>1150,73</t>
  </si>
  <si>
    <t>1160,77.8</t>
  </si>
  <si>
    <t>1170,82.8</t>
  </si>
  <si>
    <t>1180,88</t>
  </si>
  <si>
    <t>1190,93.4</t>
  </si>
  <si>
    <t>1200,98.9</t>
  </si>
  <si>
    <t>10,148.6</t>
  </si>
  <si>
    <t>20,146.8</t>
  </si>
  <si>
    <t>30,144.9</t>
  </si>
  <si>
    <t>40,142.8</t>
  </si>
  <si>
    <t>50,140.7</t>
  </si>
  <si>
    <t>60,138.4</t>
  </si>
  <si>
    <t>70,135.9</t>
  </si>
  <si>
    <t>80,133.4</t>
  </si>
  <si>
    <t>90,130.8</t>
  </si>
  <si>
    <t>100,128.2</t>
  </si>
  <si>
    <t>110,125.6</t>
  </si>
  <si>
    <t>120,123</t>
  </si>
  <si>
    <t>130,120.6</t>
  </si>
  <si>
    <t>140,118.3</t>
  </si>
  <si>
    <t>150,116.3</t>
  </si>
  <si>
    <t>160,114.6</t>
  </si>
  <si>
    <t>170,113.2</t>
  </si>
  <si>
    <t>180,112.1</t>
  </si>
  <si>
    <t>190,111.4</t>
  </si>
  <si>
    <t>200,111.1</t>
  </si>
  <si>
    <t>210,111.1</t>
  </si>
  <si>
    <t>220,111.5</t>
  </si>
  <si>
    <t>230,112.2</t>
  </si>
  <si>
    <t>240,113.2</t>
  </si>
  <si>
    <t>250,114.4</t>
  </si>
  <si>
    <t>260,115.7</t>
  </si>
  <si>
    <t>270,117.2</t>
  </si>
  <si>
    <t>280,118.8</t>
  </si>
  <si>
    <t>290,120.4</t>
  </si>
  <si>
    <t>300,122</t>
  </si>
  <si>
    <t>310,123.6</t>
  </si>
  <si>
    <t>320,125.1</t>
  </si>
  <si>
    <t>330,126.6</t>
  </si>
  <si>
    <t>340,128</t>
  </si>
  <si>
    <t>350,129.4</t>
  </si>
  <si>
    <t>360,130.8</t>
  </si>
  <si>
    <t>370,132.2</t>
  </si>
  <si>
    <t>380,133.7</t>
  </si>
  <si>
    <t>390,135.2</t>
  </si>
  <si>
    <t>400,136.8</t>
  </si>
  <si>
    <t>410,138.5</t>
  </si>
  <si>
    <t>420,140.3</t>
  </si>
  <si>
    <t>430,142.2</t>
  </si>
  <si>
    <t>440,144.2</t>
  </si>
  <si>
    <t>450,146.3</t>
  </si>
  <si>
    <t>460,148.4</t>
  </si>
  <si>
    <t>470,150.5</t>
  </si>
  <si>
    <t>480,152.4</t>
  </si>
  <si>
    <t>490,154.3</t>
  </si>
  <si>
    <t>500,155.9</t>
  </si>
  <si>
    <t>510,157.2</t>
  </si>
  <si>
    <t>520,158.2</t>
  </si>
  <si>
    <t>530,158.7</t>
  </si>
  <si>
    <t>540,158.8</t>
  </si>
  <si>
    <t>550,158.4</t>
  </si>
  <si>
    <t>560,157.5</t>
  </si>
  <si>
    <t>570,156</t>
  </si>
  <si>
    <t>580,154.1</t>
  </si>
  <si>
    <t>590,151.6</t>
  </si>
  <si>
    <t>600,148.7</t>
  </si>
  <si>
    <t>610,145.5</t>
  </si>
  <si>
    <t>620,141.8</t>
  </si>
  <si>
    <t>630,137.9</t>
  </si>
  <si>
    <t>640,133.8</t>
  </si>
  <si>
    <t>650,129.5</t>
  </si>
  <si>
    <t>660,125.2</t>
  </si>
  <si>
    <t>670,120.8</t>
  </si>
  <si>
    <t>680,116.4</t>
  </si>
  <si>
    <t>690,112.1</t>
  </si>
  <si>
    <t>700,107.9</t>
  </si>
  <si>
    <t>710,103.7</t>
  </si>
  <si>
    <t>1210,104.6</t>
  </si>
  <si>
    <t>1220,110.3</t>
  </si>
  <si>
    <t>1230,115.9</t>
  </si>
  <si>
    <t>1240,121.3</t>
  </si>
  <si>
    <t>1250,126.6</t>
  </si>
  <si>
    <t>1260,131.6</t>
  </si>
  <si>
    <t>1270,136.2</t>
  </si>
  <si>
    <t>1280,140.4</t>
  </si>
  <si>
    <t>1290,144.2</t>
  </si>
  <si>
    <t>1300,147.5</t>
  </si>
  <si>
    <t>1310,150.2</t>
  </si>
  <si>
    <t>1320,152.5</t>
  </si>
  <si>
    <t>1330,154.2</t>
  </si>
  <si>
    <t>1340,155.5</t>
  </si>
  <si>
    <t>1350,156.3</t>
  </si>
  <si>
    <t>1360,156.7</t>
  </si>
  <si>
    <t>1370,156.8</t>
  </si>
  <si>
    <t>1380,156.6</t>
  </si>
  <si>
    <t>1390,156.1</t>
  </si>
  <si>
    <t>1400,155.5</t>
  </si>
  <si>
    <t>1410,154.7</t>
  </si>
  <si>
    <t>1420,153.8</t>
  </si>
  <si>
    <t>1430,152.8</t>
  </si>
  <si>
    <t>1440,151.8</t>
  </si>
  <si>
    <t>1420,120.6</t>
  </si>
  <si>
    <t>1430,123.1</t>
  </si>
  <si>
    <t>水位</t>
    <rPh sb="0" eb="2">
      <t>スイイ</t>
    </rPh>
    <phoneticPr fontId="1"/>
  </si>
  <si>
    <t>釣果</t>
    <rPh sb="0" eb="2">
      <t>チョウカ</t>
    </rPh>
    <phoneticPr fontId="1"/>
  </si>
  <si>
    <t>キビレ(20)</t>
    <phoneticPr fontId="1"/>
  </si>
  <si>
    <t>H</t>
    <phoneticPr fontId="1"/>
  </si>
  <si>
    <t>L</t>
    <phoneticPr fontId="1"/>
  </si>
  <si>
    <t>ギマ</t>
    <phoneticPr fontId="1"/>
  </si>
  <si>
    <t>キビレ(36)</t>
    <phoneticPr fontId="1"/>
  </si>
  <si>
    <t>ギマ(28)</t>
    <phoneticPr fontId="1"/>
  </si>
  <si>
    <t>キビレ(40)</t>
    <phoneticPr fontId="1"/>
  </si>
  <si>
    <t>上げ6</t>
    <rPh sb="0" eb="1">
      <t>ア</t>
    </rPh>
    <phoneticPr fontId="1"/>
  </si>
  <si>
    <t>満潮</t>
    <rPh sb="0" eb="2">
      <t>マンチョウ</t>
    </rPh>
    <phoneticPr fontId="1"/>
  </si>
  <si>
    <t>2023年07月12日(水)</t>
  </si>
  <si>
    <t>0,129.6</t>
  </si>
  <si>
    <t>10,130.3</t>
  </si>
  <si>
    <t>20,131</t>
  </si>
  <si>
    <t>30,131.7</t>
  </si>
  <si>
    <t>40,132.3</t>
  </si>
  <si>
    <t>50,132.8</t>
  </si>
  <si>
    <t>60,133.4</t>
  </si>
  <si>
    <t>70,133.8</t>
  </si>
  <si>
    <t>80,134.3</t>
  </si>
  <si>
    <t>90,134.6</t>
  </si>
  <si>
    <t>100,135</t>
  </si>
  <si>
    <t>110,135.2</t>
  </si>
  <si>
    <t>120,135.3</t>
  </si>
  <si>
    <t>130,135.4</t>
  </si>
  <si>
    <t>140,135.3</t>
  </si>
  <si>
    <t>150,135.2</t>
  </si>
  <si>
    <t>160,134.9</t>
  </si>
  <si>
    <t>170,134.4</t>
  </si>
  <si>
    <t>180,133.8</t>
  </si>
  <si>
    <t>190,133.1</t>
  </si>
  <si>
    <t>200,132.2</t>
  </si>
  <si>
    <t>210,131.1</t>
  </si>
  <si>
    <t>220,129.9</t>
  </si>
  <si>
    <t>230,128.5</t>
  </si>
  <si>
    <t>240,126.9</t>
  </si>
  <si>
    <t>250,125.2</t>
  </si>
  <si>
    <t>260,123.4</t>
  </si>
  <si>
    <t>270,121.4</t>
  </si>
  <si>
    <t>280,119.4</t>
  </si>
  <si>
    <t>290,117.2</t>
  </si>
  <si>
    <t>300,114.9</t>
  </si>
  <si>
    <t>310,112.6</t>
  </si>
  <si>
    <t>320,110.1</t>
  </si>
  <si>
    <t>330,107.7</t>
  </si>
  <si>
    <t>340,105.1</t>
  </si>
  <si>
    <t>350,102.6</t>
  </si>
  <si>
    <t>360,100</t>
  </si>
  <si>
    <t>370,97.4</t>
  </si>
  <si>
    <t>380,94.8</t>
  </si>
  <si>
    <t>390,92.2</t>
  </si>
  <si>
    <t>400,89.6</t>
  </si>
  <si>
    <t>410,87</t>
  </si>
  <si>
    <t>420,84.4</t>
  </si>
  <si>
    <t>430,82</t>
  </si>
  <si>
    <t>440,79.5</t>
  </si>
  <si>
    <t>450,77.2</t>
  </si>
  <si>
    <t>460,74.9</t>
  </si>
  <si>
    <t>470,72.8</t>
  </si>
  <si>
    <t>480,70.8</t>
  </si>
  <si>
    <t>490,69</t>
  </si>
  <si>
    <t>500,67.3</t>
  </si>
  <si>
    <t>510,65.9</t>
  </si>
  <si>
    <t>520,64.6</t>
  </si>
  <si>
    <t>530,63.5</t>
  </si>
  <si>
    <t>540,62.7</t>
  </si>
  <si>
    <t>550,62.1</t>
  </si>
  <si>
    <t>560,61.7</t>
  </si>
  <si>
    <t>570,61.6</t>
  </si>
  <si>
    <t>580,61.7</t>
  </si>
  <si>
    <t>590,62</t>
  </si>
  <si>
    <t>600,62.6</t>
  </si>
  <si>
    <t>610,63.3</t>
  </si>
  <si>
    <t>620,64.3</t>
  </si>
  <si>
    <t>630,65.4</t>
  </si>
  <si>
    <t>640,66.6</t>
  </si>
  <si>
    <t>650,68</t>
  </si>
  <si>
    <t>660,69.6</t>
  </si>
  <si>
    <t>670,71.2</t>
  </si>
  <si>
    <t>680,72.9</t>
  </si>
  <si>
    <t>690,74.8</t>
  </si>
  <si>
    <t>700,76.6</t>
  </si>
  <si>
    <t>710,78.6</t>
  </si>
  <si>
    <t>720,80.6</t>
  </si>
  <si>
    <t>730,82.7</t>
  </si>
  <si>
    <t>740,84.8</t>
  </si>
  <si>
    <t>750,86.9</t>
  </si>
  <si>
    <t>760,89.1</t>
  </si>
  <si>
    <t>770,91.3</t>
  </si>
  <si>
    <t>780,93.5</t>
  </si>
  <si>
    <t>790,95.8</t>
  </si>
  <si>
    <t>800,98</t>
  </si>
  <si>
    <t>810,100.2</t>
  </si>
  <si>
    <t>820,102.5</t>
  </si>
  <si>
    <t>830,104.6</t>
  </si>
  <si>
    <t>840,106.8</t>
  </si>
  <si>
    <t>850,108.8</t>
  </si>
  <si>
    <t>860,110.8</t>
  </si>
  <si>
    <t>870,112.7</t>
  </si>
  <si>
    <t>880,114.5</t>
  </si>
  <si>
    <t>890,116.2</t>
  </si>
  <si>
    <t>900,117.7</t>
  </si>
  <si>
    <t>910,119.1</t>
  </si>
  <si>
    <t>920,120.4</t>
  </si>
  <si>
    <t>930,121.5</t>
  </si>
  <si>
    <t>940,122.6</t>
  </si>
  <si>
    <t>950,123.4</t>
  </si>
  <si>
    <t>960,124.2</t>
  </si>
  <si>
    <t>970,124.9</t>
  </si>
  <si>
    <t>980,125.5</t>
  </si>
  <si>
    <t>990,126</t>
  </si>
  <si>
    <t>1000,126.5</t>
  </si>
  <si>
    <t>1010,126.9</t>
  </si>
  <si>
    <t>1020,127.3</t>
  </si>
  <si>
    <t>1030,127.6</t>
  </si>
  <si>
    <t>1040,128</t>
  </si>
  <si>
    <t>1050,128.4</t>
  </si>
  <si>
    <t>1060,128.7</t>
  </si>
  <si>
    <t>1070,129.1</t>
  </si>
  <si>
    <t>1080,129.4</t>
  </si>
  <si>
    <t>1090,129.7</t>
  </si>
  <si>
    <t>1100,130</t>
  </si>
  <si>
    <t>1110,130.3</t>
  </si>
  <si>
    <t>1120,130.5</t>
  </si>
  <si>
    <t>1130,130.7</t>
  </si>
  <si>
    <t>1140,130.9</t>
  </si>
  <si>
    <t>1150,131</t>
  </si>
  <si>
    <t>1160,131</t>
  </si>
  <si>
    <t>1170,131</t>
  </si>
  <si>
    <t>1180,131</t>
  </si>
  <si>
    <t>1190,130.9</t>
  </si>
  <si>
    <t>1200,130.7</t>
  </si>
  <si>
    <t>1210,130.6</t>
  </si>
  <si>
    <t>1220,130.4</t>
  </si>
  <si>
    <t>1230,130.2</t>
  </si>
  <si>
    <t>1240,130.1</t>
  </si>
  <si>
    <t>1250,129.9</t>
  </si>
  <si>
    <t>1260,129.8</t>
  </si>
  <si>
    <t>1270,129.8</t>
  </si>
  <si>
    <t>1280,129.7</t>
  </si>
  <si>
    <t>1290,129.8</t>
  </si>
  <si>
    <t>1300,129.8</t>
  </si>
  <si>
    <t>1310,130</t>
  </si>
  <si>
    <t>1320,130.1</t>
  </si>
  <si>
    <t>1330,130.3</t>
  </si>
  <si>
    <t>1340,130.5</t>
  </si>
  <si>
    <t>1350,130.7</t>
  </si>
  <si>
    <t>1360,130.9</t>
  </si>
  <si>
    <t>1370,131.1</t>
  </si>
  <si>
    <t>1380,131.2</t>
  </si>
  <si>
    <t>1390,131.4</t>
  </si>
  <si>
    <t>1400,131.5</t>
  </si>
  <si>
    <t>1410,131.5</t>
  </si>
  <si>
    <t>1420,131.5</t>
  </si>
  <si>
    <t>1430,131.6</t>
  </si>
  <si>
    <t>チヌ</t>
    <phoneticPr fontId="1"/>
  </si>
  <si>
    <t>満潮</t>
    <rPh sb="0" eb="2">
      <t>マンチョウ</t>
    </rPh>
    <phoneticPr fontId="1"/>
  </si>
  <si>
    <t>2023年08月10日(木)</t>
  </si>
  <si>
    <t>0,137.1</t>
  </si>
  <si>
    <t>10,136.4</t>
  </si>
  <si>
    <t>20,135.7</t>
  </si>
  <si>
    <t>30,134.9</t>
  </si>
  <si>
    <t>40,134.1</t>
  </si>
  <si>
    <t>50,133.2</t>
  </si>
  <si>
    <t>60,132.4</t>
  </si>
  <si>
    <t>70,131.4</t>
  </si>
  <si>
    <t>80,130.5</t>
  </si>
  <si>
    <t>90,129.6</t>
  </si>
  <si>
    <t>100,128.6</t>
  </si>
  <si>
    <t>110,127.6</t>
  </si>
  <si>
    <t>120,126.6</t>
  </si>
  <si>
    <t>130,125.6</t>
  </si>
  <si>
    <t>140,124.6</t>
  </si>
  <si>
    <t>150,123.5</t>
  </si>
  <si>
    <t>160,122.4</t>
  </si>
  <si>
    <t>170,121.2</t>
  </si>
  <si>
    <t>180,119.9</t>
  </si>
  <si>
    <t>190,118.6</t>
  </si>
  <si>
    <t>200,117.2</t>
  </si>
  <si>
    <t>210,115.7</t>
  </si>
  <si>
    <t>220,114.1</t>
  </si>
  <si>
    <t>230,112.5</t>
  </si>
  <si>
    <t>240,110.7</t>
  </si>
  <si>
    <t>250,108.9</t>
  </si>
  <si>
    <t>260,107</t>
  </si>
  <si>
    <t>270,105</t>
  </si>
  <si>
    <t>280,102.9</t>
  </si>
  <si>
    <t>290,100.8</t>
  </si>
  <si>
    <t>300,98.6</t>
  </si>
  <si>
    <t>310,96.5</t>
  </si>
  <si>
    <t>320,94.3</t>
  </si>
  <si>
    <t>330,92</t>
  </si>
  <si>
    <t>340,89.8</t>
  </si>
  <si>
    <t>350,87.6</t>
  </si>
  <si>
    <t>360,85.5</t>
  </si>
  <si>
    <t>370,83.3</t>
  </si>
  <si>
    <t>380,81.2</t>
  </si>
  <si>
    <t>390,79.2</t>
  </si>
  <si>
    <t>400,77.2</t>
  </si>
  <si>
    <t>410,75.2</t>
  </si>
  <si>
    <t>420,73.4</t>
  </si>
  <si>
    <t>430,71.6</t>
  </si>
  <si>
    <t>440,69.9</t>
  </si>
  <si>
    <t>450,68.3</t>
  </si>
  <si>
    <t>460,66.9</t>
  </si>
  <si>
    <t>470,65.5</t>
  </si>
  <si>
    <t>480,64.3</t>
  </si>
  <si>
    <t>490,63.3</t>
  </si>
  <si>
    <t>500,62.4</t>
  </si>
  <si>
    <t>510,61.7</t>
  </si>
  <si>
    <t>520,61.2</t>
  </si>
  <si>
    <t>530,60.8</t>
  </si>
  <si>
    <t>540,60.7</t>
  </si>
  <si>
    <t>550,60.8</t>
  </si>
  <si>
    <t>560,61.1</t>
  </si>
  <si>
    <t>580,62.3</t>
  </si>
  <si>
    <t>590,63.2</t>
  </si>
  <si>
    <t>600,64.3</t>
  </si>
  <si>
    <t>610,65.6</t>
  </si>
  <si>
    <t>620,67</t>
  </si>
  <si>
    <t>630,68.6</t>
  </si>
  <si>
    <t>640,70.4</t>
  </si>
  <si>
    <t>650,72.2</t>
  </si>
  <si>
    <t>660,74.2</t>
  </si>
  <si>
    <t>670,76.2</t>
  </si>
  <si>
    <t>680,78.3</t>
  </si>
  <si>
    <t>690,80.4</t>
  </si>
  <si>
    <t>700,82.6</t>
  </si>
  <si>
    <t>710,84.8</t>
  </si>
  <si>
    <t>720,87.1</t>
  </si>
  <si>
    <t>730,89.3</t>
  </si>
  <si>
    <t>740,91.6</t>
  </si>
  <si>
    <t>750,93.8</t>
  </si>
  <si>
    <t>760,96.1</t>
  </si>
  <si>
    <t>770,98.3</t>
  </si>
  <si>
    <t>780,100.6</t>
  </si>
  <si>
    <t>790,102.8</t>
  </si>
  <si>
    <t>800,104.9</t>
  </si>
  <si>
    <t>810,107.1</t>
  </si>
  <si>
    <t>820,109.2</t>
  </si>
  <si>
    <t>830,111.3</t>
  </si>
  <si>
    <t>840,113.3</t>
  </si>
  <si>
    <t>850,115.3</t>
  </si>
  <si>
    <t>860,117.2</t>
  </si>
  <si>
    <t>870,119</t>
  </si>
  <si>
    <t>880,120.8</t>
  </si>
  <si>
    <t>890,122.5</t>
  </si>
  <si>
    <t>900,124.1</t>
  </si>
  <si>
    <t>910,125.7</t>
  </si>
  <si>
    <t>920,127.2</t>
  </si>
  <si>
    <t>930,128.6</t>
  </si>
  <si>
    <t>940,129.9</t>
  </si>
  <si>
    <t>950,131.1</t>
  </si>
  <si>
    <t>960,132.3</t>
  </si>
  <si>
    <t>970,133.5</t>
  </si>
  <si>
    <t>980,134.6</t>
  </si>
  <si>
    <t>990,135.6</t>
  </si>
  <si>
    <t>1000,136.7</t>
  </si>
  <si>
    <t>1010,137.7</t>
  </si>
  <si>
    <t>1020,138.6</t>
  </si>
  <si>
    <t>1030,139.6</t>
  </si>
  <si>
    <t>1040,140.5</t>
  </si>
  <si>
    <t>1050,141.5</t>
  </si>
  <si>
    <t>1060,142.4</t>
  </si>
  <si>
    <t>1070,143.3</t>
  </si>
  <si>
    <t>1080,144.2</t>
  </si>
  <si>
    <t>1090,145</t>
  </si>
  <si>
    <t>1100,145.8</t>
  </si>
  <si>
    <t>1110,146.5</t>
  </si>
  <si>
    <t>1120,147.2</t>
  </si>
  <si>
    <t>1130,147.9</t>
  </si>
  <si>
    <t>1140,148.4</t>
  </si>
  <si>
    <t>1150,148.9</t>
  </si>
  <si>
    <t>1160,149.3</t>
  </si>
  <si>
    <t>1170,149.6</t>
  </si>
  <si>
    <t>1180,149.9</t>
  </si>
  <si>
    <t>1190,150</t>
  </si>
  <si>
    <t>1200,150.1</t>
  </si>
  <si>
    <t>1210,150.2</t>
  </si>
  <si>
    <t>1220,150.1</t>
  </si>
  <si>
    <t>1230,150</t>
  </si>
  <si>
    <t>1240,149.9</t>
  </si>
  <si>
    <t>1250,149.7</t>
  </si>
  <si>
    <t>1260,149.4</t>
  </si>
  <si>
    <t>1270,149.1</t>
  </si>
  <si>
    <t>1280,148.8</t>
  </si>
  <si>
    <t>1290,148.4</t>
  </si>
  <si>
    <t>1300,148</t>
  </si>
  <si>
    <t>1310,147.6</t>
  </si>
  <si>
    <t>1320,147.1</t>
  </si>
  <si>
    <t>1330,146.6</t>
  </si>
  <si>
    <t>1340,146</t>
  </si>
  <si>
    <t>1350,145.4</t>
  </si>
  <si>
    <t>1360,144.8</t>
  </si>
  <si>
    <t>1370,144</t>
  </si>
  <si>
    <t>1380,143.3</t>
  </si>
  <si>
    <t>1390,142.4</t>
  </si>
  <si>
    <t>1400,141.5</t>
  </si>
  <si>
    <t>1410,140.6</t>
  </si>
  <si>
    <t>1420,139.7</t>
  </si>
  <si>
    <t>1430,138.7</t>
  </si>
  <si>
    <t>2024年06月24日(月)</t>
  </si>
  <si>
    <t>0,133.9</t>
  </si>
  <si>
    <t>10,131.6</t>
  </si>
  <si>
    <t>20,129.3</t>
  </si>
  <si>
    <t>30,127</t>
  </si>
  <si>
    <t>40,124.7</t>
  </si>
  <si>
    <t>50,122.4</t>
  </si>
  <si>
    <t>60,120.2</t>
  </si>
  <si>
    <t>70,118.3</t>
  </si>
  <si>
    <t>80,116.5</t>
  </si>
  <si>
    <t>90,115</t>
  </si>
  <si>
    <t>100,113.8</t>
  </si>
  <si>
    <t>110,113</t>
  </si>
  <si>
    <t>120,112.6</t>
  </si>
  <si>
    <t>130,112.6</t>
  </si>
  <si>
    <t>140,113</t>
  </si>
  <si>
    <t>150,113.9</t>
  </si>
  <si>
    <t>160,115.1</t>
  </si>
  <si>
    <t>170,116.6</t>
  </si>
  <si>
    <t>180,118.4</t>
  </si>
  <si>
    <t>190,120.4</t>
  </si>
  <si>
    <t>200,122.5</t>
  </si>
  <si>
    <t>210,124.8</t>
  </si>
  <si>
    <t>220,127.1</t>
  </si>
  <si>
    <t>240,131.5</t>
  </si>
  <si>
    <t>250,133.6</t>
  </si>
  <si>
    <t>260,135.5</t>
  </si>
  <si>
    <t>270,137.2</t>
  </si>
  <si>
    <t>280,138.8</t>
  </si>
  <si>
    <t>290,140.3</t>
  </si>
  <si>
    <t>300,141.6</t>
  </si>
  <si>
    <t>310,142.8</t>
  </si>
  <si>
    <t>320,144</t>
  </si>
  <si>
    <t>330,145.1</t>
  </si>
  <si>
    <t>340,146.2</t>
  </si>
  <si>
    <t>350,147.4</t>
  </si>
  <si>
    <t>360,148.6</t>
  </si>
  <si>
    <t>370,149.8</t>
  </si>
  <si>
    <t>380,151.1</t>
  </si>
  <si>
    <t>390,152.4</t>
  </si>
  <si>
    <t>400,153.7</t>
  </si>
  <si>
    <t>410,155</t>
  </si>
  <si>
    <t>420,156.1</t>
  </si>
  <si>
    <t>430,157</t>
  </si>
  <si>
    <t>440,157.7</t>
  </si>
  <si>
    <t>450,158.1</t>
  </si>
  <si>
    <t>460,158.1</t>
  </si>
  <si>
    <t>470,157.6</t>
  </si>
  <si>
    <t>480,156.7</t>
  </si>
  <si>
    <t>490,155.2</t>
  </si>
  <si>
    <t>500,153.2</t>
  </si>
  <si>
    <t>510,150.6</t>
  </si>
  <si>
    <t>520,147.4</t>
  </si>
  <si>
    <t>530,143.8</t>
  </si>
  <si>
    <t>540,139.6</t>
  </si>
  <si>
    <t>550,135.1</t>
  </si>
  <si>
    <t>560,130.2</t>
  </si>
  <si>
    <t>570,125.1</t>
  </si>
  <si>
    <t>580,119.7</t>
  </si>
  <si>
    <t>590,114.3</t>
  </si>
  <si>
    <t>600,108.8</t>
  </si>
  <si>
    <t>610,103.4</t>
  </si>
  <si>
    <t>620,98</t>
  </si>
  <si>
    <t>630,92.8</t>
  </si>
  <si>
    <t>640,87.7</t>
  </si>
  <si>
    <t>650,82.8</t>
  </si>
  <si>
    <t>660,78.1</t>
  </si>
  <si>
    <t>670,73.6</t>
  </si>
  <si>
    <t>680,69.3</t>
  </si>
  <si>
    <t>690,65</t>
  </si>
  <si>
    <t>700,60.9</t>
  </si>
  <si>
    <t>710,56.8</t>
  </si>
  <si>
    <t>720,52.8</t>
  </si>
  <si>
    <t>730,48.9</t>
  </si>
  <si>
    <t>740,44.9</t>
  </si>
  <si>
    <t>750,40.9</t>
  </si>
  <si>
    <t>760,37</t>
  </si>
  <si>
    <t>770,33.1</t>
  </si>
  <si>
    <t>780,29.2</t>
  </si>
  <si>
    <t>790,25.5</t>
  </si>
  <si>
    <t>800,21.9</t>
  </si>
  <si>
    <t>810,18.6</t>
  </si>
  <si>
    <t>820,15.5</t>
  </si>
  <si>
    <t>830,12.8</t>
  </si>
  <si>
    <t>840,10.5</t>
  </si>
  <si>
    <t>850,8.6</t>
  </si>
  <si>
    <t>860,7.1</t>
  </si>
  <si>
    <t>870,6.2</t>
  </si>
  <si>
    <t>880,5.8</t>
  </si>
  <si>
    <t>890,5.9</t>
  </si>
  <si>
    <t>900,6.5</t>
  </si>
  <si>
    <t>910,7.6</t>
  </si>
  <si>
    <t>920,9.1</t>
  </si>
  <si>
    <t>930,11</t>
  </si>
  <si>
    <t>940,13.3</t>
  </si>
  <si>
    <t>950,15.9</t>
  </si>
  <si>
    <t>960,18.7</t>
  </si>
  <si>
    <t>970,21.8</t>
  </si>
  <si>
    <t>980,25</t>
  </si>
  <si>
    <t>990,28.4</t>
  </si>
  <si>
    <t>1000,31.9</t>
  </si>
  <si>
    <t>1010,35.5</t>
  </si>
  <si>
    <t>1020,39.2</t>
  </si>
  <si>
    <t>1030,43.1</t>
  </si>
  <si>
    <t>1040,47.2</t>
  </si>
  <si>
    <t>1060,55.9</t>
  </si>
  <si>
    <t>1070,60.5</t>
  </si>
  <si>
    <t>1080,65.5</t>
  </si>
  <si>
    <t>1090,70.7</t>
  </si>
  <si>
    <t>1100,76.1</t>
  </si>
  <si>
    <t>1110,81.9</t>
  </si>
  <si>
    <t>1120,87.8</t>
  </si>
  <si>
    <t>1130,94</t>
  </si>
  <si>
    <t>1140,100.3</t>
  </si>
  <si>
    <t>1150,106.7</t>
  </si>
  <si>
    <t>1160,113.1</t>
  </si>
  <si>
    <t>1170,119.5</t>
  </si>
  <si>
    <t>1180,125.6</t>
  </si>
  <si>
    <t>1190,131.5</t>
  </si>
  <si>
    <t>1200,137.1</t>
  </si>
  <si>
    <t>1210,142.2</t>
  </si>
  <si>
    <t>1220,146.8</t>
  </si>
  <si>
    <t>1230,150.9</t>
  </si>
  <si>
    <t>1240,154.4</t>
  </si>
  <si>
    <t>1250,157.2</t>
  </si>
  <si>
    <t>1260,159.4</t>
  </si>
  <si>
    <t>1270,161</t>
  </si>
  <si>
    <t>1280,162</t>
  </si>
  <si>
    <t>1290,162.5</t>
  </si>
  <si>
    <t>1300,162.4</t>
  </si>
  <si>
    <t>1310,161.9</t>
  </si>
  <si>
    <t>1320,161.1</t>
  </si>
  <si>
    <t>1330,160</t>
  </si>
  <si>
    <t>1340,158.6</t>
  </si>
  <si>
    <t>1350,157.1</t>
  </si>
  <si>
    <t>1360,155.5</t>
  </si>
  <si>
    <t>1370,153.9</t>
  </si>
  <si>
    <t>1380,152.2</t>
  </si>
  <si>
    <t>1390,150.5</t>
  </si>
  <si>
    <t>1400,148.9</t>
  </si>
  <si>
    <t>1410,147.2</t>
  </si>
  <si>
    <t>1420,145.6</t>
  </si>
  <si>
    <t>1430,143.9</t>
  </si>
  <si>
    <t>キビレ(32cm)</t>
    <phoneticPr fontId="1"/>
  </si>
  <si>
    <t>2024年07月13日(土)</t>
  </si>
  <si>
    <t>0,138.8</t>
  </si>
  <si>
    <t>10,138.1</t>
  </si>
  <si>
    <t>20,137.4</t>
  </si>
  <si>
    <t>30,136.6</t>
  </si>
  <si>
    <t>40,135.8</t>
  </si>
  <si>
    <t>50,134.9</t>
  </si>
  <si>
    <t>60,134.1</t>
  </si>
  <si>
    <t>70,133.2</t>
  </si>
  <si>
    <t>80,132.4</t>
  </si>
  <si>
    <t>90,131.5</t>
  </si>
  <si>
    <t>100,130.7</t>
  </si>
  <si>
    <t>110,129.9</t>
  </si>
  <si>
    <t>120,129</t>
  </si>
  <si>
    <t>130,128.1</t>
  </si>
  <si>
    <t>140,127.2</t>
  </si>
  <si>
    <t>150,126.2</t>
  </si>
  <si>
    <t>160,125.1</t>
  </si>
  <si>
    <t>170,123.9</t>
  </si>
  <si>
    <t>180,122.6</t>
  </si>
  <si>
    <t>190,121.3</t>
  </si>
  <si>
    <t>200,119.8</t>
  </si>
  <si>
    <t>210,118.3</t>
  </si>
  <si>
    <t>220,116.8</t>
  </si>
  <si>
    <t>230,115.2</t>
  </si>
  <si>
    <t>240,113.5</t>
  </si>
  <si>
    <t>250,111.9</t>
  </si>
  <si>
    <t>260,110.4</t>
  </si>
  <si>
    <t>270,108.9</t>
  </si>
  <si>
    <t>280,107.5</t>
  </si>
  <si>
    <t>290,106.1</t>
  </si>
  <si>
    <t>300,104.9</t>
  </si>
  <si>
    <t>310,103.8</t>
  </si>
  <si>
    <t>320,102.9</t>
  </si>
  <si>
    <t>330,102</t>
  </si>
  <si>
    <t>340,101.3</t>
  </si>
  <si>
    <t>350,100.7</t>
  </si>
  <si>
    <t>360,100.1</t>
  </si>
  <si>
    <t>370,99.7</t>
  </si>
  <si>
    <t>380,99.3</t>
  </si>
  <si>
    <t>390,98.9</t>
  </si>
  <si>
    <t>400,98.6</t>
  </si>
  <si>
    <t>410,98.3</t>
  </si>
  <si>
    <t>420,98</t>
  </si>
  <si>
    <t>430,97.8</t>
  </si>
  <si>
    <t>440,97.6</t>
  </si>
  <si>
    <t>450,97.4</t>
  </si>
  <si>
    <t>460,97.2</t>
  </si>
  <si>
    <t>470,97.1</t>
  </si>
  <si>
    <t>480,97.1</t>
  </si>
  <si>
    <t>490,97.2</t>
  </si>
  <si>
    <t>500,97.4</t>
  </si>
  <si>
    <t>510,97.7</t>
  </si>
  <si>
    <t>520,98.2</t>
  </si>
  <si>
    <t>530,98.8</t>
  </si>
  <si>
    <t>540,99.5</t>
  </si>
  <si>
    <t>550,100.3</t>
  </si>
  <si>
    <t>560,101.3</t>
  </si>
  <si>
    <t>570,102.4</t>
  </si>
  <si>
    <t>580,103.5</t>
  </si>
  <si>
    <t>590,104.7</t>
  </si>
  <si>
    <t>600,105.9</t>
  </si>
  <si>
    <t>610,107.1</t>
  </si>
  <si>
    <t>620,108.3</t>
  </si>
  <si>
    <t>630,109.3</t>
  </si>
  <si>
    <t>640,110.3</t>
  </si>
  <si>
    <t>650,111.1</t>
  </si>
  <si>
    <t>660,111.8</t>
  </si>
  <si>
    <t>670,112.3</t>
  </si>
  <si>
    <t>680,112.6</t>
  </si>
  <si>
    <t>690,112.7</t>
  </si>
  <si>
    <t>700,112.6</t>
  </si>
  <si>
    <t>710,112.4</t>
  </si>
  <si>
    <t>720,112</t>
  </si>
  <si>
    <t>730,111.5</t>
  </si>
  <si>
    <t>740,110.9</t>
  </si>
  <si>
    <t>750,110.2</t>
  </si>
  <si>
    <t>760,109.4</t>
  </si>
  <si>
    <t>770,108.6</t>
  </si>
  <si>
    <t>780,107.8</t>
  </si>
  <si>
    <t>790,106.9</t>
  </si>
  <si>
    <t>800,106.1</t>
  </si>
  <si>
    <t>810,105.3</t>
  </si>
  <si>
    <t>820,104.5</t>
  </si>
  <si>
    <t>830,103.8</t>
  </si>
  <si>
    <t>840,103</t>
  </si>
  <si>
    <t>850,102.3</t>
  </si>
  <si>
    <t>860,101.6</t>
  </si>
  <si>
    <t>870,100.9</t>
  </si>
  <si>
    <t>880,100.2</t>
  </si>
  <si>
    <t>890,99.4</t>
  </si>
  <si>
    <t>900,98.7</t>
  </si>
  <si>
    <t>910,97.9</t>
  </si>
  <si>
    <t>920,97.1</t>
  </si>
  <si>
    <t>930,96.3</t>
  </si>
  <si>
    <t>940,95.5</t>
  </si>
  <si>
    <t>950,94.7</t>
  </si>
  <si>
    <t>960,93.9</t>
  </si>
  <si>
    <t>970,93.1</t>
  </si>
  <si>
    <t>980,92.5</t>
  </si>
  <si>
    <t>990,91.9</t>
  </si>
  <si>
    <t>1000,91.4</t>
  </si>
  <si>
    <t>1010,91</t>
  </si>
  <si>
    <t>1020,90.8</t>
  </si>
  <si>
    <t>1030,90.7</t>
  </si>
  <si>
    <t>1040,90.8</t>
  </si>
  <si>
    <t>1050,91.1</t>
  </si>
  <si>
    <t>1060,91.4</t>
  </si>
  <si>
    <t>1070,92</t>
  </si>
  <si>
    <t>1080,92.7</t>
  </si>
  <si>
    <t>1090,93.5</t>
  </si>
  <si>
    <t>1100,94.4</t>
  </si>
  <si>
    <t>1110,95.4</t>
  </si>
  <si>
    <t>1120,96.5</t>
  </si>
  <si>
    <t>1130,97.6</t>
  </si>
  <si>
    <t>1140,98.8</t>
  </si>
  <si>
    <t>1150,100</t>
  </si>
  <si>
    <t>1160,101.3</t>
  </si>
  <si>
    <t>1170,102.6</t>
  </si>
  <si>
    <t>1180,103.8</t>
  </si>
  <si>
    <t>1190,105.1</t>
  </si>
  <si>
    <t>1200,106.4</t>
  </si>
  <si>
    <t>1210,107.7</t>
  </si>
  <si>
    <t>1220,109.1</t>
  </si>
  <si>
    <t>1230,110.5</t>
  </si>
  <si>
    <t>1240,111.9</t>
  </si>
  <si>
    <t>1250,113.4</t>
  </si>
  <si>
    <t>1260,114.9</t>
  </si>
  <si>
    <t>1270,116.4</t>
  </si>
  <si>
    <t>1280,118</t>
  </si>
  <si>
    <t>1290,119.6</t>
  </si>
  <si>
    <t>1300,121.2</t>
  </si>
  <si>
    <t>1310,122.9</t>
  </si>
  <si>
    <t>1320,124.5</t>
  </si>
  <si>
    <t>1330,126.1</t>
  </si>
  <si>
    <t>1340,127.6</t>
  </si>
  <si>
    <t>1350,129.1</t>
  </si>
  <si>
    <t>1360,130.4</t>
  </si>
  <si>
    <t>1370,131.6</t>
  </si>
  <si>
    <t>1380,132.7</t>
  </si>
  <si>
    <t>1390,133.6</t>
  </si>
  <si>
    <t>1400,134.3</t>
  </si>
  <si>
    <t>1410,134.9</t>
  </si>
  <si>
    <t>1420,135.3</t>
  </si>
  <si>
    <t>1430,135.5</t>
  </si>
  <si>
    <t>キビレ(35cm)</t>
    <phoneticPr fontId="1"/>
  </si>
  <si>
    <t>チヌ(42cm)</t>
    <phoneticPr fontId="1"/>
  </si>
  <si>
    <t>2024年08月15日(木)</t>
  </si>
  <si>
    <t>0,141.9</t>
  </si>
  <si>
    <t>10,140.8</t>
  </si>
  <si>
    <t>20,139.6</t>
  </si>
  <si>
    <t>30,138.4</t>
  </si>
  <si>
    <t>40,137.2</t>
  </si>
  <si>
    <t>50,135.8</t>
  </si>
  <si>
    <t>60,134.5</t>
  </si>
  <si>
    <t>80,131.9</t>
  </si>
  <si>
    <t>90,130.6</t>
  </si>
  <si>
    <t>100,129.4</t>
  </si>
  <si>
    <t>110,128.2</t>
  </si>
  <si>
    <t>120,127</t>
  </si>
  <si>
    <t>130,125.9</t>
  </si>
  <si>
    <t>140,124.8</t>
  </si>
  <si>
    <t>150,123.6</t>
  </si>
  <si>
    <t>160,122.5</t>
  </si>
  <si>
    <t>170,121.3</t>
  </si>
  <si>
    <t>180,120</t>
  </si>
  <si>
    <t>190,118.7</t>
  </si>
  <si>
    <t>200,117.3</t>
  </si>
  <si>
    <t>210,115.8</t>
  </si>
  <si>
    <t>220,114.2</t>
  </si>
  <si>
    <t>230,112.4</t>
  </si>
  <si>
    <t>240,110.6</t>
  </si>
  <si>
    <t>250,108.7</t>
  </si>
  <si>
    <t>260,106.7</t>
  </si>
  <si>
    <t>270,104.7</t>
  </si>
  <si>
    <t>280,102.6</t>
  </si>
  <si>
    <t>290,100.5</t>
  </si>
  <si>
    <t>300,98.4</t>
  </si>
  <si>
    <t>310,96.3</t>
  </si>
  <si>
    <t>320,94.2</t>
  </si>
  <si>
    <t>330,92.2</t>
  </si>
  <si>
    <t>340,90.3</t>
  </si>
  <si>
    <t>350,88.5</t>
  </si>
  <si>
    <t>360,86.7</t>
  </si>
  <si>
    <t>370,85</t>
  </si>
  <si>
    <t>380,83.4</t>
  </si>
  <si>
    <t>390,81.8</t>
  </si>
  <si>
    <t>400,80.2</t>
  </si>
  <si>
    <t>410,78.7</t>
  </si>
  <si>
    <t>420,77.3</t>
  </si>
  <si>
    <t>430,75.8</t>
  </si>
  <si>
    <t>440,74.3</t>
  </si>
  <si>
    <t>450,72.8</t>
  </si>
  <si>
    <t>460,71.3</t>
  </si>
  <si>
    <t>470,69.8</t>
  </si>
  <si>
    <t>480,68.2</t>
  </si>
  <si>
    <t>490,66.7</t>
  </si>
  <si>
    <t>500,65.2</t>
  </si>
  <si>
    <t>510,63.7</t>
  </si>
  <si>
    <t>520,62.3</t>
  </si>
  <si>
    <t>530,61</t>
  </si>
  <si>
    <t>540,59.9</t>
  </si>
  <si>
    <t>550,58.8</t>
  </si>
  <si>
    <t>560,58</t>
  </si>
  <si>
    <t>570,57.3</t>
  </si>
  <si>
    <t>580,56.8</t>
  </si>
  <si>
    <t>590,56.6</t>
  </si>
  <si>
    <t>600,56.6</t>
  </si>
  <si>
    <t>610,56.8</t>
  </si>
  <si>
    <t>620,57.2</t>
  </si>
  <si>
    <t>630,57.8</t>
  </si>
  <si>
    <t>640,58.6</t>
  </si>
  <si>
    <t>650,59.6</t>
  </si>
  <si>
    <t>660,60.7</t>
  </si>
  <si>
    <t>670,62</t>
  </si>
  <si>
    <t>680,63.4</t>
  </si>
  <si>
    <t>690,64.9</t>
  </si>
  <si>
    <t>700,66.5</t>
  </si>
  <si>
    <t>710,68.2</t>
  </si>
  <si>
    <t>720,69.9</t>
  </si>
  <si>
    <t>730,71.8</t>
  </si>
  <si>
    <t>740,73.7</t>
  </si>
  <si>
    <t>750,75.7</t>
  </si>
  <si>
    <t>760,77.8</t>
  </si>
  <si>
    <t>770,80</t>
  </si>
  <si>
    <t>780,82.3</t>
  </si>
  <si>
    <t>790,84.8</t>
  </si>
  <si>
    <t>800,87.5</t>
  </si>
  <si>
    <t>810,90.3</t>
  </si>
  <si>
    <t>820,93.2</t>
  </si>
  <si>
    <t>830,96.3</t>
  </si>
  <si>
    <t>840,99.5</t>
  </si>
  <si>
    <t>850,102.9</t>
  </si>
  <si>
    <t>860,106.3</t>
  </si>
  <si>
    <t>870,109.8</t>
  </si>
  <si>
    <t>880,113.3</t>
  </si>
  <si>
    <t>890,116.7</t>
  </si>
  <si>
    <t>900,120.2</t>
  </si>
  <si>
    <t>910,123.5</t>
  </si>
  <si>
    <t>920,126.7</t>
  </si>
  <si>
    <t>930,129.7</t>
  </si>
  <si>
    <t>940,132.5</t>
  </si>
  <si>
    <t>950,135</t>
  </si>
  <si>
    <t>960,137.4</t>
  </si>
  <si>
    <t>970,139.4</t>
  </si>
  <si>
    <t>980,141.2</t>
  </si>
  <si>
    <t>990,142.8</t>
  </si>
  <si>
    <t>1000,144.1</t>
  </si>
  <si>
    <t>1010,145.2</t>
  </si>
  <si>
    <t>1020,146.1</t>
  </si>
  <si>
    <t>1030,146.8</t>
  </si>
  <si>
    <t>1040,147.4</t>
  </si>
  <si>
    <t>1050,147.9</t>
  </si>
  <si>
    <t>1060,148.3</t>
  </si>
  <si>
    <t>1070,148.7</t>
  </si>
  <si>
    <t>1080,149</t>
  </si>
  <si>
    <t>1090,149.3</t>
  </si>
  <si>
    <t>1100,149.5</t>
  </si>
  <si>
    <t>1110,149.8</t>
  </si>
  <si>
    <t>1120,150</t>
  </si>
  <si>
    <t>1130,150.2</t>
  </si>
  <si>
    <t>1140,150.4</t>
  </si>
  <si>
    <t>1150,150.5</t>
  </si>
  <si>
    <t>1160,150.6</t>
  </si>
  <si>
    <t>1170,150.5</t>
  </si>
  <si>
    <t>1180,150.4</t>
  </si>
  <si>
    <t>1190,150.2</t>
  </si>
  <si>
    <t>1200,149.9</t>
  </si>
  <si>
    <t>1210,149.5</t>
  </si>
  <si>
    <t>1220,149</t>
  </si>
  <si>
    <t>1230,148.5</t>
  </si>
  <si>
    <t>1240,147.8</t>
  </si>
  <si>
    <t>1250,147.2</t>
  </si>
  <si>
    <t>1260,146.5</t>
  </si>
  <si>
    <t>1270,145.9</t>
  </si>
  <si>
    <t>1280,145.3</t>
  </si>
  <si>
    <t>1290,144.8</t>
  </si>
  <si>
    <t>1300,144.3</t>
  </si>
  <si>
    <t>1310,143.9</t>
  </si>
  <si>
    <t>1320,143.7</t>
  </si>
  <si>
    <t>1330,143.6</t>
  </si>
  <si>
    <t>1340,143.5</t>
  </si>
  <si>
    <t>1350,143.6</t>
  </si>
  <si>
    <t>1360,143.7</t>
  </si>
  <si>
    <t>1370,143.9</t>
  </si>
  <si>
    <t>1380,144.1</t>
  </si>
  <si>
    <t>1390,144.3</t>
  </si>
  <si>
    <t>1400,144.5</t>
  </si>
  <si>
    <t>1410,144.6</t>
  </si>
  <si>
    <t>1420,144.7</t>
  </si>
  <si>
    <t>1430,144.6</t>
  </si>
  <si>
    <t>2025年07月20日(日)</t>
  </si>
  <si>
    <t>0,140.8</t>
  </si>
  <si>
    <t>20,140.9</t>
  </si>
  <si>
    <t>30,140.9</t>
  </si>
  <si>
    <t>40,140.8</t>
  </si>
  <si>
    <t>60,140.5</t>
  </si>
  <si>
    <t>70,140.4</t>
  </si>
  <si>
    <t>80,140.1</t>
  </si>
  <si>
    <t>90,139.9</t>
  </si>
  <si>
    <t>100,139.6</t>
  </si>
  <si>
    <t>110,139.2</t>
  </si>
  <si>
    <t>120,138.8</t>
  </si>
  <si>
    <t>130,138.2</t>
  </si>
  <si>
    <t>140,137.6</t>
  </si>
  <si>
    <t>150,136.8</t>
  </si>
  <si>
    <t>160,135.9</t>
  </si>
  <si>
    <t>170,134.9</t>
  </si>
  <si>
    <t>180,133.7</t>
  </si>
  <si>
    <t>190,132.3</t>
  </si>
  <si>
    <t>200,130.8</t>
  </si>
  <si>
    <t>210,129</t>
  </si>
  <si>
    <t>230,125.1</t>
  </si>
  <si>
    <t>240,122.8</t>
  </si>
  <si>
    <t>250,120.4</t>
  </si>
  <si>
    <t>260,117.9</t>
  </si>
  <si>
    <t>270,115.3</t>
  </si>
  <si>
    <t>280,112.6</t>
  </si>
  <si>
    <t>290,109.8</t>
  </si>
  <si>
    <t>300,106.9</t>
  </si>
  <si>
    <t>310,104</t>
  </si>
  <si>
    <t>320,101</t>
  </si>
  <si>
    <t>330,98.1</t>
  </si>
  <si>
    <t>340,95.1</t>
  </si>
  <si>
    <t>350,92.2</t>
  </si>
  <si>
    <t>360,89.2</t>
  </si>
  <si>
    <t>370,86.3</t>
  </si>
  <si>
    <t>390,80.6</t>
  </si>
  <si>
    <t>400,77.7</t>
  </si>
  <si>
    <t>410,74.9</t>
  </si>
  <si>
    <t>420,72.2</t>
  </si>
  <si>
    <t>430,69.5</t>
  </si>
  <si>
    <t>440,66.8</t>
  </si>
  <si>
    <t>450,64.3</t>
  </si>
  <si>
    <t>460,61.8</t>
  </si>
  <si>
    <t>470,59.4</t>
  </si>
  <si>
    <t>480,57.2</t>
  </si>
  <si>
    <t>490,55.1</t>
  </si>
  <si>
    <t>500,53.2</t>
  </si>
  <si>
    <t>510,51.5</t>
  </si>
  <si>
    <t>520,50</t>
  </si>
  <si>
    <t>530,48.8</t>
  </si>
  <si>
    <t>540,47.9</t>
  </si>
  <si>
    <t>550,47.2</t>
  </si>
  <si>
    <t>560,46.8</t>
  </si>
  <si>
    <t>570,46.7</t>
  </si>
  <si>
    <t>580,46.9</t>
  </si>
  <si>
    <t>590,47.4</t>
  </si>
  <si>
    <t>600,48.2</t>
  </si>
  <si>
    <t>610,49.3</t>
  </si>
  <si>
    <t>620,50.6</t>
  </si>
  <si>
    <t>630,52.2</t>
  </si>
  <si>
    <t>640,53.9</t>
  </si>
  <si>
    <t>650,55.9</t>
  </si>
  <si>
    <t>660,58</t>
  </si>
  <si>
    <t>670,60.2</t>
  </si>
  <si>
    <t>680,62.6</t>
  </si>
  <si>
    <t>690,65.1</t>
  </si>
  <si>
    <t>700,67.7</t>
  </si>
  <si>
    <t>710,70.3</t>
  </si>
  <si>
    <t>720,73</t>
  </si>
  <si>
    <t>730,75.8</t>
  </si>
  <si>
    <t>740,78.6</t>
  </si>
  <si>
    <t>750,81.5</t>
  </si>
  <si>
    <t>760,84.5</t>
  </si>
  <si>
    <t>770,87.5</t>
  </si>
  <si>
    <t>780,90.6</t>
  </si>
  <si>
    <t>790,93.7</t>
  </si>
  <si>
    <t>800,96.8</t>
  </si>
  <si>
    <t>810,100</t>
  </si>
  <si>
    <t>820,103.2</t>
  </si>
  <si>
    <t>830,106.4</t>
  </si>
  <si>
    <t>840,109.6</t>
  </si>
  <si>
    <t>850,112.7</t>
  </si>
  <si>
    <t>860,115.7</t>
  </si>
  <si>
    <t>870,118.7</t>
  </si>
  <si>
    <t>880,121.5</t>
  </si>
  <si>
    <t>890,124.1</t>
  </si>
  <si>
    <t>900,126.6</t>
  </si>
  <si>
    <t>910,128.9</t>
  </si>
  <si>
    <t>920,130.9</t>
  </si>
  <si>
    <t>930,132.7</t>
  </si>
  <si>
    <t>940,134.3</t>
  </si>
  <si>
    <t>950,135.7</t>
  </si>
  <si>
    <t>960,136.8</t>
  </si>
  <si>
    <t>970,137.7</t>
  </si>
  <si>
    <t>980,138.5</t>
  </si>
  <si>
    <t>990,139</t>
  </si>
  <si>
    <t>1000,139.5</t>
  </si>
  <si>
    <t>1010,139.7</t>
  </si>
  <si>
    <t>1020,139.9</t>
  </si>
  <si>
    <t>1030,140.1</t>
  </si>
  <si>
    <t>1040,140.1</t>
  </si>
  <si>
    <t>1050,140.2</t>
  </si>
  <si>
    <t>1060,140.2</t>
  </si>
  <si>
    <t>1070,140.3</t>
  </si>
  <si>
    <t>1080,140.3</t>
  </si>
  <si>
    <t>1090,140.4</t>
  </si>
  <si>
    <t>1100,140.4</t>
  </si>
  <si>
    <t>1110,140.5</t>
  </si>
  <si>
    <t>1120,140.5</t>
  </si>
  <si>
    <t>1130,140.6</t>
  </si>
  <si>
    <t>1140,140.6</t>
  </si>
  <si>
    <t>1150,140.6</t>
  </si>
  <si>
    <t>1160,140.5</t>
  </si>
  <si>
    <t>1170,140.4</t>
  </si>
  <si>
    <t>1180,140.3</t>
  </si>
  <si>
    <t>1190,140.1</t>
  </si>
  <si>
    <t>1200,139.8</t>
  </si>
  <si>
    <t>1210,139.6</t>
  </si>
  <si>
    <t>1220,139.3</t>
  </si>
  <si>
    <t>1230,139</t>
  </si>
  <si>
    <t>1240,138.7</t>
  </si>
  <si>
    <t>1250,138.4</t>
  </si>
  <si>
    <t>1260,138.2</t>
  </si>
  <si>
    <t>1270,138.1</t>
  </si>
  <si>
    <t>1280,138</t>
  </si>
  <si>
    <t>1290,138</t>
  </si>
  <si>
    <t>1300,138.1</t>
  </si>
  <si>
    <t>1310,138.3</t>
  </si>
  <si>
    <t>1320,138.6</t>
  </si>
  <si>
    <t>1330,138.9</t>
  </si>
  <si>
    <t>1340,139.3</t>
  </si>
  <si>
    <t>1350,139.8</t>
  </si>
  <si>
    <t>1360,140.3</t>
  </si>
  <si>
    <t>1370,140.7</t>
  </si>
  <si>
    <t>1380,141.2</t>
  </si>
  <si>
    <t>1390,141.6</t>
  </si>
  <si>
    <t>1400,141.9</t>
  </si>
  <si>
    <t>1410,142.2</t>
  </si>
  <si>
    <t>1420,142.4</t>
  </si>
  <si>
    <t>1430,142.5</t>
  </si>
  <si>
    <t>2025年09月07日(日)</t>
  </si>
  <si>
    <t>0,96.6</t>
  </si>
  <si>
    <t>10,96</t>
  </si>
  <si>
    <t>20,95.8</t>
  </si>
  <si>
    <t>30,96</t>
  </si>
  <si>
    <t>40,96.7</t>
  </si>
  <si>
    <t>50,97.8</t>
  </si>
  <si>
    <t>60,99.2</t>
  </si>
  <si>
    <t>70,100.9</t>
  </si>
  <si>
    <t>80,102.8</t>
  </si>
  <si>
    <t>90,104.9</t>
  </si>
  <si>
    <t>100,107.1</t>
  </si>
  <si>
    <t>110,109.4</t>
  </si>
  <si>
    <t>120,111.7</t>
  </si>
  <si>
    <t>130,114</t>
  </si>
  <si>
    <t>140,116.2</t>
  </si>
  <si>
    <t>150,118.4</t>
  </si>
  <si>
    <t>160,120.6</t>
  </si>
  <si>
    <t>170,122.8</t>
  </si>
  <si>
    <t>180,124.9</t>
  </si>
  <si>
    <t>190,127.1</t>
  </si>
  <si>
    <t>200,129.3</t>
  </si>
  <si>
    <t>210,131.6</t>
  </si>
  <si>
    <t>220,134</t>
  </si>
  <si>
    <t>230,136.6</t>
  </si>
  <si>
    <t>240,139.2</t>
  </si>
  <si>
    <t>250,142</t>
  </si>
  <si>
    <t>260,145</t>
  </si>
  <si>
    <t>270,147.9</t>
  </si>
  <si>
    <t>280,151</t>
  </si>
  <si>
    <t>290,154</t>
  </si>
  <si>
    <t>300,156.9</t>
  </si>
  <si>
    <t>310,159.6</t>
  </si>
  <si>
    <t>320,162.1</t>
  </si>
  <si>
    <t>330,164.3</t>
  </si>
  <si>
    <t>340,166.1</t>
  </si>
  <si>
    <t>350,167.4</t>
  </si>
  <si>
    <t>360,168.2</t>
  </si>
  <si>
    <t>370,168.5</t>
  </si>
  <si>
    <t>380,168.1</t>
  </si>
  <si>
    <t>390,167.2</t>
  </si>
  <si>
    <t>400,165.6</t>
  </si>
  <si>
    <t>410,163.5</t>
  </si>
  <si>
    <t>420,160.8</t>
  </si>
  <si>
    <t>430,157.7</t>
  </si>
  <si>
    <t>440,154.1</t>
  </si>
  <si>
    <t>450,150.2</t>
  </si>
  <si>
    <t>460,146</t>
  </si>
  <si>
    <t>470,141.7</t>
  </si>
  <si>
    <t>480,137.1</t>
  </si>
  <si>
    <t>490,132.5</t>
  </si>
  <si>
    <t>500,127.9</t>
  </si>
  <si>
    <t>510,123.3</t>
  </si>
  <si>
    <t>520,118.7</t>
  </si>
  <si>
    <t>530,114.2</t>
  </si>
  <si>
    <t>540,109.7</t>
  </si>
  <si>
    <t>550,105.4</t>
  </si>
  <si>
    <t>560,101</t>
  </si>
  <si>
    <t>570,96.7</t>
  </si>
  <si>
    <t>580,92.3</t>
  </si>
  <si>
    <t>590,88</t>
  </si>
  <si>
    <t>600,83.6</t>
  </si>
  <si>
    <t>610,79.2</t>
  </si>
  <si>
    <t>620,74.7</t>
  </si>
  <si>
    <t>630,70.2</t>
  </si>
  <si>
    <t>640,65.6</t>
  </si>
  <si>
    <t>650,61.1</t>
  </si>
  <si>
    <t>660,56.6</t>
  </si>
  <si>
    <t>670,52.3</t>
  </si>
  <si>
    <t>680,48.1</t>
  </si>
  <si>
    <t>690,44.2</t>
  </si>
  <si>
    <t>700,40.6</t>
  </si>
  <si>
    <t>710,37.3</t>
  </si>
  <si>
    <t>720,34.5</t>
  </si>
  <si>
    <t>730,32.2</t>
  </si>
  <si>
    <t>740,30.4</t>
  </si>
  <si>
    <t>750,29.1</t>
  </si>
  <si>
    <t>760,28.4</t>
  </si>
  <si>
    <t>770,28.2</t>
  </si>
  <si>
    <t>780,28.6</t>
  </si>
  <si>
    <t>790,29.5</t>
  </si>
  <si>
    <t>800,30.8</t>
  </si>
  <si>
    <t>810,32.6</t>
  </si>
  <si>
    <t>820,34.7</t>
  </si>
  <si>
    <t>830,37.2</t>
  </si>
  <si>
    <t>840,39.9</t>
  </si>
  <si>
    <t>850,42.9</t>
  </si>
  <si>
    <t>860,46</t>
  </si>
  <si>
    <t>870,49.3</t>
  </si>
  <si>
    <t>880,52.7</t>
  </si>
  <si>
    <t>890,56.3</t>
  </si>
  <si>
    <t>900,59.9</t>
  </si>
  <si>
    <t>910,63.8</t>
  </si>
  <si>
    <t>920,67.8</t>
  </si>
  <si>
    <t>930,72</t>
  </si>
  <si>
    <t>940,76.4</t>
  </si>
  <si>
    <t>950,81</t>
  </si>
  <si>
    <t>960,85.9</t>
  </si>
  <si>
    <t>970,91.1</t>
  </si>
  <si>
    <t>980,96.5</t>
  </si>
  <si>
    <t>990,102.2</t>
  </si>
  <si>
    <t>1000,108.1</t>
  </si>
  <si>
    <t>1010,114.1</t>
  </si>
  <si>
    <t>1020,120.3</t>
  </si>
  <si>
    <t>1030,126.6</t>
  </si>
  <si>
    <t>1040,132.8</t>
  </si>
  <si>
    <t>1050,138.8</t>
  </si>
  <si>
    <t>1060,144.6</t>
  </si>
  <si>
    <t>1070,150.1</t>
  </si>
  <si>
    <t>1080,155.2</t>
  </si>
  <si>
    <t>1090,159.8</t>
  </si>
  <si>
    <t>1100,163.8</t>
  </si>
  <si>
    <t>1110,167.2</t>
  </si>
  <si>
    <t>1120,169.8</t>
  </si>
  <si>
    <t>1130,171.8</t>
  </si>
  <si>
    <t>1140,173.1</t>
  </si>
  <si>
    <t>1150,173.7</t>
  </si>
  <si>
    <t>1160,173.6</t>
  </si>
  <si>
    <t>1170,172.9</t>
  </si>
  <si>
    <t>1180,171.7</t>
  </si>
  <si>
    <t>1190,169.9</t>
  </si>
  <si>
    <t>1200,167.8</t>
  </si>
  <si>
    <t>1210,165.3</t>
  </si>
  <si>
    <t>1220,162.6</t>
  </si>
  <si>
    <t>1230,159.7</t>
  </si>
  <si>
    <t>1240,156.6</t>
  </si>
  <si>
    <t>1250,153.4</t>
  </si>
  <si>
    <t>1260,150.2</t>
  </si>
  <si>
    <t>1270,146.9</t>
  </si>
  <si>
    <t>1280,143.7</t>
  </si>
  <si>
    <t>1290,140.4</t>
  </si>
  <si>
    <t>1300,137.1</t>
  </si>
  <si>
    <t>1310,133.7</t>
  </si>
  <si>
    <t>1320,130.3</t>
  </si>
  <si>
    <t>1330,126.8</t>
  </si>
  <si>
    <t>1340,123.3</t>
  </si>
  <si>
    <t>1350,119.6</t>
  </si>
  <si>
    <t>1360,115.9</t>
  </si>
  <si>
    <t>1370,112.1</t>
  </si>
  <si>
    <t>1380,108.3</t>
  </si>
  <si>
    <t>1390,104.6</t>
  </si>
  <si>
    <t>1400,100.8</t>
  </si>
  <si>
    <t>1410,97.2</t>
  </si>
  <si>
    <t>1420,93.7</t>
  </si>
  <si>
    <t>1430,90.5</t>
  </si>
  <si>
    <t>1440,87.6</t>
  </si>
  <si>
    <t>キビレ(42cm)</t>
    <phoneticPr fontId="1"/>
  </si>
  <si>
    <t>2025年09月14日(日)</t>
  </si>
  <si>
    <t>0,125</t>
  </si>
  <si>
    <t>10,122</t>
  </si>
  <si>
    <t>20,118.9</t>
  </si>
  <si>
    <t>30,115.9</t>
  </si>
  <si>
    <t>40,112.9</t>
  </si>
  <si>
    <t>50,110</t>
  </si>
  <si>
    <t>60,107.2</t>
  </si>
  <si>
    <t>70,104.4</t>
  </si>
  <si>
    <t>80,101.8</t>
  </si>
  <si>
    <t>90,99.2</t>
  </si>
  <si>
    <t>100,96.7</t>
  </si>
  <si>
    <t>110,94.2</t>
  </si>
  <si>
    <t>120,91.8</t>
  </si>
  <si>
    <t>130,89.4</t>
  </si>
  <si>
    <t>140,86.9</t>
  </si>
  <si>
    <t>150,84.5</t>
  </si>
  <si>
    <t>160,82</t>
  </si>
  <si>
    <t>170,79.4</t>
  </si>
  <si>
    <t>180,76.9</t>
  </si>
  <si>
    <t>190,74.3</t>
  </si>
  <si>
    <t>200,71.7</t>
  </si>
  <si>
    <t>210,69</t>
  </si>
  <si>
    <t>220,66.5</t>
  </si>
  <si>
    <t>230,63.9</t>
  </si>
  <si>
    <t>240,61.5</t>
  </si>
  <si>
    <t>250,59.2</t>
  </si>
  <si>
    <t>260,57</t>
  </si>
  <si>
    <t>270,55</t>
  </si>
  <si>
    <t>280,53.2</t>
  </si>
  <si>
    <t>290,51.6</t>
  </si>
  <si>
    <t>300,50.3</t>
  </si>
  <si>
    <t>310,49.2</t>
  </si>
  <si>
    <t>320,48.3</t>
  </si>
  <si>
    <t>330,47.6</t>
  </si>
  <si>
    <t>340,47.2</t>
  </si>
  <si>
    <t>350,47.1</t>
  </si>
  <si>
    <t>360,47.1</t>
  </si>
  <si>
    <t>370,47.3</t>
  </si>
  <si>
    <t>380,47.7</t>
  </si>
  <si>
    <t>390,48.2</t>
  </si>
  <si>
    <t>400,48.9</t>
  </si>
  <si>
    <t>410,49.8</t>
  </si>
  <si>
    <t>420,50.8</t>
  </si>
  <si>
    <t>430,51.9</t>
  </si>
  <si>
    <t>440,53.2</t>
  </si>
  <si>
    <t>450,54.6</t>
  </si>
  <si>
    <t>460,56.2</t>
  </si>
  <si>
    <t>470,58</t>
  </si>
  <si>
    <t>480,60</t>
  </si>
  <si>
    <t>490,62.2</t>
  </si>
  <si>
    <t>500,64.5</t>
  </si>
  <si>
    <t>510,67.2</t>
  </si>
  <si>
    <t>520,70</t>
  </si>
  <si>
    <t>530,73</t>
  </si>
  <si>
    <t>540,76.2</t>
  </si>
  <si>
    <t>550,79.6</t>
  </si>
  <si>
    <t>560,83.1</t>
  </si>
  <si>
    <t>570,86.7</t>
  </si>
  <si>
    <t>580,90.4</t>
  </si>
  <si>
    <t>590,94.1</t>
  </si>
  <si>
    <t>600,97.8</t>
  </si>
  <si>
    <t>610,101.4</t>
  </si>
  <si>
    <t>620,104.9</t>
  </si>
  <si>
    <t>630,108.3</t>
  </si>
  <si>
    <t>640,111.4</t>
  </si>
  <si>
    <t>650,114.4</t>
  </si>
  <si>
    <t>660,117.1</t>
  </si>
  <si>
    <t>670,119.5</t>
  </si>
  <si>
    <t>680,121.7</t>
  </si>
  <si>
    <t>690,123.7</t>
  </si>
  <si>
    <t>700,125.3</t>
  </si>
  <si>
    <t>710,126.8</t>
  </si>
  <si>
    <t>720,128</t>
  </si>
  <si>
    <t>730,129</t>
  </si>
  <si>
    <t>740,129.9</t>
  </si>
  <si>
    <t>750,130.6</t>
  </si>
  <si>
    <t>760,131.3</t>
  </si>
  <si>
    <t>770,131.8</t>
  </si>
  <si>
    <t>780,132.4</t>
  </si>
  <si>
    <t>790,132.8</t>
  </si>
  <si>
    <t>800,133.3</t>
  </si>
  <si>
    <t>810,133.7</t>
  </si>
  <si>
    <t>820,134.1</t>
  </si>
  <si>
    <t>830,134.6</t>
  </si>
  <si>
    <t>840,135</t>
  </si>
  <si>
    <t>850,135.4</t>
  </si>
  <si>
    <t>860,135.8</t>
  </si>
  <si>
    <t>870,136.1</t>
  </si>
  <si>
    <t>880,136.4</t>
  </si>
  <si>
    <t>890,136.6</t>
  </si>
  <si>
    <t>900,136.8</t>
  </si>
  <si>
    <t>910,137</t>
  </si>
  <si>
    <t>920,137.1</t>
  </si>
  <si>
    <t>930,137.2</t>
  </si>
  <si>
    <t>940,137.2</t>
  </si>
  <si>
    <t>950,137.3</t>
  </si>
  <si>
    <t>960,137.3</t>
  </si>
  <si>
    <t>970,137.4</t>
  </si>
  <si>
    <t>980,137.5</t>
  </si>
  <si>
    <t>990,137.6</t>
  </si>
  <si>
    <t>1000,137.9</t>
  </si>
  <si>
    <t>1010,138.2</t>
  </si>
  <si>
    <t>1030,139.1</t>
  </si>
  <si>
    <t>1040,139.7</t>
  </si>
  <si>
    <t>1050,140.4</t>
  </si>
  <si>
    <t>1060,141.1</t>
  </si>
  <si>
    <t>1070,141.9</t>
  </si>
  <si>
    <t>1080,142.7</t>
  </si>
  <si>
    <t>1090,143.6</t>
  </si>
  <si>
    <t>1100,144.4</t>
  </si>
  <si>
    <t>1110,145.2</t>
  </si>
  <si>
    <t>1120,146</t>
  </si>
  <si>
    <t>1130,146.6</t>
  </si>
  <si>
    <t>1140,147.2</t>
  </si>
  <si>
    <t>1150,147.7</t>
  </si>
  <si>
    <t>1160,148</t>
  </si>
  <si>
    <t>1170,148.2</t>
  </si>
  <si>
    <t>1180,148.4</t>
  </si>
  <si>
    <t>1190,148.4</t>
  </si>
  <si>
    <t>1200,148.3</t>
  </si>
  <si>
    <t>1210,148.1</t>
  </si>
  <si>
    <t>1220,147.8</t>
  </si>
  <si>
    <t>1230,147.5</t>
  </si>
  <si>
    <t>1240,147.2</t>
  </si>
  <si>
    <t>1250,146.8</t>
  </si>
  <si>
    <t>1260,146.4</t>
  </si>
  <si>
    <t>1280,145.5</t>
  </si>
  <si>
    <t>1290,145</t>
  </si>
  <si>
    <t>1300,144.5</t>
  </si>
  <si>
    <t>1310,144</t>
  </si>
  <si>
    <t>1320,143.5</t>
  </si>
  <si>
    <t>1330,142.9</t>
  </si>
  <si>
    <t>1340,142.2</t>
  </si>
  <si>
    <t>1350,141.4</t>
  </si>
  <si>
    <t>1360,140.5</t>
  </si>
  <si>
    <t>1370,139.4</t>
  </si>
  <si>
    <t>1380,138.3</t>
  </si>
  <si>
    <t>1390,137</t>
  </si>
  <si>
    <t>1400,135.6</t>
  </si>
  <si>
    <t>1410,134</t>
  </si>
  <si>
    <t>1420,132.3</t>
  </si>
  <si>
    <t>1430,130.4</t>
  </si>
  <si>
    <t>Dashboard!A1</t>
  </si>
  <si>
    <t>潮</t>
    <rPh sb="0" eb="1">
      <t>シオ</t>
    </rPh>
    <phoneticPr fontId="1"/>
  </si>
  <si>
    <t>釣果</t>
    <rPh sb="0" eb="2">
      <t>チョウカ</t>
    </rPh>
    <phoneticPr fontId="1"/>
  </si>
  <si>
    <t>▼ 2.5分</t>
    <rPh sb="5" eb="6">
      <t>フン</t>
    </rPh>
    <phoneticPr fontId="1"/>
  </si>
  <si>
    <t>▲ 6.0分</t>
    <phoneticPr fontId="1"/>
  </si>
  <si>
    <t>▼ 0.5分</t>
    <phoneticPr fontId="1"/>
  </si>
  <si>
    <t>▼ 9.5分</t>
    <phoneticPr fontId="1"/>
  </si>
  <si>
    <t>▲ 8.5分</t>
    <rPh sb="5" eb="6">
      <t>フン</t>
    </rPh>
    <phoneticPr fontId="1"/>
  </si>
  <si>
    <t>▼ 7.5分</t>
    <phoneticPr fontId="1"/>
  </si>
  <si>
    <t>▼ 5.5分</t>
    <rPh sb="5" eb="6">
      <t>フン</t>
    </rPh>
    <phoneticPr fontId="1"/>
  </si>
  <si>
    <t>▼ 6.5分</t>
    <rPh sb="5" eb="6">
      <t>フン</t>
    </rPh>
    <phoneticPr fontId="1"/>
  </si>
  <si>
    <t>▼ 4.0分</t>
    <rPh sb="5" eb="6">
      <t>フン</t>
    </rPh>
    <phoneticPr fontId="1"/>
  </si>
  <si>
    <t>▲ 3.5分</t>
    <rPh sb="5" eb="6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</si>
</sst>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0.00_ "/>
    <numFmt numFmtId="178" formatCode="hh:mm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11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1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5" fillId="0" borderId="6" xfId="1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5" fillId="0" borderId="8" xfId="1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sz="1500">
                <a:latin typeface="Meiryo UI" panose="020B0604030504040204" pitchFamily="50" charset="-128"/>
                <a:ea typeface="Meiryo UI" panose="020B0604030504040204" pitchFamily="50" charset="-128"/>
              </a:rPr>
              <a:t>潮・釣果</a:t>
            </a:r>
            <a:endParaRPr lang="en-US" sz="15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潮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Dashboard!$M$3:$M$123</c:f>
              <c:numCache>
                <c:formatCode>General</c:formatCode>
                <c:ptCount val="121"/>
                <c:pt idx="0">
                  <c:v>1</c:v>
                </c:pt>
                <c:pt idx="1">
                  <c:v>0.99862953475457383</c:v>
                </c:pt>
                <c:pt idx="2">
                  <c:v>0.99452189536827329</c:v>
                </c:pt>
                <c:pt idx="3">
                  <c:v>0.98768834059513777</c:v>
                </c:pt>
                <c:pt idx="4">
                  <c:v>0.97814760073380569</c:v>
                </c:pt>
                <c:pt idx="5">
                  <c:v>0.96592582628906831</c:v>
                </c:pt>
                <c:pt idx="6">
                  <c:v>0.95105651629515353</c:v>
                </c:pt>
                <c:pt idx="7">
                  <c:v>0.93358042649720174</c:v>
                </c:pt>
                <c:pt idx="8">
                  <c:v>0.91354545764260087</c:v>
                </c:pt>
                <c:pt idx="9">
                  <c:v>0.8910065241883679</c:v>
                </c:pt>
                <c:pt idx="10">
                  <c:v>0.86602540378443871</c:v>
                </c:pt>
                <c:pt idx="11">
                  <c:v>0.83867056794542405</c:v>
                </c:pt>
                <c:pt idx="12">
                  <c:v>0.80901699437494745</c:v>
                </c:pt>
                <c:pt idx="13">
                  <c:v>0.7771459614569709</c:v>
                </c:pt>
                <c:pt idx="14">
                  <c:v>0.74314482547739424</c:v>
                </c:pt>
                <c:pt idx="15">
                  <c:v>0.70710678118654757</c:v>
                </c:pt>
                <c:pt idx="16">
                  <c:v>0.66913060635885824</c:v>
                </c:pt>
                <c:pt idx="17">
                  <c:v>0.6293203910498375</c:v>
                </c:pt>
                <c:pt idx="18">
                  <c:v>0.58778525229247314</c:v>
                </c:pt>
                <c:pt idx="19">
                  <c:v>0.54463903501502708</c:v>
                </c:pt>
                <c:pt idx="20">
                  <c:v>0.50000000000000011</c:v>
                </c:pt>
                <c:pt idx="21">
                  <c:v>0.4539904997395468</c:v>
                </c:pt>
                <c:pt idx="22">
                  <c:v>0.40673664307580021</c:v>
                </c:pt>
                <c:pt idx="23">
                  <c:v>0.35836794954530038</c:v>
                </c:pt>
                <c:pt idx="24">
                  <c:v>0.30901699437494745</c:v>
                </c:pt>
                <c:pt idx="25">
                  <c:v>0.25881904510252074</c:v>
                </c:pt>
                <c:pt idx="26">
                  <c:v>0.20791169081775945</c:v>
                </c:pt>
                <c:pt idx="27">
                  <c:v>0.15643446504023092</c:v>
                </c:pt>
                <c:pt idx="28">
                  <c:v>0.10452846326765346</c:v>
                </c:pt>
                <c:pt idx="29">
                  <c:v>5.2335956242943966E-2</c:v>
                </c:pt>
                <c:pt idx="30">
                  <c:v>6.1257422745431001E-17</c:v>
                </c:pt>
                <c:pt idx="31">
                  <c:v>-5.2335956242943842E-2</c:v>
                </c:pt>
                <c:pt idx="32">
                  <c:v>-0.10452846326765355</c:v>
                </c:pt>
                <c:pt idx="33">
                  <c:v>-0.15643446504023081</c:v>
                </c:pt>
                <c:pt idx="34">
                  <c:v>-0.20791169081775934</c:v>
                </c:pt>
                <c:pt idx="35">
                  <c:v>-0.25881904510252085</c:v>
                </c:pt>
                <c:pt idx="36">
                  <c:v>-0.30901699437494734</c:v>
                </c:pt>
                <c:pt idx="37">
                  <c:v>-0.35836794954530027</c:v>
                </c:pt>
                <c:pt idx="38">
                  <c:v>-0.40673664307580026</c:v>
                </c:pt>
                <c:pt idx="39">
                  <c:v>-0.45399049973954669</c:v>
                </c:pt>
                <c:pt idx="40">
                  <c:v>-0.49999999999999978</c:v>
                </c:pt>
                <c:pt idx="41">
                  <c:v>-0.54463903501502708</c:v>
                </c:pt>
                <c:pt idx="42">
                  <c:v>-0.58778525229247303</c:v>
                </c:pt>
                <c:pt idx="43">
                  <c:v>-0.62932039104983728</c:v>
                </c:pt>
                <c:pt idx="44">
                  <c:v>-0.66913060635885824</c:v>
                </c:pt>
                <c:pt idx="45">
                  <c:v>-0.70710678118654746</c:v>
                </c:pt>
                <c:pt idx="46">
                  <c:v>-0.74314482547739402</c:v>
                </c:pt>
                <c:pt idx="47">
                  <c:v>-0.7771459614569709</c:v>
                </c:pt>
                <c:pt idx="48">
                  <c:v>-0.80901699437494734</c:v>
                </c:pt>
                <c:pt idx="49">
                  <c:v>-0.83867056794542394</c:v>
                </c:pt>
                <c:pt idx="50">
                  <c:v>-0.86602540378443871</c:v>
                </c:pt>
                <c:pt idx="51">
                  <c:v>-0.89100652418836779</c:v>
                </c:pt>
                <c:pt idx="52">
                  <c:v>-0.91354545764260076</c:v>
                </c:pt>
                <c:pt idx="53">
                  <c:v>-0.93358042649720174</c:v>
                </c:pt>
                <c:pt idx="54">
                  <c:v>-0.95105651629515353</c:v>
                </c:pt>
                <c:pt idx="55">
                  <c:v>-0.9659258262890682</c:v>
                </c:pt>
                <c:pt idx="56">
                  <c:v>-0.97814760073380569</c:v>
                </c:pt>
                <c:pt idx="57">
                  <c:v>-0.98768834059513766</c:v>
                </c:pt>
                <c:pt idx="58">
                  <c:v>-0.99452189536827329</c:v>
                </c:pt>
                <c:pt idx="59">
                  <c:v>-0.99862953475457383</c:v>
                </c:pt>
                <c:pt idx="60">
                  <c:v>-1</c:v>
                </c:pt>
                <c:pt idx="61">
                  <c:v>-0.99862953475457383</c:v>
                </c:pt>
                <c:pt idx="62">
                  <c:v>-0.99452189536827329</c:v>
                </c:pt>
                <c:pt idx="63">
                  <c:v>-0.98768834059513777</c:v>
                </c:pt>
                <c:pt idx="64">
                  <c:v>-0.97814760073380558</c:v>
                </c:pt>
                <c:pt idx="65">
                  <c:v>-0.96592582628906831</c:v>
                </c:pt>
                <c:pt idx="66">
                  <c:v>-0.95105651629515364</c:v>
                </c:pt>
                <c:pt idx="67">
                  <c:v>-0.93358042649720174</c:v>
                </c:pt>
                <c:pt idx="68">
                  <c:v>-0.91354545764260087</c:v>
                </c:pt>
                <c:pt idx="69">
                  <c:v>-0.8910065241883679</c:v>
                </c:pt>
                <c:pt idx="70">
                  <c:v>-0.8660254037844386</c:v>
                </c:pt>
                <c:pt idx="71">
                  <c:v>-0.83867056794542405</c:v>
                </c:pt>
                <c:pt idx="72">
                  <c:v>-0.80901699437494756</c:v>
                </c:pt>
                <c:pt idx="73">
                  <c:v>-0.77714596145697079</c:v>
                </c:pt>
                <c:pt idx="74">
                  <c:v>-0.74314482547739424</c:v>
                </c:pt>
                <c:pt idx="75">
                  <c:v>-0.70710678118654768</c:v>
                </c:pt>
                <c:pt idx="76">
                  <c:v>-0.66913060635885813</c:v>
                </c:pt>
                <c:pt idx="77">
                  <c:v>-0.62932039104983784</c:v>
                </c:pt>
                <c:pt idx="78">
                  <c:v>-0.58778525229247325</c:v>
                </c:pt>
                <c:pt idx="79">
                  <c:v>-0.54463903501502697</c:v>
                </c:pt>
                <c:pt idx="80">
                  <c:v>-0.50000000000000044</c:v>
                </c:pt>
                <c:pt idx="81">
                  <c:v>-0.45399049973954692</c:v>
                </c:pt>
                <c:pt idx="82">
                  <c:v>-0.4067366430758001</c:v>
                </c:pt>
                <c:pt idx="83">
                  <c:v>-0.35836794954530071</c:v>
                </c:pt>
                <c:pt idx="84">
                  <c:v>-0.30901699437494756</c:v>
                </c:pt>
                <c:pt idx="85">
                  <c:v>-0.25881904510252063</c:v>
                </c:pt>
                <c:pt idx="86">
                  <c:v>-0.20791169081775979</c:v>
                </c:pt>
                <c:pt idx="87">
                  <c:v>-0.15643446504023104</c:v>
                </c:pt>
                <c:pt idx="88">
                  <c:v>-0.10452846326765336</c:v>
                </c:pt>
                <c:pt idx="89">
                  <c:v>-5.2335956242944306E-2</c:v>
                </c:pt>
                <c:pt idx="90">
                  <c:v>-1.83772268236293E-16</c:v>
                </c:pt>
                <c:pt idx="91">
                  <c:v>5.2335956242943946E-2</c:v>
                </c:pt>
                <c:pt idx="92">
                  <c:v>0.10452846326765299</c:v>
                </c:pt>
                <c:pt idx="93">
                  <c:v>0.15643446504023067</c:v>
                </c:pt>
                <c:pt idx="94">
                  <c:v>0.20791169081775943</c:v>
                </c:pt>
                <c:pt idx="95">
                  <c:v>0.2588190451025203</c:v>
                </c:pt>
                <c:pt idx="96">
                  <c:v>0.30901699437494723</c:v>
                </c:pt>
                <c:pt idx="97">
                  <c:v>0.35836794954530038</c:v>
                </c:pt>
                <c:pt idx="98">
                  <c:v>0.40673664307579976</c:v>
                </c:pt>
                <c:pt idx="99">
                  <c:v>0.45399049973954664</c:v>
                </c:pt>
                <c:pt idx="100">
                  <c:v>0.50000000000000011</c:v>
                </c:pt>
                <c:pt idx="101">
                  <c:v>0.54463903501502664</c:v>
                </c:pt>
                <c:pt idx="102">
                  <c:v>0.58778525229247292</c:v>
                </c:pt>
                <c:pt idx="103">
                  <c:v>0.6293203910498375</c:v>
                </c:pt>
                <c:pt idx="104">
                  <c:v>0.66913060635885779</c:v>
                </c:pt>
                <c:pt idx="105">
                  <c:v>0.70710678118654735</c:v>
                </c:pt>
                <c:pt idx="106">
                  <c:v>0.74314482547739424</c:v>
                </c:pt>
                <c:pt idx="107">
                  <c:v>0.77714596145697057</c:v>
                </c:pt>
                <c:pt idx="108">
                  <c:v>0.80901699437494734</c:v>
                </c:pt>
                <c:pt idx="109">
                  <c:v>0.83867056794542405</c:v>
                </c:pt>
                <c:pt idx="110">
                  <c:v>0.86602540378443837</c:v>
                </c:pt>
                <c:pt idx="111">
                  <c:v>0.89100652418836779</c:v>
                </c:pt>
                <c:pt idx="112">
                  <c:v>0.91354545764260098</c:v>
                </c:pt>
                <c:pt idx="113">
                  <c:v>0.93358042649720152</c:v>
                </c:pt>
                <c:pt idx="114">
                  <c:v>0.95105651629515353</c:v>
                </c:pt>
                <c:pt idx="115">
                  <c:v>0.96592582628906831</c:v>
                </c:pt>
                <c:pt idx="116">
                  <c:v>0.97814760073380558</c:v>
                </c:pt>
                <c:pt idx="117">
                  <c:v>0.98768834059513766</c:v>
                </c:pt>
                <c:pt idx="118">
                  <c:v>0.99452189536827329</c:v>
                </c:pt>
                <c:pt idx="119">
                  <c:v>0.99862953475457383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53216"/>
        <c:axId val="563946736"/>
      </c:lineChart>
      <c:scatterChart>
        <c:scatterStyle val="lineMarker"/>
        <c:varyColors val="0"/>
        <c:ser>
          <c:idx val="1"/>
          <c:order val="1"/>
          <c:tx>
            <c:strRef>
              <c:f>Dashboard!$N$2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5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73A-47E6-93C6-27E0842C55C0}"/>
              </c:ext>
            </c:extLst>
          </c:dPt>
          <c:dLbls>
            <c:dLbl>
              <c:idx val="45"/>
              <c:layout>
                <c:manualLayout>
                  <c:x val="0"/>
                  <c:y val="-4.1666651477598612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73A-47E6-93C6-27E0842C55C0}"/>
                </c:ext>
              </c:extLst>
            </c:dLbl>
            <c:dLbl>
              <c:idx val="57"/>
              <c:layout>
                <c:manualLayout>
                  <c:x val="0"/>
                  <c:y val="-7.4074047071286425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3A-47E6-93C6-27E0842C5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Dashboard!$N$3:$N$123</c:f>
              <c:numCache>
                <c:formatCode>General</c:formatCode>
                <c:ptCount val="12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0.98768834059513777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0.70710678118654757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0.30901699437494745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-0.15643446504023081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-0.45399049973954669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-0.70710678118654746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-0.98768834059513766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-0.45399049973954692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0.30901699437494723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0.89100652418836779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53216"/>
        <c:axId val="563946736"/>
      </c:scatterChart>
      <c:catAx>
        <c:axId val="5639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46736"/>
        <c:crosses val="autoZero"/>
        <c:auto val="1"/>
        <c:lblAlgn val="ctr"/>
        <c:lblOffset val="100"/>
        <c:noMultiLvlLbl val="0"/>
      </c:catAx>
      <c:valAx>
        <c:axId val="5639467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'240907'!$E$7:$E$150</c:f>
              <c:numCache>
                <c:formatCode>General</c:formatCode>
                <c:ptCount val="144"/>
                <c:pt idx="0">
                  <c:v>96.6</c:v>
                </c:pt>
                <c:pt idx="1">
                  <c:v>96</c:v>
                </c:pt>
                <c:pt idx="2">
                  <c:v>95.8</c:v>
                </c:pt>
                <c:pt idx="3">
                  <c:v>96</c:v>
                </c:pt>
                <c:pt idx="4">
                  <c:v>96.7</c:v>
                </c:pt>
                <c:pt idx="5">
                  <c:v>97.8</c:v>
                </c:pt>
                <c:pt idx="6">
                  <c:v>99.2</c:v>
                </c:pt>
                <c:pt idx="7">
                  <c:v>100.9</c:v>
                </c:pt>
                <c:pt idx="8">
                  <c:v>102.8</c:v>
                </c:pt>
                <c:pt idx="9">
                  <c:v>104.9</c:v>
                </c:pt>
                <c:pt idx="10">
                  <c:v>107.1</c:v>
                </c:pt>
                <c:pt idx="11">
                  <c:v>109.4</c:v>
                </c:pt>
                <c:pt idx="12">
                  <c:v>111.7</c:v>
                </c:pt>
                <c:pt idx="13">
                  <c:v>114</c:v>
                </c:pt>
                <c:pt idx="14">
                  <c:v>116.2</c:v>
                </c:pt>
                <c:pt idx="15">
                  <c:v>118.4</c:v>
                </c:pt>
                <c:pt idx="16">
                  <c:v>120.6</c:v>
                </c:pt>
                <c:pt idx="17">
                  <c:v>122.8</c:v>
                </c:pt>
                <c:pt idx="18">
                  <c:v>124.9</c:v>
                </c:pt>
                <c:pt idx="19">
                  <c:v>127.1</c:v>
                </c:pt>
                <c:pt idx="20">
                  <c:v>129.30000000000001</c:v>
                </c:pt>
                <c:pt idx="21">
                  <c:v>131.6</c:v>
                </c:pt>
                <c:pt idx="22">
                  <c:v>134</c:v>
                </c:pt>
                <c:pt idx="23">
                  <c:v>136.6</c:v>
                </c:pt>
                <c:pt idx="24">
                  <c:v>139.19999999999999</c:v>
                </c:pt>
                <c:pt idx="25">
                  <c:v>142</c:v>
                </c:pt>
                <c:pt idx="26">
                  <c:v>145</c:v>
                </c:pt>
                <c:pt idx="27">
                  <c:v>147.9</c:v>
                </c:pt>
                <c:pt idx="28">
                  <c:v>151</c:v>
                </c:pt>
                <c:pt idx="29">
                  <c:v>154</c:v>
                </c:pt>
                <c:pt idx="30">
                  <c:v>156.9</c:v>
                </c:pt>
                <c:pt idx="31">
                  <c:v>159.6</c:v>
                </c:pt>
                <c:pt idx="32">
                  <c:v>162.1</c:v>
                </c:pt>
                <c:pt idx="33">
                  <c:v>164.3</c:v>
                </c:pt>
                <c:pt idx="34">
                  <c:v>166.1</c:v>
                </c:pt>
                <c:pt idx="35">
                  <c:v>167.4</c:v>
                </c:pt>
                <c:pt idx="36">
                  <c:v>168.2</c:v>
                </c:pt>
                <c:pt idx="37">
                  <c:v>168.5</c:v>
                </c:pt>
                <c:pt idx="38">
                  <c:v>168.1</c:v>
                </c:pt>
                <c:pt idx="39">
                  <c:v>167.2</c:v>
                </c:pt>
                <c:pt idx="40">
                  <c:v>165.6</c:v>
                </c:pt>
                <c:pt idx="41">
                  <c:v>163.5</c:v>
                </c:pt>
                <c:pt idx="42">
                  <c:v>160.80000000000001</c:v>
                </c:pt>
                <c:pt idx="43">
                  <c:v>157.69999999999999</c:v>
                </c:pt>
                <c:pt idx="44">
                  <c:v>154.1</c:v>
                </c:pt>
                <c:pt idx="45">
                  <c:v>150.19999999999999</c:v>
                </c:pt>
                <c:pt idx="46">
                  <c:v>146</c:v>
                </c:pt>
                <c:pt idx="47">
                  <c:v>141.69999999999999</c:v>
                </c:pt>
                <c:pt idx="48">
                  <c:v>137.1</c:v>
                </c:pt>
                <c:pt idx="49">
                  <c:v>132.5</c:v>
                </c:pt>
                <c:pt idx="50">
                  <c:v>127.9</c:v>
                </c:pt>
                <c:pt idx="51">
                  <c:v>123.3</c:v>
                </c:pt>
                <c:pt idx="52">
                  <c:v>118.7</c:v>
                </c:pt>
                <c:pt idx="53">
                  <c:v>114.2</c:v>
                </c:pt>
                <c:pt idx="54">
                  <c:v>109.7</c:v>
                </c:pt>
                <c:pt idx="55">
                  <c:v>105.4</c:v>
                </c:pt>
                <c:pt idx="56">
                  <c:v>101</c:v>
                </c:pt>
                <c:pt idx="57">
                  <c:v>96.7</c:v>
                </c:pt>
                <c:pt idx="58">
                  <c:v>92.3</c:v>
                </c:pt>
                <c:pt idx="59">
                  <c:v>88</c:v>
                </c:pt>
                <c:pt idx="60">
                  <c:v>83.6</c:v>
                </c:pt>
                <c:pt idx="61">
                  <c:v>79.2</c:v>
                </c:pt>
                <c:pt idx="62">
                  <c:v>74.7</c:v>
                </c:pt>
                <c:pt idx="63">
                  <c:v>70.2</c:v>
                </c:pt>
                <c:pt idx="64">
                  <c:v>65.599999999999994</c:v>
                </c:pt>
                <c:pt idx="65">
                  <c:v>61.1</c:v>
                </c:pt>
                <c:pt idx="66">
                  <c:v>56.6</c:v>
                </c:pt>
                <c:pt idx="67">
                  <c:v>52.3</c:v>
                </c:pt>
                <c:pt idx="68">
                  <c:v>48.1</c:v>
                </c:pt>
                <c:pt idx="69">
                  <c:v>44.2</c:v>
                </c:pt>
                <c:pt idx="70">
                  <c:v>40.6</c:v>
                </c:pt>
                <c:pt idx="71">
                  <c:v>37.299999999999997</c:v>
                </c:pt>
                <c:pt idx="72">
                  <c:v>34.5</c:v>
                </c:pt>
                <c:pt idx="73">
                  <c:v>32.200000000000003</c:v>
                </c:pt>
                <c:pt idx="74">
                  <c:v>30.4</c:v>
                </c:pt>
                <c:pt idx="75">
                  <c:v>29.1</c:v>
                </c:pt>
                <c:pt idx="76">
                  <c:v>28.4</c:v>
                </c:pt>
                <c:pt idx="77">
                  <c:v>28.2</c:v>
                </c:pt>
                <c:pt idx="78">
                  <c:v>28.6</c:v>
                </c:pt>
                <c:pt idx="79">
                  <c:v>29.5</c:v>
                </c:pt>
                <c:pt idx="80">
                  <c:v>30.8</c:v>
                </c:pt>
                <c:pt idx="81">
                  <c:v>32.6</c:v>
                </c:pt>
                <c:pt idx="82">
                  <c:v>34.700000000000003</c:v>
                </c:pt>
                <c:pt idx="83">
                  <c:v>37.200000000000003</c:v>
                </c:pt>
                <c:pt idx="84">
                  <c:v>39.9</c:v>
                </c:pt>
                <c:pt idx="85">
                  <c:v>42.9</c:v>
                </c:pt>
                <c:pt idx="86">
                  <c:v>46</c:v>
                </c:pt>
                <c:pt idx="87">
                  <c:v>49.3</c:v>
                </c:pt>
                <c:pt idx="88">
                  <c:v>52.7</c:v>
                </c:pt>
                <c:pt idx="89">
                  <c:v>56.3</c:v>
                </c:pt>
                <c:pt idx="90">
                  <c:v>59.9</c:v>
                </c:pt>
                <c:pt idx="91">
                  <c:v>63.8</c:v>
                </c:pt>
                <c:pt idx="92">
                  <c:v>67.8</c:v>
                </c:pt>
                <c:pt idx="93">
                  <c:v>72</c:v>
                </c:pt>
                <c:pt idx="94">
                  <c:v>76.400000000000006</c:v>
                </c:pt>
                <c:pt idx="95">
                  <c:v>81</c:v>
                </c:pt>
                <c:pt idx="96">
                  <c:v>85.9</c:v>
                </c:pt>
                <c:pt idx="97">
                  <c:v>91.1</c:v>
                </c:pt>
                <c:pt idx="98">
                  <c:v>96.5</c:v>
                </c:pt>
                <c:pt idx="99">
                  <c:v>102.2</c:v>
                </c:pt>
                <c:pt idx="100">
                  <c:v>108.1</c:v>
                </c:pt>
                <c:pt idx="101">
                  <c:v>114.1</c:v>
                </c:pt>
                <c:pt idx="102">
                  <c:v>120.3</c:v>
                </c:pt>
                <c:pt idx="103">
                  <c:v>126.6</c:v>
                </c:pt>
                <c:pt idx="104">
                  <c:v>132.80000000000001</c:v>
                </c:pt>
                <c:pt idx="105">
                  <c:v>138.80000000000001</c:v>
                </c:pt>
                <c:pt idx="106">
                  <c:v>144.6</c:v>
                </c:pt>
                <c:pt idx="107">
                  <c:v>150.1</c:v>
                </c:pt>
                <c:pt idx="108">
                  <c:v>155.19999999999999</c:v>
                </c:pt>
                <c:pt idx="109">
                  <c:v>159.80000000000001</c:v>
                </c:pt>
                <c:pt idx="110">
                  <c:v>163.80000000000001</c:v>
                </c:pt>
                <c:pt idx="111">
                  <c:v>167.2</c:v>
                </c:pt>
                <c:pt idx="112">
                  <c:v>169.8</c:v>
                </c:pt>
                <c:pt idx="113">
                  <c:v>171.8</c:v>
                </c:pt>
                <c:pt idx="114">
                  <c:v>173.1</c:v>
                </c:pt>
                <c:pt idx="115">
                  <c:v>173.7</c:v>
                </c:pt>
                <c:pt idx="116">
                  <c:v>173.6</c:v>
                </c:pt>
                <c:pt idx="117">
                  <c:v>172.9</c:v>
                </c:pt>
                <c:pt idx="118">
                  <c:v>171.7</c:v>
                </c:pt>
                <c:pt idx="119">
                  <c:v>169.9</c:v>
                </c:pt>
                <c:pt idx="120">
                  <c:v>167.8</c:v>
                </c:pt>
                <c:pt idx="121">
                  <c:v>165.3</c:v>
                </c:pt>
                <c:pt idx="122">
                  <c:v>162.6</c:v>
                </c:pt>
                <c:pt idx="123">
                  <c:v>159.69999999999999</c:v>
                </c:pt>
                <c:pt idx="124">
                  <c:v>156.6</c:v>
                </c:pt>
                <c:pt idx="125">
                  <c:v>153.4</c:v>
                </c:pt>
                <c:pt idx="126">
                  <c:v>150.19999999999999</c:v>
                </c:pt>
                <c:pt idx="127">
                  <c:v>146.9</c:v>
                </c:pt>
                <c:pt idx="128">
                  <c:v>143.69999999999999</c:v>
                </c:pt>
                <c:pt idx="129">
                  <c:v>140.4</c:v>
                </c:pt>
                <c:pt idx="130">
                  <c:v>137.1</c:v>
                </c:pt>
                <c:pt idx="131">
                  <c:v>133.69999999999999</c:v>
                </c:pt>
                <c:pt idx="132">
                  <c:v>130.30000000000001</c:v>
                </c:pt>
                <c:pt idx="133">
                  <c:v>126.8</c:v>
                </c:pt>
                <c:pt idx="134">
                  <c:v>123.3</c:v>
                </c:pt>
                <c:pt idx="135">
                  <c:v>119.6</c:v>
                </c:pt>
                <c:pt idx="136">
                  <c:v>115.9</c:v>
                </c:pt>
                <c:pt idx="137">
                  <c:v>112.1</c:v>
                </c:pt>
                <c:pt idx="138">
                  <c:v>108.3</c:v>
                </c:pt>
                <c:pt idx="139">
                  <c:v>104.6</c:v>
                </c:pt>
                <c:pt idx="140">
                  <c:v>100.8</c:v>
                </c:pt>
                <c:pt idx="141">
                  <c:v>97.2</c:v>
                </c:pt>
                <c:pt idx="142">
                  <c:v>93.7</c:v>
                </c:pt>
                <c:pt idx="143">
                  <c:v>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9-4A4E-95A7-0CBC354A15C5}"/>
            </c:ext>
          </c:extLst>
        </c:ser>
        <c:ser>
          <c:idx val="1"/>
          <c:order val="1"/>
          <c:tx>
            <c:strRef>
              <c:f>'240907'!$F$6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39-4A4E-95A7-0CBC354A15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39-4A4E-95A7-0CBC354A15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26A0E7-0E03-4B07-B9C3-1D2CE3C40C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6E99A2-C923-49F9-9B8F-63A47F7464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6464C6-5558-4AA8-84C2-2504D102C1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39-4A4E-95A7-0CBC354A15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802123-A7DF-419A-9FE8-CAA64AD036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5EB5B1-B469-4FB7-8829-49161E69C3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03C0F0-9D7F-4109-8800-98FAD1AE69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39-4A4E-95A7-0CBC354A15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723139-4919-48E3-A30F-D5F1E32D6F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5E64C5-5EF9-42AD-BC28-2610929E14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C1D25C-CC4E-47B3-A3EB-077E2BC5A5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39-4A4E-95A7-0CBC354A15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B94200-0916-49D2-B3D9-2985C47BFF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1BE3CB-0E2E-4F49-A53C-022F79ABC5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9C2B27-F586-4B4F-92BD-0AB779EFA9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39-4A4E-95A7-0CBC354A15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345D6F-87F7-4743-AC06-CCB0207EC7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5468CF-717A-4BB0-A14C-DCC85B66C7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0CFB08-6508-4EED-B4B4-A2FEE1D86B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39-4A4E-95A7-0CBC354A15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688680-4AEA-42EB-B3D7-5A4B9BAB7D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CCCD35-1688-4A8D-BBFE-B14092EAB1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F68C52-D24C-451F-8E78-66F71BC88E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39-4A4E-95A7-0CBC354A15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4B7AC4-DAED-4134-870B-93E215A814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C5741A-2C91-4EAF-8140-D2A58500FC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CB2504-680F-4FF2-A707-256ED6A0FD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39-4A4E-95A7-0CBC354A15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3D7B978-FF80-4EC9-A02F-A6A122C7A6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7F65BE-BA06-4652-95A5-3BB828AA72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F204C7-8362-44D0-8504-7BE675B81D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39-4A4E-95A7-0CBC354A15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A42B13-279A-40AE-B3D6-F9E1F58A01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AAE35E-5DFC-4AD8-BF1A-B3551FCA74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D9FE50-3778-4E76-A409-8F82B90786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39-4A4E-95A7-0CBC354A15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4A4636D-85AE-4046-ADFA-9237199542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F4278D-C425-4149-BE2C-7D303558DB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251DB0-BC98-49C4-83CF-F1F9F2B7E0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539-4A4E-95A7-0CBC354A15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0BE84C7-3A42-403E-A57E-784E69C67E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E799C6-3AC0-4D2D-B4BB-2805E81470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E0E41C-7870-4823-A2F3-8488C4B501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39-4A4E-95A7-0CBC354A15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6066D2F-2B78-42A6-9ADD-33C7579C6B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E09A00-E80E-450D-96CA-6D55FCE7CE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FFED59-19FF-4799-88BA-ED558DA8A8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39-4A4E-95A7-0CBC354A15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CBF80C4-B506-4FF9-B528-1E7CCC81DC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D1DDF2-2EFF-42DE-9C88-B3B15BD296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915501-BD27-4A35-98F9-98FD158C93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39-4A4E-95A7-0CBC354A15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E87E1CC-B249-41C2-8256-B75097BFB2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48557F-BC3D-44C9-8609-4D66DAA878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1B845A-8F8F-4B65-B568-947CBD4DCE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39-4A4E-95A7-0CBC354A15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E0CCF23-BB2E-4B7E-85E8-E06A6CE0EC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B94BF2-827F-4034-ADF3-A0ECB237CF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EA8980-F0E5-464B-B4AC-7B1AD65A64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39-4A4E-95A7-0CBC354A15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2EF3AEC-30F0-47F2-A500-45F6AA3097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2ADB9A-ABDA-4013-8522-036C4664BC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8A6C6F-A075-47ED-A4F4-987F98251A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39-4A4E-95A7-0CBC354A15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C6839D6-87B0-4113-8D80-2899AA30C7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88B852-4713-4805-A542-A2B207B36F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3B1CD7-782E-459E-8EB8-48E2A230BA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39-4A4E-95A7-0CBC354A15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F7B071A-A940-43D2-BC96-B0F3A13D8D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6E3C55-1E35-4A3B-91E2-E749E5CE98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ABA3D1-2FB3-492C-BB68-C167FFC9BE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39-4A4E-95A7-0CBC354A15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C711282-1852-4DA3-92C2-3D957934AC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241E59-28BC-4C99-B7ED-AC513C617F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7EFF65-70FD-4A1B-8941-451B93CF20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39-4A4E-95A7-0CBC354A15C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348491C-4838-4E1F-B6F0-F8805F9840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016558-80D9-4950-B1B1-D0D71F5E14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6DBFC7-43D6-4722-801D-C5B6FC700F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39-4A4E-95A7-0CBC354A15C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90A87FA-371D-4F7A-82DE-2385A222B0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CCC9B9-96B9-4488-A34E-F43979EDCA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FBBE35-EB19-45BC-AB4E-A95CB2F134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39-4A4E-95A7-0CBC354A15C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E3DDCCB-9F01-4AC0-BE2C-01B249E802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6DED75-8378-40EC-B468-57EF765FB7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AB44EC-B72F-46A2-AFAD-A180B38069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539-4A4E-95A7-0CBC354A15C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F56DCC0-1D8D-47F8-BAE1-0684BF0196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3176D8-E04B-40CE-9957-91E6561982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013C29-0644-4CDA-ADA8-256B799A2F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539-4A4E-95A7-0CBC354A15C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B6F2DDB-F1F5-41A2-B0F0-58B4722FC8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E391FE-5854-4119-9A21-BA2B33DC67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D37EB2-AE9C-4F15-83A3-735CFA9471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539-4A4E-95A7-0CBC354A15C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9D372F4-E7C0-46BA-81DC-F2CE44CE46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E4A7DF-8A45-445E-BC97-A974CE4F5D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D8323D-47CB-4791-881B-831BE0282D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539-4A4E-95A7-0CBC354A15C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DCD0735-C742-44EB-9BE8-0F76CF028B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40D023-F279-4EA4-A7CA-8530B26961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7A5CC4-4B87-4961-9A71-F205E00BB6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539-4A4E-95A7-0CBC354A15C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EDA1335-8BEE-45B5-A311-C64ECA3FF2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D1812B-B176-423A-BB31-6ACCA5DB6D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7E5492-DFB5-4455-9A1A-AA740ADCA3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539-4A4E-95A7-0CBC354A15C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DFDDCE0-38F1-4897-8F59-4D84C09A74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376D69-FBCB-4562-9D21-974897AEAB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D78D48-28E3-4416-A4CE-6F94B16C3C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539-4A4E-95A7-0CBC354A15C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56D850B-CDA8-4E20-85CD-9AE9D48D63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CC06BC-989A-4C08-98CE-8E44433C58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3EF4F8-AFDF-449A-8C22-D8438DC636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539-4A4E-95A7-0CBC354A15C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A5D22F7-DEA2-4CEF-B923-E4F9CA7F02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C91C1F-0862-4537-89F2-8332F591B6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58C71D-16F5-4163-9C4C-040A33F74E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539-4A4E-95A7-0CBC354A15C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C9A7317-1860-4D8A-AD64-2300514EDE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AB8654-6B7A-427D-8D55-9AEE8C8B60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6B00AD-0453-452C-A97D-53D6934A71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539-4A4E-95A7-0CBC354A15C5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539-4A4E-95A7-0CBC354A15C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06EBBB0-CC9A-40C2-A2FC-C04BB7C2B9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F456B1-8A40-4184-913C-4F97E81147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46FAD5-9C99-4966-A117-2E398F8DC7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539-4A4E-95A7-0CBC354A15C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7139477-1871-44AA-AEC2-09A3EF2F89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CC3E2C-474E-4670-83C5-FAEE006DDC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285A22-4214-4D73-A9AC-26D145F824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539-4A4E-95A7-0CBC354A15C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A05CBCD-E98E-4CD6-B1A8-C90B4955F4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D88319-E3CC-4F5D-AC34-C776454DD8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EFD88A-1321-49CC-8A30-23D166EE6F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539-4A4E-95A7-0CBC354A15C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C57A7B7-9A1F-42E2-A5C2-4B182604DA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C9FCD7-2782-4946-BD85-21E5E13DF6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01C1C7-FD84-4717-B478-A9F19F5DDA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539-4A4E-95A7-0CBC354A15C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60B1D10-E2E3-4384-8682-6918C2883B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E5E2DF-F035-4BB4-AE79-0DA162BF39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296F38-A494-4F39-9DC8-9B2FDEE973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539-4A4E-95A7-0CBC354A15C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6363D56-4920-4059-BEA7-2AB8AD76F9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95B9F7-FFF2-4511-BE12-70682B4493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2774D4-E179-4DEC-A674-CEE1E0DBA1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539-4A4E-95A7-0CBC354A15C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05F0670-3D62-4BB4-81A3-4FB102C215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4F9310-5060-4A26-80C4-3AF2E1BABE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D0AC6A-9F70-4EF2-AC02-467372EA6A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539-4A4E-95A7-0CBC354A15C5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539-4A4E-95A7-0CBC354A15C5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539-4A4E-95A7-0CBC354A15C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497E953-DBBE-4EB3-A2B7-870B791404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8F85EA-9044-492F-BE5B-9579AB775C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D4AF7C-BA88-48E6-B598-E90E8543AC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539-4A4E-95A7-0CBC354A15C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E396052-A802-4121-842E-F008F12CEB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3E59C1-0DF9-4A88-B040-D45D2650EA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B45F14-2212-4DAB-BF96-5EACE573CA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539-4A4E-95A7-0CBC354A15C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C226285-42C3-415D-A2EE-6B565468B8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0917DB-6936-40D6-992C-E4A5C8D58D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836F53-0DD1-4164-A8B7-979F0ED635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539-4A4E-95A7-0CBC354A15C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B937524-2A9A-4E3C-9561-BE97DCB9BB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C20ADF-750F-4F06-95F7-1DD5F9AE0D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AEFEBB-6F35-42F5-A4F0-AF1CFEECEB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539-4A4E-95A7-0CBC354A15C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E3F380C-84BE-4615-AD0F-2C1A5F61F7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2E16BC-F9DB-4150-8C4C-F5C3E7DB90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2B1DA0-5B9D-4AAF-B615-F308A43AAD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539-4A4E-95A7-0CBC354A15C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B9B23AD-A154-480E-ABD0-327CDC239C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3498C8-2E4F-4528-A4DC-6261833640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5B073F-889E-4F6E-8C04-5072A4F483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539-4A4E-95A7-0CBC354A15C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87E1E7F-F73D-4062-9A4B-B26D892201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7EBC45-E6DF-4A93-B95A-BD0C5D24E9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FB4E3D-FA8B-4634-8029-2239943FB7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539-4A4E-95A7-0CBC354A15C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71750C3-D765-40AE-9DC0-AC23A81CC9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5F039F-44AE-494E-B9C5-B2D2BA4B06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2F1114-456A-4ABF-8EB0-83B067053D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539-4A4E-95A7-0CBC354A15C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EF56AE7-9A74-4CF9-BFBA-0D9524A74E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044175-AAE6-4697-9FA5-C6159B6F86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B4C05F-2A75-4848-80CC-3B6537BBA4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539-4A4E-95A7-0CBC354A15C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CDD2E34-C23B-4D1F-ADE8-7AA9CBAA93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999D11-6C03-4A7A-9ECA-93524FB085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22095F-F26D-41BF-B8A4-FA0FE0C33C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539-4A4E-95A7-0CBC354A15C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3F4D052-16E3-4D95-A075-2DAEA35B3E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3F695E-4162-42BD-A3E6-D5A3BA91E4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916A06-2301-4C5C-840A-EB30A21229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539-4A4E-95A7-0CBC354A15C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3500516-D609-4931-99DE-872FD30D38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816243-41DE-45E8-B44E-82239E5330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E6C8C9-535B-4115-8920-3D363EDA04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539-4A4E-95A7-0CBC354A15C5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B539-4A4E-95A7-0CBC354A15C5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539-4A4E-95A7-0CBC354A15C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DC681A2-16FF-4A0C-B9EB-5C1BF500F3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338860-A7B8-4FE4-B3EF-B50390E55B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BF9B11-6C1F-4D89-B7AD-024B2DD9D6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539-4A4E-95A7-0CBC354A15C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EEE3DF2-2598-4A05-BCBC-0AD2A3A091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D419A8-8D84-441A-BB12-7E3BE7642C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46FF2F-3561-4A10-8791-395510F5E6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539-4A4E-95A7-0CBC354A15C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C695CB3-2B7A-4487-B2BB-06EC84B7DE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5C34F2-66F4-4C30-AF17-65645979FF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8E66C1-2CFB-4DF3-A8DD-390738E9F8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539-4A4E-95A7-0CBC354A15C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06E51C9-E49A-4B39-AEB5-5BA620D563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26B0EE-A3D2-4FE8-9AD4-9762F31A77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F0C561-67BD-4CF8-B541-CCAAF6A922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539-4A4E-95A7-0CBC354A15C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F2336D8-E173-47C6-AD7F-2A749E065D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0A1B6A-77BF-4490-9B7B-4AA8907454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39A772-34D2-4EAA-9069-A659A5DE33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539-4A4E-95A7-0CBC354A15C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BC384F3-840B-430F-9C99-C13CB6B3FE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8107AF-A38E-4328-B027-9B374A568E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D1C7CA-FAD8-4AC1-A367-2434E49F3C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539-4A4E-95A7-0CBC354A15C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9C4DBA6-90A0-422E-B89D-06FF935C91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781E73-B6EC-440B-B8D1-B39E2BA61F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6D9AF6-7A7B-4A4D-995B-A03F413F9F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539-4A4E-95A7-0CBC354A15C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8751277-AB00-40A7-855E-BAD26345F5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2CB981-CE5F-4784-BC0C-44B736F8F7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5BE871-63D1-4404-8BAE-15882D318E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539-4A4E-95A7-0CBC354A15C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C41EED8-0041-45D8-A2F1-9851267685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424368-7D4D-4D83-BAE1-1331E4661E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1CFE39-C576-4459-8357-9175EB9AAB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539-4A4E-95A7-0CBC354A15C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D845DA6-8B5B-4F76-BFB6-19BE9650C1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26E4F1-914E-4288-A17A-BF5975E252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C6CC52-9959-414E-8D2D-1D8CBE2BD1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539-4A4E-95A7-0CBC354A15C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D5D728A-6C33-4B76-BE52-8CD5393AD6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F91305-62F5-4139-97C0-D161443943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64F8AD-7767-4B42-B940-B17BE73A07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539-4A4E-95A7-0CBC354A15C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96FBBE0-86AF-45B0-91F7-3E80E3DCA1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6013DF-8CC2-417E-9D59-47FE4B47C7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DDE6EA-5515-4140-9FF7-D2F7A43877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539-4A4E-95A7-0CBC354A15C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3A97C39-034F-43E8-A478-2D02A3C869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71BBA1-B12B-4519-A5C5-DCBB5AD100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96E66E-84C3-4F37-ADAC-2D50555961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539-4A4E-95A7-0CBC354A15C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F1FD14C-7923-4EAC-A55F-468DD6F0CB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C7775A-AC99-4FEF-B7C7-21BCA08A45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E03A98-AA62-4D1B-8E68-646EEEB610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539-4A4E-95A7-0CBC354A15C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8EA5ADB-C448-413C-85BA-B078DBB094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298262-DD41-401F-BC36-C07DB7103D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07E269-BC75-4AE6-B2FD-0EEAB883A4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539-4A4E-95A7-0CBC354A15C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F68021D-0B2A-46B8-BD29-3324DEDEBE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0AB45E-4AAB-46D2-B0C1-0E77B9C537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C613BB-8C9A-4887-9F1C-AEFD8C66C1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539-4A4E-95A7-0CBC354A15C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D5BF837-4EF0-46E2-BC58-3BF5F725A1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CF155C-BFCE-4E90-92CC-7E0F90E6FB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A7F137-A7C0-4645-A745-210F2D2ADE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539-4A4E-95A7-0CBC354A15C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18D1926-5C7F-47DC-B375-7CB94DBBC1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2A47E8-ED7D-49F9-AABE-5844EE1BB8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15CA63-559C-47FA-A904-4391873D16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539-4A4E-95A7-0CBC354A15C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4920C2A-285C-4E70-83D6-CCEF0095BE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F3ED5A-323B-4504-8C27-DDF93BAEB0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475B8D-FC35-4705-89A5-A87D5D7B02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539-4A4E-95A7-0CBC354A15C5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39-4A4E-95A7-0CBC354A15C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BC565C3-8BDC-4CA5-8555-6703693C4A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4B7450-6C4E-4609-89BB-1BC3C04F4A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E681C4-0562-49A1-BAFC-7B8C5C9311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539-4A4E-95A7-0CBC354A15C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90C7ABB-C762-4A80-BA5A-8CD9EFFB83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FB03AD-1A39-4A69-B2F7-4C58348FE5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98B6AA-BF3D-4A9A-ACA2-439BA6C35D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539-4A4E-95A7-0CBC354A15C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DA805FC-46DE-4F51-8B1D-6CB00BDF84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5F5829-9C08-417B-8304-6EDBD8724B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75A786-B22B-47CC-8D27-0CA81083DB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539-4A4E-95A7-0CBC354A15C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B388888-F6BA-4017-BB34-A4EE22A6D6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A6AD5C-E1CB-4F11-92C0-D9B6755075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FBAA00-7268-429B-9206-EEB926CE06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539-4A4E-95A7-0CBC354A15C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76CD8E0-96E2-4474-869A-5DE1F2E4D9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CD25E4-D2B6-437D-972C-23E5449CBE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887668-6B43-4510-8D56-79D9B441C6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539-4A4E-95A7-0CBC354A15C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A81F042-C67C-4A68-9074-EB7FBA6741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FCBF91-FF1C-4851-8B17-2A71BCEA4A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0E7338-A9A3-4FDE-BDB7-2302661170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539-4A4E-95A7-0CBC354A15C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26B886D-CE3A-46BB-A6ED-79BD905F42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F2B392-8062-4D2D-A7A7-D21C49B77C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F4559B-CF64-4324-A77D-A87C4A32EE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539-4A4E-95A7-0CBC354A15C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B8B8013-AA29-4216-938E-043FF0A407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6FF128-0CDC-4E03-A35A-E4CABCEBE3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7A32B3-85A0-40B7-B693-F3773A69C1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539-4A4E-95A7-0CBC354A15C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DB7E571-6416-4EF8-AD95-5E3075C8D6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6CC0F2-6203-4E55-908B-16FA6237AD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4301DE-5143-42E3-9583-B09B64E90D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539-4A4E-95A7-0CBC354A15C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CC07D66-4E7E-4ABB-AC0E-A7EAD65F3D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03015F-91D5-4B4B-963D-C606B3D61E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02DE16-013C-45BE-BDC1-D78B08176D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539-4A4E-95A7-0CBC354A15C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5D8F987-AF3D-466A-88DE-833188AB08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80A8FC-0D5E-48AF-AE6E-3DA55D3DDF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68EA85-680F-4367-8FE9-ED657C80CD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539-4A4E-95A7-0CBC354A15C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01AB577-2FD7-4B0C-B81A-2446DCBF57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27BAAC-616D-4348-A512-8D8A82069D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841EDB-BAE3-4BF9-AD9D-D47C579417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539-4A4E-95A7-0CBC354A15C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EDCA956-5651-493A-A9F4-FC1630E031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48A9B7-6870-4D2D-914F-2B19BD2BA6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0454DE-97FA-4C3D-BFF3-49014F3BA5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539-4A4E-95A7-0CBC354A15C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AB0F7ED-FCE7-4B56-8B4C-DB8065D7DA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2F011F-525D-4E06-92BE-B0D0BD77B7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B97B6B-EBDA-40FF-A855-E7CCE8D388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539-4A4E-95A7-0CBC354A15C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5141904-874A-4864-8560-F8A4F6E2EC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4B6808-0340-43D7-99E8-1C88C05099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5ECBEB-3966-4908-8901-8050F49641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539-4A4E-95A7-0CBC354A15C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0DD789B-8846-48CD-829B-1AEF91C2EE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6AFC7E-A94B-4A4C-A7AB-AB4270542E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3C3424-52A7-4F5E-AF8D-D7B56F2C57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539-4A4E-95A7-0CBC354A15C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ACA3197-EBC9-472A-BC3F-7818CDFA24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38F804-7123-47DD-AAA0-D342D021A0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5A74A4-4814-4693-9ACA-96E7A60626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539-4A4E-95A7-0CBC354A15C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69EF25D-4F28-47EF-B326-A8F19CC78D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5C3B05-0D3F-4AEC-B7AD-CB3D9469F9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BA6E09-02A9-43FE-8BD7-4E17758ED8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539-4A4E-95A7-0CBC354A15C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D29AC144-2221-4E1C-A273-562F9FC6CA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553BB1-FEA3-4FE7-9FEA-4794ECB35B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355032-6875-47D6-8900-01FA5E996A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539-4A4E-95A7-0CBC354A15C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E5CEF37-6E50-4074-A288-B76A9491B4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95454B-A2F5-4EFA-8120-238D361B7D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BEE85B-E336-4CE4-BF89-D1EC6612AC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539-4A4E-95A7-0CBC354A15C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E8F36B4-AB17-48B4-B281-7F61464781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B8FD6B-B0E1-4BA9-B691-AE0381812B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FC3425-C9A4-477E-AE6E-82FB8568BD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539-4A4E-95A7-0CBC354A15C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27391BE-2FEF-4CAA-B6C5-ACED0D889B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64D232-817E-406C-B35E-F57B73A48E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CD6E2C-7CD7-48D3-A57F-C9F42FC86C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539-4A4E-95A7-0CBC354A15C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D85C61B-414A-4D78-920B-962FF461D1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93310D-B945-4752-AE14-1C7310C72A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57C566-497E-47FB-AE4E-C56A15A30A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539-4A4E-95A7-0CBC354A15C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609D20E-5345-45BE-925A-3F78F3D4FD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E0480C-4654-4298-B6E6-4C1BD1FDEF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76F0CD-A374-49C0-8001-7F35445C00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539-4A4E-95A7-0CBC354A15C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98323E6-0657-487C-8A4F-46D125CD2B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F1FA85-C002-4C3F-BDDA-6499D63AF3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796C61-7F4B-4FFB-8018-DF2AE07B6E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539-4A4E-95A7-0CBC354A15C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5FD673E-2E7D-4622-BC12-22073CB030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C4089C-31C4-4FE6-BF7E-2210B4E820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4E6ADF-5CF7-4195-B3A3-C5C2AFEF96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539-4A4E-95A7-0CBC354A15C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B06E556-1734-414C-9A46-7BAFC251B1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027811-0707-428B-8330-4B0393E6AA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644F25-E48A-4486-97A1-6557AA8A5F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539-4A4E-95A7-0CBC354A15C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207101F-4AFE-4A14-BE9F-F97822A362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76F6C9-65A3-4C50-8BAA-625BA1E0FC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774AC1-BD03-4D70-BBB9-E15ED5C34D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539-4A4E-95A7-0CBC354A15C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D9FE95C-66EE-4A1D-8407-8DB7CE09A2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156FDA-CE7F-4C35-8F90-9CD1838F89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867E51-721F-4F88-9D6D-A9A787AF58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539-4A4E-95A7-0CBC354A15C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51B6DA3A-152D-4A84-BB39-B9B908275D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8053B7-00E9-4680-92F0-5FDCB2959C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D97DBD-260A-44A7-9440-A520187BC3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539-4A4E-95A7-0CBC354A15C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64D82302-D27E-4204-BD41-3F04825558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F41384-952F-448B-A25A-BD5CEC793B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0AAEE1-59D8-4302-B6CD-1C2CE75511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539-4A4E-95A7-0CBC354A15C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762F7B5-443B-405D-AAC3-5FCBA4CF27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41252F-036A-4FC3-A3D3-75EDF56DE3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283388-2498-497E-8491-8901F96384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539-4A4E-95A7-0CBC354A15C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C0B0C64-8C30-47C9-90DC-DD7C6B48B1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5E04D6-61ED-4FDE-88CE-4FC9538B82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B5867C-7EEA-410B-9389-05959A260A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539-4A4E-95A7-0CBC354A15C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A9F1EC88-CA69-4476-9F89-49445259FF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801551-6640-4E4D-B456-59BEEC8F10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25234D-094B-408B-A6FD-E6A5D02AB7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539-4A4E-95A7-0CBC354A15C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8BA8B237-B1A9-43D0-A171-5EA765889B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AB8051-094E-40B9-8F50-41F089A80C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0C5AF7-8023-4902-9953-32C9A41546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539-4A4E-95A7-0CBC354A15C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F8B20B8-6FCF-41C9-80A2-E40DF8E640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992CA8-E130-4939-8F42-2109C9CF55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CFD967-9DF2-4DD5-89B1-5FB4AA5CA5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539-4A4E-95A7-0CBC354A15C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2B3CDA5-2C5C-472B-8D5A-C9A25A18C3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053FCE-527D-4DB2-BAF0-8FA127FDF9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0D92EE-2F7E-44F7-A95D-37F8A64935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539-4A4E-95A7-0CBC354A15C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81B6C1A4-68E5-4777-B865-3D404B2A2A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E1DD76-BE54-4149-887D-B724FC390A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94D276-4A94-45D7-B290-2113695081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539-4A4E-95A7-0CBC354A15C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38F2E79-90D8-44D3-9021-54D550FCBB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F95908-30AB-4FB9-B449-495C7DFC24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0AD249-4AD8-4094-891D-CFAFE9DB3D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539-4A4E-95A7-0CBC354A15C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51380A5-3A81-4761-BE89-1383EC4259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3D8766-A638-4CF8-8581-D600538DCF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A2A03A-37D3-44E7-85CC-272B09C2F0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539-4A4E-95A7-0CBC354A15C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D5C62AE0-18A0-4E9A-B9BB-27051B4562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53AE94-BDBD-448E-87B4-27BDFCF3C9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66C1B3-9EE1-42B2-87F0-E21878F5CF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539-4A4E-95A7-0CBC354A15C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994AB4F-EC7C-4EA0-ABA0-8DE3697DB7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BA5323-4B48-4683-B7E8-9EDA572128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1FD8E8-0E56-443D-A280-2DBD889085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539-4A4E-95A7-0CBC354A15C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C261A5DC-4E74-490C-ACC4-4490E62263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C39B50-DB85-4741-B418-4569624FAD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9CAF35-9804-4C03-984C-08E85A1535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539-4A4E-95A7-0CBC354A15C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BD8A490-61DB-48C8-B18B-3C5FDCEC1C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68635E-2A9F-4469-8B55-DB137E6C49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7CB4E6-2856-411D-8225-43FEBF9364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539-4A4E-95A7-0CBC354A15C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0528D85B-A763-43DC-91AF-E3FFF77A8A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8B0F58-F455-4890-9739-1A8B8A5F29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8EC594-6DD5-4A5C-A157-937CF68556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539-4A4E-95A7-0CBC354A15C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38E05259-0222-4CDB-AC99-5872947D89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FBA875-4B06-42F9-8DF9-7C3FE15C8B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45216E-F78E-4C41-B29C-97E6AD0C96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539-4A4E-95A7-0CBC354A15C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00582A40-DD83-40EA-AC21-DF2A4A0EE3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067A79-1C12-41EC-9C94-D98BC15413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C5716A-4E25-4337-9E84-3FDE94A6F0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539-4A4E-95A7-0CBC354A15C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DDAC789-9873-434D-B4E8-A7B9E26956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5B81D7-40F8-4433-BC9B-09297D79DC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8EEE87-14F3-4164-AA2F-D9DA9D33F3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539-4A4E-95A7-0CBC354A15C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B0426CA1-803B-4558-A737-51EFC838AB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8FCF3A-CF03-464D-AAB0-983DA4CEC2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7C2E64-0C40-4F25-A5EB-72BD6DB4D8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539-4A4E-95A7-0CBC354A15C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73AF721-47FC-4BDF-BCB8-1F07A970B8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A6AE89-942A-48A4-B510-2476C46E23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7D3C50-55C0-4A7A-B3C7-2D0384968F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539-4A4E-95A7-0CBC354A15C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F1702952-3D34-4267-BDA0-8986879DB7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DBDBD8-FA9E-49E6-A127-2C649FE323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A6D836-DD85-4B3F-8989-E559D5E0E8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539-4A4E-95A7-0CBC354A15C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F0A89E07-5E86-4474-BB2D-B445D70068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C582C8-89FC-4B0B-9E50-DC36D017DD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331448-A2E7-4F87-9C3B-44BBD09C03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539-4A4E-95A7-0CBC354A15C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1020107-381F-475B-BAEB-1427D5CDE7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C1F6EB-C3B9-436F-A8E6-0E988904EF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5AD00E-8D29-47F9-94B2-F8703F98AC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539-4A4E-95A7-0CBC354A15C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99C27B1C-DFA9-4E39-A235-554EAD440E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7173DA-8D6F-46C3-8B4C-65D74C35B9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B7CFE8-FA57-4FB2-9BB8-F7FF17B0D6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539-4A4E-95A7-0CBC354A15C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0AE7B34B-E031-406C-AC67-543A6EF6C1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2725D9-B0D7-4BC2-825F-FC30842D04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22537A-4CD0-47F5-AB63-30783BBD90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539-4A4E-95A7-0CBC354A15C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89B7150-EFDB-4529-82EF-A2DE99D90B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FFAA58-1B02-4E8D-80D9-DA6CE8F4A1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97CF73-852C-4C54-BDC0-7CAB182AA0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539-4A4E-95A7-0CBC354A15C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D3A52A3-8F3E-48A3-82FB-C054C32D06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7C43E5-2059-4387-850E-B492C905CA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371A72-900F-4865-9B73-C5495DCFE8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539-4A4E-95A7-0CBC354A15C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6E6F4334-29A4-42CA-B855-13149DED00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AB1FBC-B896-4173-8117-214FF39E65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4C66BE-29EE-4767-B95F-953467C0EC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539-4A4E-95A7-0CBC354A15C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5039D913-2973-418D-AFBA-E8E6F5B176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97CB23-0E7F-4AE9-A500-6AB158CAA8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A6AF17-D932-45B9-A8CF-A35B55B41F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539-4A4E-95A7-0CBC354A15C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BFD23699-4843-4691-9B93-B37DE3B694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319C1C-9E56-4E0A-B71B-19DA83A7C8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B8C4CD-209A-48E6-9919-03B16F402D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539-4A4E-95A7-0CBC354A15C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04660635-07B3-4207-BD3F-E75543C491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EB6F9A-9E86-49A4-B59B-D9CB1D9932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1EC261-DAAA-499A-A2D3-DDB681D20D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539-4A4E-95A7-0CBC354A15C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34B24E5F-0656-4BB5-A75F-3C60EF039A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8A8B22-92A9-4383-8889-803F2CC191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D18F6C-2C29-402A-BA7E-8D7676A742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539-4A4E-95A7-0CBC354A15C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C0D9DB4-04DC-40CB-9261-856635E589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7BC844-63B9-4DDB-A925-FD75D8121E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D4BC5C-D668-4827-9098-46AFCEC847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539-4A4E-95A7-0CBC354A15C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BC4082CB-37A0-4DDF-AF9C-532EF20C40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03A72F-0788-42C0-A4E1-41188FC82F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9B3A24-0AF1-4BC5-9F30-75E285986E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539-4A4E-95A7-0CBC354A15C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37B87FC3-6704-441D-BDD0-F73E52A631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5EC0E8-8FAF-4429-8046-106EEC7865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A41A93-4DCC-48CA-A44F-62560C3AFD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539-4A4E-95A7-0CBC354A15C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51192DA-E8DA-4562-9865-00EA1A0661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4A364F-877E-410A-A532-F696DA1ED4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E900C5-4CBF-455A-87F4-2EA4D18EDF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539-4A4E-95A7-0CBC354A15C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92F8BCE-B395-47C0-ACBB-3D73770773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4C30DE-1C02-4B38-B42C-5A83A6EFED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808384-969C-4AB1-8B76-B861932EB3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539-4A4E-95A7-0CBC354A15C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DF64FF6-5D4B-4C90-A109-4AB32641CD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E94AE9-C28A-4266-AE2F-CDA04DE3E6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3B8C01-333B-4C61-8E04-048FE2F1EB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539-4A4E-95A7-0CBC354A15C5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109.7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539-4A4E-95A7-0CBC354A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'240914'!$E$6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'240914'!$E$7:$E$150</c:f>
              <c:numCache>
                <c:formatCode>General</c:formatCode>
                <c:ptCount val="144"/>
                <c:pt idx="0">
                  <c:v>125</c:v>
                </c:pt>
                <c:pt idx="1">
                  <c:v>122</c:v>
                </c:pt>
                <c:pt idx="2">
                  <c:v>118.9</c:v>
                </c:pt>
                <c:pt idx="3">
                  <c:v>115.9</c:v>
                </c:pt>
                <c:pt idx="4">
                  <c:v>112.9</c:v>
                </c:pt>
                <c:pt idx="5">
                  <c:v>110</c:v>
                </c:pt>
                <c:pt idx="6">
                  <c:v>107.2</c:v>
                </c:pt>
                <c:pt idx="7">
                  <c:v>104.4</c:v>
                </c:pt>
                <c:pt idx="8">
                  <c:v>101.8</c:v>
                </c:pt>
                <c:pt idx="9">
                  <c:v>99.2</c:v>
                </c:pt>
                <c:pt idx="10">
                  <c:v>96.7</c:v>
                </c:pt>
                <c:pt idx="11">
                  <c:v>94.2</c:v>
                </c:pt>
                <c:pt idx="12">
                  <c:v>91.8</c:v>
                </c:pt>
                <c:pt idx="13">
                  <c:v>89.4</c:v>
                </c:pt>
                <c:pt idx="14">
                  <c:v>86.9</c:v>
                </c:pt>
                <c:pt idx="15">
                  <c:v>84.5</c:v>
                </c:pt>
                <c:pt idx="16">
                  <c:v>82</c:v>
                </c:pt>
                <c:pt idx="17">
                  <c:v>79.400000000000006</c:v>
                </c:pt>
                <c:pt idx="18">
                  <c:v>76.900000000000006</c:v>
                </c:pt>
                <c:pt idx="19">
                  <c:v>74.3</c:v>
                </c:pt>
                <c:pt idx="20">
                  <c:v>71.7</c:v>
                </c:pt>
                <c:pt idx="21">
                  <c:v>69</c:v>
                </c:pt>
                <c:pt idx="22">
                  <c:v>66.5</c:v>
                </c:pt>
                <c:pt idx="23">
                  <c:v>63.9</c:v>
                </c:pt>
                <c:pt idx="24">
                  <c:v>61.5</c:v>
                </c:pt>
                <c:pt idx="25">
                  <c:v>59.2</c:v>
                </c:pt>
                <c:pt idx="26">
                  <c:v>57</c:v>
                </c:pt>
                <c:pt idx="27">
                  <c:v>55</c:v>
                </c:pt>
                <c:pt idx="28">
                  <c:v>53.2</c:v>
                </c:pt>
                <c:pt idx="29">
                  <c:v>51.6</c:v>
                </c:pt>
                <c:pt idx="30">
                  <c:v>50.3</c:v>
                </c:pt>
                <c:pt idx="31">
                  <c:v>49.2</c:v>
                </c:pt>
                <c:pt idx="32">
                  <c:v>48.3</c:v>
                </c:pt>
                <c:pt idx="33">
                  <c:v>47.6</c:v>
                </c:pt>
                <c:pt idx="34">
                  <c:v>47.2</c:v>
                </c:pt>
                <c:pt idx="35">
                  <c:v>47.1</c:v>
                </c:pt>
                <c:pt idx="36">
                  <c:v>47.1</c:v>
                </c:pt>
                <c:pt idx="37">
                  <c:v>47.3</c:v>
                </c:pt>
                <c:pt idx="38">
                  <c:v>47.7</c:v>
                </c:pt>
                <c:pt idx="39">
                  <c:v>48.2</c:v>
                </c:pt>
                <c:pt idx="40">
                  <c:v>48.9</c:v>
                </c:pt>
                <c:pt idx="41">
                  <c:v>49.8</c:v>
                </c:pt>
                <c:pt idx="42">
                  <c:v>50.8</c:v>
                </c:pt>
                <c:pt idx="43">
                  <c:v>51.9</c:v>
                </c:pt>
                <c:pt idx="44">
                  <c:v>53.2</c:v>
                </c:pt>
                <c:pt idx="45">
                  <c:v>54.6</c:v>
                </c:pt>
                <c:pt idx="46">
                  <c:v>56.2</c:v>
                </c:pt>
                <c:pt idx="47">
                  <c:v>58</c:v>
                </c:pt>
                <c:pt idx="48">
                  <c:v>60</c:v>
                </c:pt>
                <c:pt idx="49">
                  <c:v>62.2</c:v>
                </c:pt>
                <c:pt idx="50">
                  <c:v>64.5</c:v>
                </c:pt>
                <c:pt idx="51">
                  <c:v>67.2</c:v>
                </c:pt>
                <c:pt idx="52">
                  <c:v>70</c:v>
                </c:pt>
                <c:pt idx="53">
                  <c:v>73</c:v>
                </c:pt>
                <c:pt idx="54">
                  <c:v>76.2</c:v>
                </c:pt>
                <c:pt idx="55">
                  <c:v>79.599999999999994</c:v>
                </c:pt>
                <c:pt idx="56">
                  <c:v>83.1</c:v>
                </c:pt>
                <c:pt idx="57">
                  <c:v>86.7</c:v>
                </c:pt>
                <c:pt idx="58">
                  <c:v>90.4</c:v>
                </c:pt>
                <c:pt idx="59">
                  <c:v>94.1</c:v>
                </c:pt>
                <c:pt idx="60">
                  <c:v>97.8</c:v>
                </c:pt>
                <c:pt idx="61">
                  <c:v>101.4</c:v>
                </c:pt>
                <c:pt idx="62">
                  <c:v>104.9</c:v>
                </c:pt>
                <c:pt idx="63">
                  <c:v>108.3</c:v>
                </c:pt>
                <c:pt idx="64">
                  <c:v>111.4</c:v>
                </c:pt>
                <c:pt idx="65">
                  <c:v>114.4</c:v>
                </c:pt>
                <c:pt idx="66">
                  <c:v>117.1</c:v>
                </c:pt>
                <c:pt idx="67">
                  <c:v>119.5</c:v>
                </c:pt>
                <c:pt idx="68">
                  <c:v>121.7</c:v>
                </c:pt>
                <c:pt idx="69">
                  <c:v>123.7</c:v>
                </c:pt>
                <c:pt idx="70">
                  <c:v>125.3</c:v>
                </c:pt>
                <c:pt idx="71">
                  <c:v>126.8</c:v>
                </c:pt>
                <c:pt idx="72">
                  <c:v>128</c:v>
                </c:pt>
                <c:pt idx="73">
                  <c:v>129</c:v>
                </c:pt>
                <c:pt idx="74">
                  <c:v>129.9</c:v>
                </c:pt>
                <c:pt idx="75">
                  <c:v>130.6</c:v>
                </c:pt>
                <c:pt idx="76">
                  <c:v>131.30000000000001</c:v>
                </c:pt>
                <c:pt idx="77">
                  <c:v>131.80000000000001</c:v>
                </c:pt>
                <c:pt idx="78">
                  <c:v>132.4</c:v>
                </c:pt>
                <c:pt idx="79">
                  <c:v>132.80000000000001</c:v>
                </c:pt>
                <c:pt idx="80">
                  <c:v>133.30000000000001</c:v>
                </c:pt>
                <c:pt idx="81">
                  <c:v>133.69999999999999</c:v>
                </c:pt>
                <c:pt idx="82">
                  <c:v>134.1</c:v>
                </c:pt>
                <c:pt idx="83">
                  <c:v>134.6</c:v>
                </c:pt>
                <c:pt idx="84">
                  <c:v>135</c:v>
                </c:pt>
                <c:pt idx="85">
                  <c:v>135.4</c:v>
                </c:pt>
                <c:pt idx="86">
                  <c:v>135.80000000000001</c:v>
                </c:pt>
                <c:pt idx="87">
                  <c:v>136.1</c:v>
                </c:pt>
                <c:pt idx="88">
                  <c:v>136.4</c:v>
                </c:pt>
                <c:pt idx="89">
                  <c:v>136.6</c:v>
                </c:pt>
                <c:pt idx="90">
                  <c:v>136.80000000000001</c:v>
                </c:pt>
                <c:pt idx="91">
                  <c:v>137</c:v>
                </c:pt>
                <c:pt idx="92">
                  <c:v>137.1</c:v>
                </c:pt>
                <c:pt idx="93">
                  <c:v>137.19999999999999</c:v>
                </c:pt>
                <c:pt idx="94">
                  <c:v>137.19999999999999</c:v>
                </c:pt>
                <c:pt idx="95">
                  <c:v>137.30000000000001</c:v>
                </c:pt>
                <c:pt idx="96">
                  <c:v>137.30000000000001</c:v>
                </c:pt>
                <c:pt idx="97">
                  <c:v>137.4</c:v>
                </c:pt>
                <c:pt idx="98">
                  <c:v>137.5</c:v>
                </c:pt>
                <c:pt idx="99">
                  <c:v>137.6</c:v>
                </c:pt>
                <c:pt idx="100">
                  <c:v>137.9</c:v>
                </c:pt>
                <c:pt idx="101">
                  <c:v>138.19999999999999</c:v>
                </c:pt>
                <c:pt idx="102">
                  <c:v>138.6</c:v>
                </c:pt>
                <c:pt idx="103">
                  <c:v>139.1</c:v>
                </c:pt>
                <c:pt idx="104">
                  <c:v>139.69999999999999</c:v>
                </c:pt>
                <c:pt idx="105">
                  <c:v>140.4</c:v>
                </c:pt>
                <c:pt idx="106">
                  <c:v>141.1</c:v>
                </c:pt>
                <c:pt idx="107">
                  <c:v>141.9</c:v>
                </c:pt>
                <c:pt idx="108">
                  <c:v>142.69999999999999</c:v>
                </c:pt>
                <c:pt idx="109">
                  <c:v>143.6</c:v>
                </c:pt>
                <c:pt idx="110">
                  <c:v>144.4</c:v>
                </c:pt>
                <c:pt idx="111">
                  <c:v>145.19999999999999</c:v>
                </c:pt>
                <c:pt idx="112">
                  <c:v>146</c:v>
                </c:pt>
                <c:pt idx="113">
                  <c:v>146.6</c:v>
                </c:pt>
                <c:pt idx="114">
                  <c:v>147.19999999999999</c:v>
                </c:pt>
                <c:pt idx="115">
                  <c:v>147.69999999999999</c:v>
                </c:pt>
                <c:pt idx="116">
                  <c:v>148</c:v>
                </c:pt>
                <c:pt idx="117">
                  <c:v>148.19999999999999</c:v>
                </c:pt>
                <c:pt idx="118">
                  <c:v>148.4</c:v>
                </c:pt>
                <c:pt idx="119">
                  <c:v>148.4</c:v>
                </c:pt>
                <c:pt idx="120">
                  <c:v>148.30000000000001</c:v>
                </c:pt>
                <c:pt idx="121">
                  <c:v>148.1</c:v>
                </c:pt>
                <c:pt idx="122">
                  <c:v>147.80000000000001</c:v>
                </c:pt>
                <c:pt idx="123">
                  <c:v>147.5</c:v>
                </c:pt>
                <c:pt idx="124">
                  <c:v>147.19999999999999</c:v>
                </c:pt>
                <c:pt idx="125">
                  <c:v>146.80000000000001</c:v>
                </c:pt>
                <c:pt idx="126">
                  <c:v>146.4</c:v>
                </c:pt>
                <c:pt idx="127">
                  <c:v>145.9</c:v>
                </c:pt>
                <c:pt idx="128">
                  <c:v>145.5</c:v>
                </c:pt>
                <c:pt idx="129">
                  <c:v>145</c:v>
                </c:pt>
                <c:pt idx="130">
                  <c:v>144.5</c:v>
                </c:pt>
                <c:pt idx="131">
                  <c:v>144</c:v>
                </c:pt>
                <c:pt idx="132">
                  <c:v>143.5</c:v>
                </c:pt>
                <c:pt idx="133">
                  <c:v>142.9</c:v>
                </c:pt>
                <c:pt idx="134">
                  <c:v>142.19999999999999</c:v>
                </c:pt>
                <c:pt idx="135">
                  <c:v>141.4</c:v>
                </c:pt>
                <c:pt idx="136">
                  <c:v>140.5</c:v>
                </c:pt>
                <c:pt idx="137">
                  <c:v>139.4</c:v>
                </c:pt>
                <c:pt idx="138">
                  <c:v>138.30000000000001</c:v>
                </c:pt>
                <c:pt idx="139">
                  <c:v>137</c:v>
                </c:pt>
                <c:pt idx="140">
                  <c:v>135.6</c:v>
                </c:pt>
                <c:pt idx="141">
                  <c:v>134</c:v>
                </c:pt>
                <c:pt idx="142">
                  <c:v>132.30000000000001</c:v>
                </c:pt>
                <c:pt idx="143">
                  <c:v>130.4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D-46E5-8FD0-B8F25041402F}"/>
            </c:ext>
          </c:extLst>
        </c:ser>
        <c:ser>
          <c:idx val="1"/>
          <c:order val="1"/>
          <c:tx>
            <c:strRef>
              <c:f>'240914'!$F$6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3D-46E5-8FD0-B8F2504140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3D-46E5-8FD0-B8F2504140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0F4940-322B-42E3-AFCC-363F497399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EF9771-73DE-43F8-A33B-0C58E1AD91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00E3C1-E6EC-45D8-ABBA-93B43BC677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3D-46E5-8FD0-B8F2504140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4CF813-41CD-4073-B0EE-FFEEA6FEB9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2C8C8F-6CA2-4C73-9CA0-B540E6C94D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15AD3D-9E44-4DF9-AA32-0D2E761730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3D-46E5-8FD0-B8F2504140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AC5028-1154-4754-8A64-C53DBAA8A7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CDB918-F2E0-434B-959D-65B0C7811A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D7BD3D-CD82-4F1A-8B71-DF88B9E21D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3D-46E5-8FD0-B8F2504140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BE9802-0022-454A-AC8D-7C614434A1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213885-399D-4A24-9AC9-4A2B35620E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46CFF2-55C0-4AEF-8828-CD47CCBC59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3D-46E5-8FD0-B8F2504140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BD44BD-60D1-4068-AE15-4A0971C639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ACC002-08A6-4F09-9AF8-E20E56F962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EB4AF8-FED0-4178-94A6-53AF755391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3D-46E5-8FD0-B8F2504140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EEA69A-152A-45D9-AE54-6254CFD08B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FED5FF-DBB4-4499-83B9-CD8C25B096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6A01CF-B345-485B-9A6F-DCA0AA2950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3D-46E5-8FD0-B8F2504140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51E735-FFEB-4120-9894-396A758CDB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C4B133-4C17-4559-BA6C-EAC4276B34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0D7A4C-DC69-4FF5-AF04-9980E8D2AC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3D-46E5-8FD0-B8F2504140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8E5D02E-5BC9-414A-9D97-7FFF8667B8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480CCB-A26F-4CF4-AE18-F21EC493A0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E324B7-6D2A-4E39-BF29-60D52BE60C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3D-46E5-8FD0-B8F2504140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3B89B7C-70E8-4727-A0ED-E13786F47C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D5D20E-1D43-4240-B7CC-38BAC09EBC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DD14D3-2D0E-4A17-9D28-51FC6BF75B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3D-46E5-8FD0-B8F2504140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538601D-F473-4F0B-90E9-652BFB4BF3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59F192-0EA4-4FC0-A16F-59C0C1B0EB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8C813D-304F-46A5-A99A-E2545DE485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3D-46E5-8FD0-B8F2504140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3A769C3-0D85-4C55-BAC6-608DF8B272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8AD778-064D-4CC3-B804-A2E7D993E6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3CA994-42D3-4336-9E4D-92B8B1EE76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3D-46E5-8FD0-B8F2504140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4761DE8-7B69-43EC-B58C-09FCAA43F2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8649E1-B0D3-4653-9AAD-3B09D98ADC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CE9D23-813D-45C9-9E07-F61C6371E0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3D-46E5-8FD0-B8F2504140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BD75D0-531F-4EC7-98FE-5C637BDDCD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C3978C-9C0D-4544-9BE4-6498D1539D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6C51D5-7334-41BD-B438-74141981E7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3D-46E5-8FD0-B8F2504140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44E819F-F2DE-49C1-901A-2C83F34AB0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EA8072-7394-402D-B074-974A1BAF74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6B043B-D4BF-487A-9836-37C612B8E9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3D-46E5-8FD0-B8F25041402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B5818F4-F9AF-4051-AE30-A80CD00C76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A0771C-5C55-44A6-9E71-1D0FFFA524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E0C42E-FDD6-4AC2-BEBB-959AE8E283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3D-46E5-8FD0-B8F25041402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7C54EDC-F897-4DA6-BEFE-C3144B0E4E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BE744C-5047-45C3-8E03-BD92030379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FD7F63-0C16-468A-BB56-9470C0EBFA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83D-46E5-8FD0-B8F25041402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54246EB-3AB2-4D84-B60B-A94F66CD0D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7B9BC3-DF12-4DEA-BC67-836C900755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FFE58C-99A7-476B-A617-10A319A9A1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83D-46E5-8FD0-B8F25041402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A8E57C2-CBE3-4B72-A5EC-030AE46258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BD16D1-7868-4BE1-86FB-E8B34856BF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FB96B9-2BA2-4B64-8303-48FF300B1C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83D-46E5-8FD0-B8F25041402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5904BC1-0C78-4EBF-852C-5EF51B56B2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0914C4-AF97-46D7-B9ED-672EC08D71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B3037F-13ED-40B1-888B-967CF5A048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83D-46E5-8FD0-B8F25041402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D331AAC-8916-49B6-887C-4345ED05FC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7C70CB-3D37-446C-9075-121AC3D3AC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F115A1-3AD9-4CF3-8D91-EF8DF83530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83D-46E5-8FD0-B8F25041402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3870CC5-9698-484C-AA90-AF2B0C593A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FFCBD4-23BB-4892-8A87-D9E90AA587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C23B90-10BD-480A-B9DC-CDC04A6908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83D-46E5-8FD0-B8F25041402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838F7E5-FAA8-4C0F-B73C-56D2335F13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AE9A79-D82A-451E-B0F6-0AA05E749C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94DDBA-B880-4A3D-B198-0B7C6AA471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83D-46E5-8FD0-B8F25041402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A290BF3-4EE4-4F44-84A0-7894233DAC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7FA8EA-E7BE-4C07-BEE5-BAEDEA0508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3AE57F-8144-4132-B0D6-7BFCAC02B6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83D-46E5-8FD0-B8F25041402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F32A17F-1F9D-4AA2-889E-2A8B4A4DFD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46A134-C6E7-436B-AEAC-47B2A14165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80894D-B954-40D1-90EE-5FE2784E19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83D-46E5-8FD0-B8F25041402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4FB5051-FA5F-4E94-96C1-F7767EA6BC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24C2E4-0D06-4688-9596-BF1F134A73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D31813-8958-4B75-97E6-4E61D28EF3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83D-46E5-8FD0-B8F25041402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60476E7-06C6-4F58-9896-30D3246924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D009CA-8932-4759-90EC-B12FA4020C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5087B3-2451-4309-9A79-BD52226138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83D-46E5-8FD0-B8F25041402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776BEA1-E3F5-46D2-8082-FFBC60621F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FCC9C1-3A80-4BAA-9638-2C65E2010F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B89D25-2081-4224-A3DC-83AE0E47D7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83D-46E5-8FD0-B8F25041402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286FA12-52BC-461A-8F5B-6D1355E6AF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68BC07-01E5-414E-88BC-85A227F6D5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011A7E-CC98-4268-804C-7E554C24AE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83D-46E5-8FD0-B8F25041402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80F5770-3C71-4F21-B552-7596114F8F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46E67C-E85E-4C8C-911B-B9D6606BFD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DCCDD6-5319-4B09-9A38-A9B65050C1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83D-46E5-8FD0-B8F25041402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3C68040-7A25-4CCE-B1E4-EC07094798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1BB09C-57BB-4AC5-8A4A-3DDC459282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D350D4-768D-47B3-8AFD-86360C0BA6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83D-46E5-8FD0-B8F25041402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6672B92-2FA2-46FB-9101-2188599663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F33DE4-BB7B-48B3-A6F7-605257DB56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2902B0-7A4A-4815-9F39-FD23A7708C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83D-46E5-8FD0-B8F25041402F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883D-46E5-8FD0-B8F25041402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11623E5-D5DA-47D8-9FF0-CF547F132E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2806B4-6839-41E0-8F92-3250F9AFE1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5436E4-BDB1-4849-8532-6F57E494B1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83D-46E5-8FD0-B8F25041402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7FBACDF-11E3-4DD1-8A38-4CFF7254A8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C7B3DE-7922-4071-9B7F-9F166799A3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CACA81-14C3-4239-8839-D362981E96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83D-46E5-8FD0-B8F25041402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96E4A8F-0AA6-4538-918D-93A0EC79B7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0F2BD6-16C8-4218-B848-EDF0EE62FC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C039E9-4CED-4F4C-9D34-B77435C9B0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83D-46E5-8FD0-B8F25041402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83EE3FB-DF7A-4521-8D2B-4994E13208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D7C58A-DE87-4C46-8894-916FBC206A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B652C4-94CE-4BDE-BAAB-19B2F006CC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83D-46E5-8FD0-B8F25041402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43F323B-6B6D-4A65-9340-A264A923DD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0B7CB5-6587-47E5-94FF-1924FCB8B5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CD8504-C9CC-46B6-996F-9F8A27AA2E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83D-46E5-8FD0-B8F25041402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40E34DB-486E-4720-B759-365F4B91CB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1AEB96-A7A6-48F6-9037-C7B09B4673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46CC88-86AA-49CA-B8DF-908C9E28E5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83D-46E5-8FD0-B8F25041402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A2B380B-37EF-4E0A-B8FA-57B4DA2AE6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77308F-BF00-415B-BB87-FCCE04873F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A3B448-D5AE-4851-BC09-95F74AC67B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83D-46E5-8FD0-B8F25041402F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83D-46E5-8FD0-B8F25041402F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83D-46E5-8FD0-B8F25041402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3621AC0-CD62-432E-BB08-B9AF5FDD0B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1454DD-0BA0-41D5-A2A7-ABAAC7FFED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880235-16A2-42AB-99B4-86D2C2C8FC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83D-46E5-8FD0-B8F25041402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132DF36-AFBF-4592-B276-A1C35139DA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631CB6-826C-4035-B4E7-406DC6DB92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DA66E1-24B5-4B49-9D58-20A202EEAF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83D-46E5-8FD0-B8F25041402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7DC34F1-A57E-48CA-9D04-D73B378665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415E08-EB15-4EB5-906C-38A28C7E3A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EEB002-1DE2-4FE3-A79A-B6EAA0E383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83D-46E5-8FD0-B8F25041402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E5E0986-C41D-4A13-B68C-F16BB55B4B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62C561-C732-4E30-A1DA-56CDE6C20E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ABA442-CC11-481E-A020-7A326D9B25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83D-46E5-8FD0-B8F25041402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48B6B8A-425D-43A0-BB9E-C6F519ACC9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1DE925-C5B2-44F1-A618-2A48885ACF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418BA4-DA04-43F0-A308-3A9F074617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83D-46E5-8FD0-B8F25041402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04AE59E-95A6-4630-9A3C-EFF65387BA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84D621-4AD2-442C-9B24-214884CE5C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7A666C-B95B-4F2B-B15B-0F9EE7D005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83D-46E5-8FD0-B8F25041402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F4B2BF9-ED33-4F77-BA1D-8FF594071F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E6A28E-310A-46E0-A62A-493EAD80F7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14C0F0-2E7B-4393-8DBA-4F2FED0078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83D-46E5-8FD0-B8F25041402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2ED81D8-E7DF-4021-9E58-09F469DC4F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A16082-26E3-4E3B-9F2A-3930152FA2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E38784-3441-4634-AA2D-5E08387044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83D-46E5-8FD0-B8F25041402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104119C-DC55-4E46-BA2F-45EE210CE2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189145-42EB-475B-97F8-E200CDF953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B6F872-2F1C-403A-A9D7-C9EE2E3AC7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83D-46E5-8FD0-B8F25041402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E131629-3945-4F51-A534-BF08DEA62D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F7658D-7C07-4F32-867C-84A8AE67C1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B61D60-7D0D-4469-AE05-8ADEB093BF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83D-46E5-8FD0-B8F25041402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9C5BE91-D4DA-4997-AB9A-39CBF40935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C9B392-E76E-4BC5-8BB9-BA6D83159A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7995B5-467A-40F9-8E2C-4CFBB7CFC0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83D-46E5-8FD0-B8F25041402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CEE418E-1B4A-4D56-A059-03550F94D0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140108-A26C-4323-B42C-35F8F6FB64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E75AA9-3333-4730-9A00-907F59FDB8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83D-46E5-8FD0-B8F25041402F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883D-46E5-8FD0-B8F25041402F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883D-46E5-8FD0-B8F25041402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223BD6F-9631-473D-8423-76AE7015A1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0A8026-A753-4417-BA82-1C80C6CEC8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AC8B44-B647-4078-A95C-EFA1EEB182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83D-46E5-8FD0-B8F25041402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C6F8700-0DB3-4547-9F4D-9066451A17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F5A54F-5013-4800-A5FC-2FBA952C0B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A40DC5-90D7-443D-932B-F1433DD800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83D-46E5-8FD0-B8F25041402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3BD2286-1B4B-4384-882D-23520780F0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467B85-3EAE-4A84-B5C3-9F9C83F397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89FC6F-242F-4814-897C-6B924BBB22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83D-46E5-8FD0-B8F25041402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7BED7D2-4391-4877-B702-6ED0F6BAE5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E568BE-64CB-4FBB-ABC0-80E5B3CF5C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CF7E79-7AEC-495A-A56D-4BB0BF86B0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83D-46E5-8FD0-B8F25041402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B539F8B-480F-4A43-83D4-5633DFC265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55F91E-4C89-461E-82E9-E757D108E7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DC1992-D5C0-4C5F-BAD5-D6E7BA9308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83D-46E5-8FD0-B8F25041402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585D998-12F7-41C2-A155-812CE3781C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A0393F-52BC-465E-86FA-3CBA5A1AE7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5A57A6-03A2-4CA3-B68C-BB5CE7A882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83D-46E5-8FD0-B8F25041402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F77875E-B03B-4244-BF2B-3D6647CB8A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083356-F549-43B6-A337-070467DBC8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4B11DE-CE73-4DBD-AA3C-00BDDBC292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83D-46E5-8FD0-B8F25041402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56BC74E-836C-40AF-AFCD-66F22225CB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9EC653-9F1B-490C-91D2-5DB74C6E70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0254CB-8418-48A7-9D50-643213A9F7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83D-46E5-8FD0-B8F25041402F}"/>
                </c:ext>
              </c:extLst>
            </c:dLbl>
            <c:dLbl>
              <c:idx val="64"/>
              <c:layout>
                <c:manualLayout>
                  <c:x val="2.4430299521884292E-2"/>
                  <c:y val="4.1071307875374774E-2"/>
                </c:manualLayout>
              </c:layout>
              <c:tx>
                <c:rich>
                  <a:bodyPr/>
                  <a:lstStyle/>
                  <a:p>
                    <a:fld id="{397C1755-D346-45E9-8E52-7DB88604130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3.5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883D-46E5-8FD0-B8F25041402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704A865-E177-4F73-B215-EC08362963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B75CBE-A0C6-4235-A755-C4E6C5E603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91B43A-E84F-48A1-AB06-91A973DD43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83D-46E5-8FD0-B8F25041402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7E31B22-DC26-4031-A03A-B969B9C9B8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BB89E7-D940-450C-8DA7-B10297CCEC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D073FC-C27B-4F5B-BE8C-A170262D50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83D-46E5-8FD0-B8F25041402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C7CBBAE-8244-4DD2-9EA8-1D82A8A915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206ABA-E59F-4FA0-B80B-5BC9FAE7F9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B0EBD5-6E93-4C94-A0EC-98FEB45FFB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83D-46E5-8FD0-B8F25041402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C52D973-8094-4B75-8F21-3F5BA1FC38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39FD89-1797-4AF7-8309-F7B723F4AD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0F5D1C-0CAD-42C5-ABBF-1EFD3597D7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83D-46E5-8FD0-B8F25041402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F94EC1D-34E2-4A45-9092-9AD2A60E16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438DE1-4F8D-4BE7-B974-37A634809A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2BD1D3-2D73-4932-BEC5-63987A4BFE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83D-46E5-8FD0-B8F25041402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2F1E9AA-726D-4A95-9020-CBA2D939B0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7F6A71-7644-457B-A75C-86B9C599AE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C68B53-B36B-4D87-A0C1-258251C7CF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83D-46E5-8FD0-B8F25041402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4182077-6A89-44E5-B66D-169B874D7C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C738D7-3DD5-47E7-B107-864788C874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298FB1-9512-4B34-A148-CF1745F1EB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83D-46E5-8FD0-B8F25041402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A2CE33E-DED3-43C6-A3AC-232E4685F4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31E983-89D3-480D-A45E-19AF44DAB8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AEED3E-A2B5-4B19-A543-96A1727B82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83D-46E5-8FD0-B8F2504140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20887AC-6916-4756-92A0-94C045426B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CACF47-A1A2-4B32-B7EB-3C5C235CE9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D327D1-F4D6-460E-8792-E8ECF3A5EC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83D-46E5-8FD0-B8F25041402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30BB4D1-70F9-47AF-8147-5B0B5FCF91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C3035D-D934-475E-ACCB-DA379BECE1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D4751F-3C9E-4FB3-9DEC-E9B8803838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83D-46E5-8FD0-B8F25041402F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3D-46E5-8FD0-B8F25041402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234993A-A9A1-49FD-8EE3-B00E71AE4F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5019AF-A5CE-4F94-A98B-454A440AA9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9F7E18-E9DE-4D27-8161-78751D1876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83D-46E5-8FD0-B8F25041402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114DD53-F352-45CF-95B9-790EAD802B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4A6217-2377-4EC1-8A52-C311C23926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68BADE-E299-4766-8347-86D21D9F70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83D-46E5-8FD0-B8F25041402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7C7677D-B8AD-4682-A5F8-04D22351C9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4C579A-C976-4697-85B8-B96C5D2BEE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F64928-E428-42B9-9A0A-17476A10B4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83D-46E5-8FD0-B8F25041402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AC51741-6FDD-42BC-ABCA-B3E547C127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F913BA-F43C-4EAD-8B54-A379AC63C6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D42D1E-06F8-44E9-8A7F-22773F682B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83D-46E5-8FD0-B8F25041402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BEBDFCA-3BB5-490A-9101-22D20A0BC8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C38541-FB7E-4575-8DD2-2AA5CD1FBB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DB301C-80F1-475D-8AFD-0FE6290160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83D-46E5-8FD0-B8F25041402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071567E-138F-4FBC-8902-49BD0D0C9D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FED50E-9F53-4E49-99A6-A8C3E1E2E3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D9087B-11F2-4B47-A2C3-6DDF74A4CE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83D-46E5-8FD0-B8F25041402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ECA01AF-C266-4C6D-B97E-24D86E048D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770195-8776-4CD2-8DF6-1812B184A8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0C2742-C85F-48DD-BFDE-8772D63D2E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83D-46E5-8FD0-B8F25041402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A557F2E-8CA2-4707-B241-DAD892FD4B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A3340B-2464-4C88-B3FD-59959610A9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7E27F8-66FF-4699-9D77-83285C6BDC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83D-46E5-8FD0-B8F25041402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C7E89F3-DC49-4F9E-B17C-A3D71FDB9C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ACA8E8-F43D-4067-B8C8-751124F0F2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64DBF8-CE91-4B7D-8A12-563D8392F6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83D-46E5-8FD0-B8F25041402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3493778-1625-4DCC-A20B-DBCF05FC0B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DD2030-1157-4282-81EB-D801783022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20F539-32B2-492D-ADBE-43488CFEFC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83D-46E5-8FD0-B8F25041402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474C279-D332-4D76-829C-015D43EFAE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3176AD-901A-4FFC-9F35-170C063AD1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B92C45-67E2-4EE8-8248-28B876B891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83D-46E5-8FD0-B8F25041402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F9E932D-C4E3-44BD-B399-0EF3C24A8E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795ADF-2B6F-4377-8453-2316F39CC1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9E8E24-D597-4109-BB07-A21BC6BF1C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83D-46E5-8FD0-B8F25041402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BC24956-1805-4CC4-8513-46AC7B79C6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F95D67-9BAE-4799-8468-828592DCA2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E80049-CFC5-4A63-898E-1578A616AA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83D-46E5-8FD0-B8F25041402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618E034-B63F-46C7-8DDB-FCCD75D007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785424-8259-4B82-8480-9A927F0E99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99089A-69C9-47F1-AB62-AB13C5E708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83D-46E5-8FD0-B8F25041402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EA86975-9F2E-429F-BC4A-729A60FF44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45226E-3BC6-446A-9D1B-AD22561CEC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7DE4CE-6B89-41EA-97E3-903C3D4500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83D-46E5-8FD0-B8F25041402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6D1FC21-19DA-4E3C-9605-0BD271D863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0E5F23-240D-4280-8197-B36774A6B2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4E3DCA-B164-4E8F-9D61-B78AEB92D1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83D-46E5-8FD0-B8F25041402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3D43379-DA6F-451A-B8B3-6D0BD74E39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DB9F80-7DFF-40E9-B449-70AB8EB182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C3E1CF-ED31-4780-9973-24EE91048E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83D-46E5-8FD0-B8F25041402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401B4F9-4681-4643-BA4E-CA0CBFE5C2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A049E4-6947-4C88-9FC1-D2C75FD7A3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5CF56B-9089-458E-B58F-20B95F7268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83D-46E5-8FD0-B8F25041402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CC21025-C85E-47C6-82FC-70E06C4895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0FA5E1-0B1B-48A3-ADBB-C1DF79DFF6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98ED7A-2735-4056-9884-1B8D08DAC4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83D-46E5-8FD0-B8F25041402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FD928FC-8223-4D66-91F1-C174B1F7E8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7E3A1B-58D8-4470-BA2E-1134C98441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7624C4-A18E-442B-B90A-AF0F268DA7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83D-46E5-8FD0-B8F25041402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F87DF2D-517D-4D87-BBA5-4E970B79D2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E4E39F-4A82-41BD-8487-97DBE97BC0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91EBF6-59F0-4AE4-A2BC-F3E640B917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83D-46E5-8FD0-B8F25041402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67F7347-10D6-4088-8883-7A35782258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FF8A84-E6D7-47A1-9423-8FBFA53314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725E56-4169-4A3E-8C04-9714103521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83D-46E5-8FD0-B8F25041402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53EA9DF-A344-4E50-9EB4-CDD3557FE9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F110AF-28FB-443D-9DF8-3FC8046304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50E46A-811D-4435-89F7-BA0EA03B2F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83D-46E5-8FD0-B8F25041402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D116398-6910-4C03-A1B7-A28A2E85D3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63AA59-BA12-4892-AA5C-D8EB16F026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7990BB-04B5-4C4E-A2A3-860B046735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83D-46E5-8FD0-B8F25041402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CB13A09-F796-4F0C-9162-28F1FB2385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1A69E6-B92A-4BDD-ABFA-01949641DC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AF1357-D715-4ADA-885F-3AD1677876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83D-46E5-8FD0-B8F25041402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BB3C2E4-F226-4279-BA21-24AA650063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0233C6-7ABB-4D10-A68E-F7BF0497E2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14E61D-A64A-442B-8EA4-ABCCBA578E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83D-46E5-8FD0-B8F25041402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78C2270-8286-455C-AFC8-CFD7348FBE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E5A319-DDFA-4790-8D35-4FB61D59F9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8FBE37-CA43-4004-BB67-6AD6F36DA8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83D-46E5-8FD0-B8F25041402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8BFE2FCE-E522-4CA6-9B1B-65A0E1CA96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A48083-A8C8-406E-B19F-6AF4DA9667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78F53A-C5B0-4EBE-90AA-0210055512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83D-46E5-8FD0-B8F25041402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623282C-2EB1-4ED5-9009-D00DCE1156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F02A91-3F54-4C2A-9051-D3EA21EA89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B24961-E645-4B25-9647-A84C3F21EC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83D-46E5-8FD0-B8F25041402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C6384D2-22D0-47A7-B962-62E11B73AC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3BC9DA-81CE-4B34-95D3-0D0E3965D6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4B0C3E-C7F0-45F1-8475-BC4D5B676E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83D-46E5-8FD0-B8F25041402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6D563EC9-67D6-4692-B292-185FA6108E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DA9953-6668-4AE4-A62B-F3CA5E55C7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93D21C-802D-4350-A55D-C77C84B1B8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83D-46E5-8FD0-B8F25041402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0BE3D11-FAF2-456E-8089-85FEC58A7E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2389BD-8C65-4D48-9927-ECA6D3A357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9709EE-D277-4F29-85D3-A5BE4D0D4A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83D-46E5-8FD0-B8F25041402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A1FF3B4-AFF7-47FE-98B3-F2D6AE50EA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738F2B-91EC-4A02-829B-6A29F3E0AF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860EEA-1CCB-41D4-8B5E-CDC994B4B7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83D-46E5-8FD0-B8F25041402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B1D3932-9092-4FBC-B9A7-55E0271D82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1EC650-98A9-48B5-9B4F-9AE7B6431D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14A4BB-21FD-4330-9844-A20844EB8B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83D-46E5-8FD0-B8F25041402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494EA23-3B76-4EFC-8615-6B9136F2AB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13BC9F-9DBD-41B6-AB0E-F87FAAD934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AA3007-058C-40B9-A758-75090407C3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83D-46E5-8FD0-B8F25041402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CCD59F5-FEDE-4BA9-A778-1952C7F1D7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9AFACD-6B38-4C98-983F-9AD87CF055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A66813-E7B9-4A42-B35B-D3ED72F5BD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83D-46E5-8FD0-B8F25041402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12069E1-F4A1-406B-8E3A-1ACC0BC6AC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1D37D6-BBA4-40F2-A482-DF10C5E162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784A93-5A6B-4F75-AA06-30ABC10A6A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83D-46E5-8FD0-B8F25041402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14123B6-935A-489E-B4AA-030ADCE861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D87044-2A60-4827-B9D8-B44D7BDC72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E2F864-42D3-4DB8-8791-9E4086D2EE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83D-46E5-8FD0-B8F25041402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639A100-DD50-4E73-8426-0DA06463F9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112644-78EB-4A82-9B7B-4C0B31BF97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CA4D5D-5C6B-484F-ABAF-FB58541D9B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83D-46E5-8FD0-B8F25041402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54A06D91-B857-453E-BA58-ABA55D5BB2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1AF34A-9B39-4EDC-A2B0-936A6C3481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73BA8B-7209-404A-A08A-57EFE76C93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83D-46E5-8FD0-B8F25041402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BCAB4C7-AF37-48CD-B2DD-1B74378EB6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2D0670-CC69-468B-ACBC-17FEC35026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D22A5D-855C-4D93-8FF5-8896E9601F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83D-46E5-8FD0-B8F25041402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9C0564A-E448-4CAF-960D-5547DED0AC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18D395-C231-41A7-A271-04772BE6AC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6E76DF-A957-4241-BC80-FDBF10DAC4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83D-46E5-8FD0-B8F25041402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C3F38A6D-CBD4-4E67-B5B6-BF82BEEE3A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7AB521-5E22-426A-A336-7340C7567D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107896-5895-4CD9-A6E6-AF77C46821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83D-46E5-8FD0-B8F25041402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FEC5D2D-7F6E-4ABC-8305-A9C9E55F46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8BA341-5B73-45BA-9BF4-D2566C34F8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1BD4D7-09D0-46C2-9BF8-57C19BA250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83D-46E5-8FD0-B8F25041402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13EB02B7-C564-44F7-BB36-78F7A1B8B4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D78DEE-7BF8-4803-9F76-B5AD5C837B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6F4B05-1ED4-4689-B00E-03F8F72DF2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83D-46E5-8FD0-B8F25041402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32459305-BCE8-4F34-8109-5F0664D1F2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A05EE9-B02C-4C9F-A046-D30C9704F9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422DA8-1E9C-4F7D-8CEB-3AC9D0D641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83D-46E5-8FD0-B8F25041402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7FCE5DAC-360D-4E6D-BE95-924703A015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1B53FC-9F2C-4A63-B7C1-55B6456833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22A9D7-6A9B-4223-8F79-8FB696E262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83D-46E5-8FD0-B8F25041402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E64FD44-91A1-4A02-8A2A-1DFAB23E6C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D16A43-EC91-47E4-B030-6DE849921C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47D2C9-D434-4D29-B589-92886A61AD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83D-46E5-8FD0-B8F25041402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234BA373-2518-4B6B-931C-3C520019CB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1F985C-0665-4BBA-A1BB-3564EFF8D1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15B853-0107-436C-8C53-A3808C8965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83D-46E5-8FD0-B8F25041402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E5149176-482D-4575-80FC-B71E5ABD7B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118BE9-F167-4C31-AAD0-6DA27B86D1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E349BC-52CE-4E5A-9803-7F64054BA0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83D-46E5-8FD0-B8F25041402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47316A0-2006-4CA6-8605-40B948BE35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8858B3-0A1B-41DA-8ABB-E14078FC86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73DB69-43C3-4FF6-A085-2327FDC0AB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83D-46E5-8FD0-B8F25041402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33575433-BD25-49D8-AC66-8A84DC508C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BA797C-A61F-4FA6-8AC5-7B25EB8822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F7C96E-94A1-4CAF-9EE7-F737D1C044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83D-46E5-8FD0-B8F25041402F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F29DBB5C-74C2-4D48-897A-4B2D787915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DBAD8D-5A21-4B6E-9C3E-66B5563E72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476A4B-63FD-40A2-8A36-7B2BDFA4CC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83D-46E5-8FD0-B8F25041402F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CDC32B5-38CB-4DA9-B878-F872B1E6D8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B865E0-BACF-483E-9935-EF3D0920BD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F59D14-5BEA-4961-B2F0-BDA51D5137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83D-46E5-8FD0-B8F25041402F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0461A38-75F8-4295-95F0-01BA2D99D6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7B0B20-BB34-43C1-9A0B-927833692C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454B4E-145A-47F9-BDDE-D237FCE1E6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83D-46E5-8FD0-B8F25041402F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DD49EAAC-EA70-4FDD-8446-F0DFC1FE42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62507C-3D9D-4701-8EE6-D930CD8AEA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BBEF41-B691-42B4-8A7B-CB8710AD44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83D-46E5-8FD0-B8F25041402F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7BBA657B-61B1-435C-A0EF-3C42EDE43F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B0A44D-9AA9-45E8-95BE-9723387102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97C229-37CB-49AF-A962-8C1EAE2504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83D-46E5-8FD0-B8F25041402F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909D1275-FA2C-4E67-92B2-EE247B2E26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3B3A77-80DE-4EB4-BCEE-DA6F49DD14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83D6F1-62D4-411C-8063-3FEBA3BDDD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83D-46E5-8FD0-B8F25041402F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5D0B015E-779E-49AB-BE60-EEE6D4EBD5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A5FBB8-A2A8-4838-ADEE-9F6385B89B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F326DB-C091-4DF2-AF61-A145C96753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83D-46E5-8FD0-B8F25041402F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E4420C32-AFFB-4A25-A0C3-E5C81DFB77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E33981-8541-4247-8FFD-07649D9685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E3975F-3FAC-4D22-87C0-9D65EE431C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83D-46E5-8FD0-B8F25041402F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7C3EF3E4-F7B3-464A-B3B5-D05C5E5D9F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956A31-C456-4C61-BE29-EB67F6A72A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6E51E8-83F3-449A-B97E-04F4C68690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83D-46E5-8FD0-B8F25041402F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FC619FC-EC46-4B00-8DE3-608356773E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79C1A7-8681-4080-8CEB-C37F039279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4588B1-7B2C-402C-A25E-B0771C4BFF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83D-46E5-8FD0-B8F25041402F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566625B3-D02B-4A55-9B17-4DA7157B9E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0BE045-B4B7-42A6-B19B-D0241B966F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EC310E-13BE-4C84-868D-69181A7636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83D-46E5-8FD0-B8F25041402F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4BD7222-2B0F-4BF1-B9C5-A5F65F0C6B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C3CCBB-2F26-4EFB-A7E1-E5C9475513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670138-2942-4A2D-B8F4-4089C2516C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83D-46E5-8FD0-B8F25041402F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3DE71334-5099-4D5C-8C34-A59D3E3F95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4113E0-2CE2-49A1-A4DF-4E3B0C836F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E79996-154B-4619-9ABD-7370E7A7E8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83D-46E5-8FD0-B8F25041402F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4033C39-BC90-44D9-9C4A-73D167CC90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BED4B9-01DB-49B7-9AEA-90481AD80E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DAED0C-B32C-4D0B-BE7E-9D6E78D291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83D-46E5-8FD0-B8F25041402F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7C87B5B-9FDB-4517-8B59-DE84FE7E5E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4CC110-CAA0-42F9-92B8-99B9595430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897611-28E5-437E-AF0F-FBF07198B0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83D-46E5-8FD0-B8F25041402F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0E0BD252-F46B-4DB4-97C2-5107CE6AF5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CC9E46-D7D6-45B2-9044-F2EF3A93A6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1619A0-6CE1-428D-85F1-843D48A00B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83D-46E5-8FD0-B8F25041402F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111.4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'240914'!$G$82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883D-46E5-8FD0-B8F25041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2023/06/10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'230610'!$E$6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'230610'!$E$7:$E$150</c:f>
              <c:numCache>
                <c:formatCode>General</c:formatCode>
                <c:ptCount val="144"/>
                <c:pt idx="0">
                  <c:v>138.19999999999999</c:v>
                </c:pt>
                <c:pt idx="1">
                  <c:v>139.1</c:v>
                </c:pt>
                <c:pt idx="2">
                  <c:v>139.9</c:v>
                </c:pt>
                <c:pt idx="3">
                  <c:v>140.5</c:v>
                </c:pt>
                <c:pt idx="4">
                  <c:v>141</c:v>
                </c:pt>
                <c:pt idx="5">
                  <c:v>141.4</c:v>
                </c:pt>
                <c:pt idx="6">
                  <c:v>141.80000000000001</c:v>
                </c:pt>
                <c:pt idx="7">
                  <c:v>142.1</c:v>
                </c:pt>
                <c:pt idx="8">
                  <c:v>142.30000000000001</c:v>
                </c:pt>
                <c:pt idx="9">
                  <c:v>142.4</c:v>
                </c:pt>
                <c:pt idx="10">
                  <c:v>142.4</c:v>
                </c:pt>
                <c:pt idx="11">
                  <c:v>142.30000000000001</c:v>
                </c:pt>
                <c:pt idx="12">
                  <c:v>142</c:v>
                </c:pt>
                <c:pt idx="13">
                  <c:v>141.6</c:v>
                </c:pt>
                <c:pt idx="14">
                  <c:v>141.1</c:v>
                </c:pt>
                <c:pt idx="15">
                  <c:v>140.30000000000001</c:v>
                </c:pt>
                <c:pt idx="16">
                  <c:v>139.5</c:v>
                </c:pt>
                <c:pt idx="17">
                  <c:v>138.4</c:v>
                </c:pt>
                <c:pt idx="18">
                  <c:v>137.19999999999999</c:v>
                </c:pt>
                <c:pt idx="19">
                  <c:v>135.80000000000001</c:v>
                </c:pt>
                <c:pt idx="20">
                  <c:v>134.30000000000001</c:v>
                </c:pt>
                <c:pt idx="21">
                  <c:v>132.69999999999999</c:v>
                </c:pt>
                <c:pt idx="22">
                  <c:v>131</c:v>
                </c:pt>
                <c:pt idx="23">
                  <c:v>129.30000000000001</c:v>
                </c:pt>
                <c:pt idx="24">
                  <c:v>127.6</c:v>
                </c:pt>
                <c:pt idx="25">
                  <c:v>125.9</c:v>
                </c:pt>
                <c:pt idx="26">
                  <c:v>124.3</c:v>
                </c:pt>
                <c:pt idx="27">
                  <c:v>122.8</c:v>
                </c:pt>
                <c:pt idx="28">
                  <c:v>121.4</c:v>
                </c:pt>
                <c:pt idx="29">
                  <c:v>120.1</c:v>
                </c:pt>
                <c:pt idx="30">
                  <c:v>119</c:v>
                </c:pt>
                <c:pt idx="31">
                  <c:v>118</c:v>
                </c:pt>
                <c:pt idx="32">
                  <c:v>117.1</c:v>
                </c:pt>
                <c:pt idx="33">
                  <c:v>116.4</c:v>
                </c:pt>
                <c:pt idx="34">
                  <c:v>115.8</c:v>
                </c:pt>
                <c:pt idx="35">
                  <c:v>115.3</c:v>
                </c:pt>
                <c:pt idx="36">
                  <c:v>114.9</c:v>
                </c:pt>
                <c:pt idx="37">
                  <c:v>114.6</c:v>
                </c:pt>
                <c:pt idx="38">
                  <c:v>114.3</c:v>
                </c:pt>
                <c:pt idx="39">
                  <c:v>114</c:v>
                </c:pt>
                <c:pt idx="40">
                  <c:v>113.8</c:v>
                </c:pt>
                <c:pt idx="41">
                  <c:v>113.6</c:v>
                </c:pt>
                <c:pt idx="42">
                  <c:v>113.3</c:v>
                </c:pt>
                <c:pt idx="43">
                  <c:v>113.1</c:v>
                </c:pt>
                <c:pt idx="44">
                  <c:v>112.9</c:v>
                </c:pt>
                <c:pt idx="45">
                  <c:v>112.7</c:v>
                </c:pt>
                <c:pt idx="46">
                  <c:v>112.6</c:v>
                </c:pt>
                <c:pt idx="47">
                  <c:v>112.5</c:v>
                </c:pt>
                <c:pt idx="48">
                  <c:v>112.5</c:v>
                </c:pt>
                <c:pt idx="49">
                  <c:v>112.6</c:v>
                </c:pt>
                <c:pt idx="50">
                  <c:v>112.8</c:v>
                </c:pt>
                <c:pt idx="51">
                  <c:v>113.1</c:v>
                </c:pt>
                <c:pt idx="52">
                  <c:v>113.5</c:v>
                </c:pt>
                <c:pt idx="53">
                  <c:v>114</c:v>
                </c:pt>
                <c:pt idx="54">
                  <c:v>114.7</c:v>
                </c:pt>
                <c:pt idx="55">
                  <c:v>115.4</c:v>
                </c:pt>
                <c:pt idx="56">
                  <c:v>116.2</c:v>
                </c:pt>
                <c:pt idx="57">
                  <c:v>117</c:v>
                </c:pt>
                <c:pt idx="58">
                  <c:v>117.8</c:v>
                </c:pt>
                <c:pt idx="59">
                  <c:v>118.6</c:v>
                </c:pt>
                <c:pt idx="60">
                  <c:v>119.3</c:v>
                </c:pt>
                <c:pt idx="61">
                  <c:v>120</c:v>
                </c:pt>
                <c:pt idx="62">
                  <c:v>120.5</c:v>
                </c:pt>
                <c:pt idx="63">
                  <c:v>120.8</c:v>
                </c:pt>
                <c:pt idx="64">
                  <c:v>120.9</c:v>
                </c:pt>
                <c:pt idx="65">
                  <c:v>120.8</c:v>
                </c:pt>
                <c:pt idx="66">
                  <c:v>120.5</c:v>
                </c:pt>
                <c:pt idx="67">
                  <c:v>119.9</c:v>
                </c:pt>
                <c:pt idx="68">
                  <c:v>119.1</c:v>
                </c:pt>
                <c:pt idx="69">
                  <c:v>118.1</c:v>
                </c:pt>
                <c:pt idx="70">
                  <c:v>116.8</c:v>
                </c:pt>
                <c:pt idx="71">
                  <c:v>115.4</c:v>
                </c:pt>
                <c:pt idx="72">
                  <c:v>113.8</c:v>
                </c:pt>
                <c:pt idx="73">
                  <c:v>112</c:v>
                </c:pt>
                <c:pt idx="74">
                  <c:v>110.2</c:v>
                </c:pt>
                <c:pt idx="75">
                  <c:v>108.3</c:v>
                </c:pt>
                <c:pt idx="76">
                  <c:v>106.3</c:v>
                </c:pt>
                <c:pt idx="77">
                  <c:v>104.3</c:v>
                </c:pt>
                <c:pt idx="78">
                  <c:v>102.3</c:v>
                </c:pt>
                <c:pt idx="79">
                  <c:v>100.4</c:v>
                </c:pt>
                <c:pt idx="80">
                  <c:v>98.4</c:v>
                </c:pt>
                <c:pt idx="81">
                  <c:v>96.5</c:v>
                </c:pt>
                <c:pt idx="82">
                  <c:v>94.6</c:v>
                </c:pt>
                <c:pt idx="83">
                  <c:v>92.7</c:v>
                </c:pt>
                <c:pt idx="84">
                  <c:v>90.8</c:v>
                </c:pt>
                <c:pt idx="85">
                  <c:v>88.9</c:v>
                </c:pt>
                <c:pt idx="86">
                  <c:v>87</c:v>
                </c:pt>
                <c:pt idx="87">
                  <c:v>85.1</c:v>
                </c:pt>
                <c:pt idx="88">
                  <c:v>83.1</c:v>
                </c:pt>
                <c:pt idx="89">
                  <c:v>81.099999999999994</c:v>
                </c:pt>
                <c:pt idx="90">
                  <c:v>79</c:v>
                </c:pt>
                <c:pt idx="91">
                  <c:v>76.900000000000006</c:v>
                </c:pt>
                <c:pt idx="92">
                  <c:v>74.7</c:v>
                </c:pt>
                <c:pt idx="93">
                  <c:v>72.5</c:v>
                </c:pt>
                <c:pt idx="94">
                  <c:v>70.3</c:v>
                </c:pt>
                <c:pt idx="95">
                  <c:v>68.099999999999994</c:v>
                </c:pt>
                <c:pt idx="96">
                  <c:v>65.900000000000006</c:v>
                </c:pt>
                <c:pt idx="97">
                  <c:v>63.7</c:v>
                </c:pt>
                <c:pt idx="98">
                  <c:v>61.7</c:v>
                </c:pt>
                <c:pt idx="99">
                  <c:v>59.7</c:v>
                </c:pt>
                <c:pt idx="100">
                  <c:v>57.9</c:v>
                </c:pt>
                <c:pt idx="101">
                  <c:v>56.2</c:v>
                </c:pt>
                <c:pt idx="102">
                  <c:v>54.7</c:v>
                </c:pt>
                <c:pt idx="103">
                  <c:v>53.4</c:v>
                </c:pt>
                <c:pt idx="104">
                  <c:v>52.3</c:v>
                </c:pt>
                <c:pt idx="105">
                  <c:v>51.4</c:v>
                </c:pt>
                <c:pt idx="106">
                  <c:v>50.6</c:v>
                </c:pt>
                <c:pt idx="107">
                  <c:v>50.1</c:v>
                </c:pt>
                <c:pt idx="108">
                  <c:v>49.7</c:v>
                </c:pt>
                <c:pt idx="109">
                  <c:v>49.5</c:v>
                </c:pt>
                <c:pt idx="110">
                  <c:v>49.5</c:v>
                </c:pt>
                <c:pt idx="111">
                  <c:v>49.7</c:v>
                </c:pt>
                <c:pt idx="112">
                  <c:v>49.9</c:v>
                </c:pt>
                <c:pt idx="113">
                  <c:v>50.3</c:v>
                </c:pt>
                <c:pt idx="114">
                  <c:v>50.9</c:v>
                </c:pt>
                <c:pt idx="115">
                  <c:v>51.5</c:v>
                </c:pt>
                <c:pt idx="116">
                  <c:v>52.3</c:v>
                </c:pt>
                <c:pt idx="117">
                  <c:v>53.2</c:v>
                </c:pt>
                <c:pt idx="118">
                  <c:v>54.2</c:v>
                </c:pt>
                <c:pt idx="119">
                  <c:v>55.4</c:v>
                </c:pt>
                <c:pt idx="120">
                  <c:v>56.8</c:v>
                </c:pt>
                <c:pt idx="121">
                  <c:v>58.3</c:v>
                </c:pt>
                <c:pt idx="122">
                  <c:v>60</c:v>
                </c:pt>
                <c:pt idx="123">
                  <c:v>62</c:v>
                </c:pt>
                <c:pt idx="124">
                  <c:v>64.099999999999994</c:v>
                </c:pt>
                <c:pt idx="125">
                  <c:v>66.400000000000006</c:v>
                </c:pt>
                <c:pt idx="126">
                  <c:v>69</c:v>
                </c:pt>
                <c:pt idx="127">
                  <c:v>71.7</c:v>
                </c:pt>
                <c:pt idx="128">
                  <c:v>74.7</c:v>
                </c:pt>
                <c:pt idx="129">
                  <c:v>77.8</c:v>
                </c:pt>
                <c:pt idx="130">
                  <c:v>81.099999999999994</c:v>
                </c:pt>
                <c:pt idx="131">
                  <c:v>84.5</c:v>
                </c:pt>
                <c:pt idx="132">
                  <c:v>88</c:v>
                </c:pt>
                <c:pt idx="133">
                  <c:v>91.6</c:v>
                </c:pt>
                <c:pt idx="134">
                  <c:v>95.2</c:v>
                </c:pt>
                <c:pt idx="135">
                  <c:v>98.7</c:v>
                </c:pt>
                <c:pt idx="136">
                  <c:v>102.3</c:v>
                </c:pt>
                <c:pt idx="137">
                  <c:v>105.7</c:v>
                </c:pt>
                <c:pt idx="138">
                  <c:v>109</c:v>
                </c:pt>
                <c:pt idx="139">
                  <c:v>112.2</c:v>
                </c:pt>
                <c:pt idx="140">
                  <c:v>115.2</c:v>
                </c:pt>
                <c:pt idx="141">
                  <c:v>118</c:v>
                </c:pt>
                <c:pt idx="142">
                  <c:v>120.6</c:v>
                </c:pt>
                <c:pt idx="143">
                  <c:v>123.1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0-4853-BA5C-68D642736778}"/>
            </c:ext>
          </c:extLst>
        </c:ser>
        <c:ser>
          <c:idx val="1"/>
          <c:order val="1"/>
          <c:tx>
            <c:strRef>
              <c:f>'230610'!$F$6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F50-4853-BA5C-68D64273677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4DE5204-4366-4EAE-8617-FD1FFAA8CE24}" type="CELLRANGE">
                      <a:rPr lang="ja-JP" altLang="en-US"/>
                      <a:pPr/>
                      <a:t>[CELLRANGE]</a:t>
                    </a:fld>
                    <a:r>
                      <a:rPr lang="ja-JP" altLang="en-US" baseline="0"/>
                      <a:t>, </a:t>
                    </a:r>
                    <a:fld id="{C9E2E933-B77D-4F02-B992-C02A3A1131BA}" type="SERIESNAME">
                      <a:rPr lang="ja-JP" altLang="en-US" baseline="0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0F01D8-B7F9-4109-B265-5297A28492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DC4A33-1D64-47B9-852F-D4344AA03E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50-4853-BA5C-68D642736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B1B6D8-99F7-4C51-96B0-0D8131102C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B3590E-56CF-4BD7-B362-5F6224BA21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DD8846-DE79-4A0A-9B6B-A16C8382F2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50-4853-BA5C-68D642736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933081-319D-4922-9A98-85F5B95134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D00146-1970-4C85-A703-8714E6D29A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865C4C-A8BD-47A7-A860-06FD32EBC0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50-4853-BA5C-68D642736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EB78A5-6EF2-41D1-ABB8-9D34D94056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7AECEC-5BE4-4B6B-A004-8735C418CF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15117D-6651-4810-B0E7-71432C8DED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50-4853-BA5C-68D642736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8A663C-8943-4404-981D-6455814FB8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DC080F-50B2-4736-8393-B2B22174F2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6316C1-1419-4AD8-B659-CCC8184469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50-4853-BA5C-68D642736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ABBF58-4731-449E-A827-A63B08B92D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91A522-4E49-42FB-AEF2-C224A8AFF1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C51657-2929-4445-A329-B201F84248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50-4853-BA5C-68D642736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6FFD71-8E1D-41BD-946E-01D7290BBE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758656-7874-41CC-A18D-21BDC6FA9C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BF0479-FF04-4698-BE93-88B44D512C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50-4853-BA5C-68D642736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E15DAC-5B85-4B9A-8234-681DE04418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18D628-FDD4-4531-99F5-EF1A2C0BF4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FB1C1E-F56E-4004-8804-BD8E03E3CE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50-4853-BA5C-68D642736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3CB04B3-F001-4070-BD47-F5B29C90A1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79B7AB-37EE-4F66-B191-5DF80F69EF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1720D9-81A6-454F-9403-FA4BD64671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50-4853-BA5C-68D642736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36A6F4-AF53-40C1-87E9-6CD184A453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CD7866-DC00-435F-9CAA-C349AA9B83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2BBE0C-C1D5-4D27-AED5-0EDD8873E1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50-4853-BA5C-68D6427367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38B425-3064-4C0A-B1C5-1B6DC1EFCC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B51360-AFD6-4AA5-A72D-E19A496D44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3913A2-BEA8-49A4-B5DC-74F17AC290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50-4853-BA5C-68D6427367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DFB78F-2199-4A3D-843F-02D87A677C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1638BA-50E3-4226-A706-E034BC08A6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129E7E-1526-4D19-A9BC-D7291F1597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50-4853-BA5C-68D6427367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780A498-A7B3-4A93-8342-0162C5AEFE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D6E585-D38D-4592-A00E-8C8CCCBE02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33DADB-AF3E-4003-9C34-83285358D1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50-4853-BA5C-68D6427367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84BFBA5-9348-4604-AF4B-42BC28D89E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AB91EB-45EF-4BF4-8D39-1CFA310D1C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6448D6-927B-435A-BF08-38F5481814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50-4853-BA5C-68D642736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58FCB94-9B54-4CA8-B7BE-1F4E337558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ED3FCD-3724-4929-9C5B-2802571A32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7C27ED-0DEB-4FC9-9BAF-2AB6F2C9D7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50-4853-BA5C-68D6427367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DACE474-9772-4BEB-B0D7-9756E7ECE9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CE024D-8084-4B83-9E89-741E3A6FAE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BEB295-7BA9-478F-88ED-29643313B3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50-4853-BA5C-68D6427367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B0AED20-C77C-435D-A8FD-0E0272A82F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C0A838-11FA-46F6-9C7E-18635EB5DC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B44430-0C6F-492E-B3BA-18EE3FBE87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50-4853-BA5C-68D6427367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E7196E1-D722-4596-A66A-6AFAB5E1A4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84F3C8-CAC2-4895-98AB-F14B70B7C2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7467DF-C319-4F28-8A99-BDEC58DE04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50-4853-BA5C-68D6427367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35D9193-A765-4156-BCBF-C79CED9468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C35C63-BCC7-492A-9D37-2B1DD22754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332AFF-B0BA-48F4-8FF7-B05F2117DE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50-4853-BA5C-68D6427367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A1A2790-402F-4419-82FF-96F853E827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C8EAA5-14BE-49B0-ACBC-681FED7518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E4F38C-41C5-4E25-977C-82C612000D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50-4853-BA5C-68D6427367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3409EAF-64D9-45AC-B985-E5BF5A8B40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3CE907-288F-4D67-9E50-CCF95E5A8E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C5372C-B0E8-4DDB-8A1E-CF8583F29D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50-4853-BA5C-68D6427367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206C731-E37F-448A-AC7E-061976622E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CAF83C-0CD3-4E87-9863-731C97B82F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35F027-BD5E-4ADF-A0E5-7BB9656BCC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50-4853-BA5C-68D6427367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E501B65-3FDC-48FD-96E5-0FC7336538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896CF2-292F-43F2-868F-A0ED53FB2C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AC3B3C-D508-4F61-A612-466D616CC2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50-4853-BA5C-68D6427367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DF3FBE8-6ADA-4799-9C54-4743900F51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81657A-37F2-4F0C-BAF1-6C9051753E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70DA28-BD26-404E-A85D-19185A001D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50-4853-BA5C-68D6427367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5AE3538-DF26-4F42-8AD6-2CBD7D0EAE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EECC2F-96CB-4AC9-80EA-7EC1D55479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C1AB29-EE64-4C7F-A306-F281E40207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50-4853-BA5C-68D6427367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C6CC2BD-69B2-4DBE-A9EF-81415D3A63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940B52-408E-4505-8038-9C6DE8D638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C61928-DEFF-4768-A367-DE529892F8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50-4853-BA5C-68D6427367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DB69D3A-FB34-4B4C-B24E-8A39C369A6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3099FB-35F5-489D-B2C5-D52C1B0A88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BB687C-CF9C-46EE-ACEC-F309872A60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50-4853-BA5C-68D6427367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8091CD6-99CD-49B0-9E85-B2767BC1CF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CC397F-1DCA-4418-9D46-774595209E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BD2E57-3FE5-4848-AADB-32D1235438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50-4853-BA5C-68D6427367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2960F97-B9BC-4D8D-820D-8A5201375E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16150C-AF1F-40D9-A723-6E442E0E15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B98225-21F3-417B-9255-C46A23118C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50-4853-BA5C-68D6427367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815464B-AA42-4B60-9B12-6E72E190ED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ADA7A9-856E-4EB9-9E5E-AFE1B53E4B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17F7C2-A422-419A-9FF2-A86577006C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50-4853-BA5C-68D6427367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9162ABC-12D0-458D-A96B-B157BFD2CB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C9E294-C881-4D35-82F7-6798C3018B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B890AE-2CCA-41AE-BC31-66AE628B38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50-4853-BA5C-68D64273677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2A9360F-F34D-46C8-8876-1B245B424F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D1FD0E-F5A3-4863-8915-906DD3C3D7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0AFD1D-C663-44DB-B920-EE02A44C1C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50-4853-BA5C-68D6427367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39C03EA-59A4-4D40-A7C1-513049B959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1BFC2A-0676-484E-89C2-E71EEB5051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CBFECA-1470-45DF-835C-BDCE40DE4B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50-4853-BA5C-68D6427367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C550AD5-9435-45C2-A9C5-B6E219F4F9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4995E9-6974-4A69-8100-CAD73BB21D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DCD7AA-5A9D-4098-AB34-64CB628381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F50-4853-BA5C-68D6427367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12CA57E-684B-448E-9F58-3FB3874147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50477B-88A2-4BB1-8FA0-82DB0EAC3C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576ABB-601F-40C6-ADB7-0470677715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F50-4853-BA5C-68D6427367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A6B5235-447D-4C1D-8124-DC61296FAC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70D0EE-B08E-4B0B-8ECB-92FC2AD8BA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976EE1-72B4-4ABA-8AF3-F21AFE233A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F50-4853-BA5C-68D6427367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A55F864-B523-4533-A9E3-E1B8FFD9A3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67BC6F-ED73-40A2-A460-B9BCEBFD67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FFA4FF-D3C0-4CFC-BB5B-C813B8232D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F50-4853-BA5C-68D6427367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E3DAF1B-C87F-408C-A2DA-71902886C0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7EA71E-B168-4583-8F90-9101178FF5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E58B08-BD4B-4FAC-B792-CD2085F63B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F50-4853-BA5C-68D64273677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51B3FF6-BFFD-435D-BBB2-96364FDAFA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59CFDE-8ECC-4F9A-8EDE-57815AF0DA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399801-86CF-4BD6-9C11-2E9197AA47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F50-4853-BA5C-68D6427367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806B56B-CC00-40AA-9141-42702EF2A0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10E0E5-1BAD-432A-A782-2C970FC676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E3827B-0484-407F-8CFF-7E8F125CEE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F50-4853-BA5C-68D6427367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0455CA4-0B7B-476C-9853-373843EF64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F6C705-959C-4484-B1B7-FF7B69A22F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87E356-AE36-4E08-80C4-FAA02B3C07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F50-4853-BA5C-68D64273677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C9836C2-12DC-4EF8-A2C4-230B45417D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12CD19-C8B0-40C2-831D-5A6B01753A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414EB0-9D95-4DA9-8C35-BCE32637C0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F50-4853-BA5C-68D6427367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27ECFD6-91DD-421C-B001-937627D7F2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D763B0-03F2-4858-AFB5-18CB6C930E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2A037D-72E3-4DEC-8258-C2888B74A7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F50-4853-BA5C-68D6427367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78D3461-4F5A-48F0-A64D-96100FC4AB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9D9772-110E-43C0-8714-1CF523B5AD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E9EB16-CEF0-4441-8184-47A22938F7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F50-4853-BA5C-68D6427367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0AA2D44-EE38-4CBE-BD7D-390FB393E1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F9AF12-FE40-4945-8FFE-92202EA7FA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B59D58-ADDF-4819-9E69-50467F7410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F50-4853-BA5C-68D64273677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8C1E227-EAB9-41DD-9100-70F33DE42C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77A46D-6288-4E22-AB77-FE721E5235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CC0BB7-F4E5-4889-99AB-72814470B9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F50-4853-BA5C-68D6427367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B11A511-27E8-4D0E-B379-59FFC2A202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2F8532-A1FD-49BA-8731-BFE8C333C0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701C1A-B304-420F-A3BC-6637E7FB84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F50-4853-BA5C-68D6427367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C2F21EE-1B9C-470A-B782-023B653703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2538D4-FD51-4E66-A6BF-B762C17D7C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B24C92-B995-432C-A572-D9BB069425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F50-4853-BA5C-68D6427367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9DD8647-ECD3-4C37-8F14-F0624D3CE5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EF9353-488C-4F74-8C64-4FE5FE1212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4BCC77-F009-4BAC-A54A-E3450E8B91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F50-4853-BA5C-68D6427367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09F1FDF-53C2-4A82-B6A0-F9CE1FE581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7D8F05-7C37-40BD-A224-8D20C9671A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311730-BD9D-4699-9EA2-8951A477D2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F50-4853-BA5C-68D6427367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A727895-E065-412B-92F2-C74F843B4F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3FD339-E919-45AB-991D-7E934C67DE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4FF375-3BBA-4A5F-8ECD-0946D09826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F50-4853-BA5C-68D6427367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065E9FF-2537-48C1-92ED-DA804F6DDE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8CE6E5-52E9-447F-8AC5-162C628573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31DB60-2EB9-4297-81FA-09E9A411F2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F50-4853-BA5C-68D6427367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4A981B4-4925-49B5-BD88-841754E34D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D84428-C232-482B-B27F-58AE5B2E69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827801-0F59-40DB-A447-3A612254CA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F50-4853-BA5C-68D6427367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489E096-170C-438B-9305-22DBCB9A78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326464-C5EC-4FE9-8FEA-FFBE91CEA2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5DF4A4-3EC8-47C7-9C4D-5F2A09B73F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F50-4853-BA5C-68D6427367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BCC8B0C-5614-4054-9F28-8E5A111A6C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D77463-1694-4994-972F-1DF3926E74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9F6E33-DCB6-44C4-9D51-2B75167A2F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F50-4853-BA5C-68D6427367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CC1ECF3-2715-4481-9794-EC6F0D61DB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930779-3D27-4B05-8928-D90560CD03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D236E5-237F-43A3-A778-CEED6A24EB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F50-4853-BA5C-68D6427367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2C6FD77-61B0-4B7C-9909-6B5574FD55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C8DCB2-A7C3-4932-9B5A-CFD698AA92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1740A9-332B-43CA-ACFB-A1E7776489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F50-4853-BA5C-68D6427367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764F8D5-9A11-4D82-B9C1-21C0BE26B9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A325CA-3DB5-42AB-A7FD-7836E6B5E7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0B7482-7F26-40C3-85A8-1E5C1E6E46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F50-4853-BA5C-68D6427367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29E5276-1E4D-42A9-B3DA-0FF14FC4FD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5D3807-87F3-4344-AA25-C83E3A7CF8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F86988-5B0E-4459-BD12-BA1BD72D5A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F50-4853-BA5C-68D6427367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980F674-0EF3-4AA1-9A85-07A932CB33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01BF97-A776-4AFE-A4BC-2E66F597E6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3D6073-D92D-4953-A999-952A90A48C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F50-4853-BA5C-68D6427367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B495ED9-4B92-466D-92ED-E77A3B5197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CA7A75-D37B-4AF4-BB9F-5D775FD7E2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B1D726-E286-413F-962C-4A9F9F6E66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F50-4853-BA5C-68D6427367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A007A48-78CB-4830-B38B-481288FD8A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60EC22-1CBF-4AFC-9FF3-C3B667B5E5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52E9AD-5BFC-4E13-B2BA-A853E1C10A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F50-4853-BA5C-68D6427367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DC6C744-F343-4EC1-90BA-4AD8D0E606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1BCD65-776A-4EAE-AA02-5A885E3886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01D97F-04AD-4324-B8AD-8AD91CA02E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F50-4853-BA5C-68D6427367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CCEF04F-73F1-462E-81D1-3F961EEE2A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D22DE4-2725-45F0-A980-CB99610DA4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CC941C-0C9D-4B4C-AC5F-4AD4F7CD5F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F50-4853-BA5C-68D64273677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2036600-3122-4063-B8DC-3602294587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17BE85-191D-4126-B180-BE884A4C37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9D974B-5DD3-4C99-8FDD-8C3AC4CC81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F50-4853-BA5C-68D64273677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2672DBE-65FB-4EF7-A62F-ADE8DB637E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F87E85-9CA5-48C4-97D3-8E276F9D2A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7D326E-60CB-464B-BBD4-E3A70BA307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F50-4853-BA5C-68D64273677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9D70705-B473-40AA-864B-0C4DA497BE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598466-53D3-42D1-B3D8-515D5CD6A9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DF10F4-CD12-4024-8332-7535BD1696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F50-4853-BA5C-68D64273677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7C7BD93-62CD-48D7-9BF1-AD85DC9288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9CF505-2DFF-4D0B-8111-429BE72E86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76DC5A-F52D-4CEC-84D3-94B477F496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F50-4853-BA5C-68D64273677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65A540D-71AF-4035-BDD8-592335E90A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286DE8-5508-491D-8058-10BC0D96B6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6606F9-2586-4A1D-BD20-D2A2771B5B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F50-4853-BA5C-68D64273677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5B6F146-ACA9-48E3-AB10-F8F901E3CE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C5F5F0-4C74-478D-AB1A-C00A3B913D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CFBE9C-BF86-4ECC-899D-EB614F9EEB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F50-4853-BA5C-68D64273677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C308904-FBBF-4756-AD1E-5697BEFA19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9256F2-C71F-4AF6-9009-BF4958B933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5EE708-0674-4ED4-891C-02BA90E955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F50-4853-BA5C-68D64273677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3F811B2-0C73-479F-9926-DCC6405B37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5D629C-5BFE-4D75-9883-E00335DC26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D34D4A-486A-4CAE-A528-FD0CD558D9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F50-4853-BA5C-68D64273677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190818D-57FA-4FA9-9C90-F64E227F26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84A46A-FB0E-428E-8282-38F34B7D3A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0D686E-9E7F-463D-86BE-674F281B7F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F50-4853-BA5C-68D64273677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16D6785-3016-4B83-94BE-5C20240B19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F440C2-EDA8-4415-8F75-D6C8BAABFC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F9934C-8013-4E5F-A9D7-5924592569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F50-4853-BA5C-68D64273677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CA67D8E-A7C4-4A7C-A4AC-6ACBC95A72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1E465F-1EE0-4E1D-9207-B7E437DBAA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AD2593-B24A-4643-A292-3B6850C7C8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F50-4853-BA5C-68D642736778}"/>
                </c:ext>
              </c:extLst>
            </c:dLbl>
            <c:dLbl>
              <c:idx val="75"/>
              <c:layout>
                <c:manualLayout>
                  <c:x val="5.8146356962670023E-2"/>
                  <c:y val="-6.60159938477402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2.5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61593640725166"/>
                      <c:h val="0.1320639819829550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F50-4853-BA5C-68D64273677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C8D38A3-803E-4A7E-90EA-BE4D602A1D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FED716-809F-49A8-9545-B11CD2B92D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BB45C4-9072-4EC3-81C5-8C495D9897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F50-4853-BA5C-68D64273677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7495844-FDF3-4955-8815-16B090520A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761FC6-B19E-4102-AA9C-8431121505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98C9C4-F3F4-4673-8A13-DE3F6C9B17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F50-4853-BA5C-68D64273677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37F8472-9CA3-4277-A9B1-745B90654D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07BB17-5F6A-404B-BA17-B6850F7AEB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D555BD-E37E-4198-8436-10B2576A55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F50-4853-BA5C-68D64273677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DEEDAB3-2780-489F-B544-F7E2DD282D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3CC8AE-9EB2-4427-A0F7-EDE96206F9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7BBFC5-DA31-42DD-9BC2-ED94EC1D12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F50-4853-BA5C-68D64273677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9A83A01-68FB-4853-A256-53D15352F1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B6C007-1999-42FC-A6C5-D6D51D9371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C17DB4-A155-4DA6-8D1E-26577F675E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F50-4853-BA5C-68D64273677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7254C70-C60C-4753-95D8-C10C7F4CDE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2CD65C-BAA0-47AE-AC09-AA6E85321A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CC8A26-4F6D-4B54-9837-D5FC955A79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F50-4853-BA5C-68D64273677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BAA0E1C-3F34-4FD2-8252-76139F7D9A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3F2035-A02E-4C7B-A2F5-1B83ED358E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867073-5D51-4F8F-B172-77CDE2BF40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F50-4853-BA5C-68D64273677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6125B25-959A-45E3-AE9E-AC1A6FEB2B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F71A87-03DE-4F36-BFA2-1172667901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C41C13-A555-45FE-A549-895D1A3C4E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F50-4853-BA5C-68D64273677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77E319D-CC95-497D-B2E4-EC2CB42D87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F6461E-1DE0-441E-B542-F7D12A3B0B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F078FC-6FCF-4CDE-9E1B-11C7F39ACE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F50-4853-BA5C-68D64273677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308A01E-42C6-4152-9EAB-19ACAFFD96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C330D0-7267-4B6A-8349-382BF6554A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6F6733-DE11-42F9-99BF-1CC7FDC814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F50-4853-BA5C-68D64273677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207C37C-74F6-4BFD-ACF3-ED6A4C5AEB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5F56FD-6CF2-4196-8347-65D2FB8E3F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63BEAB-3C02-499A-801B-55F4F595E3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F50-4853-BA5C-68D64273677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52CF1D2-B823-4E8D-A314-C25C7AC209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ED10CD-66B5-41B1-9202-905A9AAD92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169565-77C4-4813-BA05-409A1C3859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F50-4853-BA5C-68D64273677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A8119A3-23FC-4CDD-8404-081F1F6CC9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B4D783-CC7E-45CD-819E-19ED7D5CAC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C6DBF2-C168-432C-8DA2-1D12C8FAEC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F50-4853-BA5C-68D64273677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B04F446-D3A4-4820-8F2A-CAB9148A11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4D1B86-9C31-4E9C-802B-7F80F1F862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F0B7F6-7B6F-45DE-8CDB-7A2D01DC75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F50-4853-BA5C-68D64273677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8F3F209-CC6D-4980-AA5C-C465653544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DF182A-8BE7-4DA2-8EDA-06B005434A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8517D2-770F-49E6-A6FD-F8BC06539B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F50-4853-BA5C-68D64273677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0FF34B5-8AF7-4088-B660-E7A1C48DB9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1883EB-0F10-4328-97ED-79E2B08E97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D86E04-9DFF-497A-913C-5ACDB30BA7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F50-4853-BA5C-68D64273677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EB75D52-5211-40B6-978A-1366121CB5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F6796A-CAA7-467A-95B3-CCD45DE2BF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C1892E-1CFD-43DA-8DC4-A3F33B394D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F50-4853-BA5C-68D64273677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B153CDB-B74A-4E05-8C93-A1683AE4F2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305F23-F576-449B-A1A0-F2130EAB3E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5C9DF1-6774-4C94-B6E3-0EF20DAAD3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F50-4853-BA5C-68D64273677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B2C7BD8-B9CD-46C6-A4AC-B3C497E8E9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DFB2CC-3068-4718-ACF6-0860504F62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B3A6D3-A80A-4F9E-9398-9A60D988EB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F50-4853-BA5C-68D64273677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297CAAC-90D9-4183-8EED-D72D4C7F46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BA1085-297D-440A-B3DC-B0E60D61B5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B82115-6347-40F9-B6F6-D9C85434B4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F50-4853-BA5C-68D64273677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C6A5769-9E53-4A01-B8C2-E02E6B9AA9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C16B9B-00FE-4756-BF9B-5E801258F9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07933D-11E3-4B2F-901F-C1AA4B9B39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F50-4853-BA5C-68D64273677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7AB27F09-946B-4A13-ADA7-8F52EB0A9C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0A52B5-D35B-4F1B-BED4-8770FABBEC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861E79-9DC4-409E-8B64-A6D103A5FD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F50-4853-BA5C-68D64273677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1CC44EF-633D-46EC-9999-232607955B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CB92B0-5113-42E7-BC9F-0BB34BF1A3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00A362-CBD2-4182-B2A7-32AD319C3E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F50-4853-BA5C-68D64273677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41625D3-BFB7-4FDA-954E-034C649CBF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B52F72-36C6-46C6-93EE-5FD7A6EEA7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A2BCB4-D627-4BD6-A9F3-11AC7913F6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F50-4853-BA5C-68D64273677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8B44E21-9136-4F11-89C5-F870FBDF53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A977D2-6AB6-4BBD-9F9C-260A8659AC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0EB17C-99D4-43CA-B3D3-A05151DF39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F50-4853-BA5C-68D642736778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E04882A-3DEB-457E-919B-89BC606632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DE51DF-4444-489A-910D-B34FE64809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8FA9F2-842D-42AB-81A4-E1CDD6B351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F50-4853-BA5C-68D64273677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8B797585-0FE0-4D50-AA12-7B2D0791C6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D6F74A-024C-42C9-A2A4-DB787EE241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FC7CD7-4DB5-4019-B1BC-F40A2E4ED7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F50-4853-BA5C-68D64273677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DA36216-737D-4645-9BF7-B17933AAB2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CF9851-CC9F-47EF-95AF-055027ADB6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59E150-A45C-4871-8032-A7E11412A5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F50-4853-BA5C-68D64273677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3F65AC1-9847-4A52-9EE8-E58E27F95C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D577BA-2DFC-468C-94BD-EC94634CC0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A4F6AF-B6CB-4C31-9E89-3E0300FCF2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F50-4853-BA5C-68D64273677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9A2D2D2-DF37-4D28-8A09-7E3D5D1805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693888-91D7-4905-AEF1-B4C1BF84BB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B72A81-C74C-45B3-B7DF-CA567B287E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F50-4853-BA5C-68D64273677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2296F275-4705-481D-B1A4-6AF8E9B2ED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E5A731-DC7D-4C0F-ADA3-EB485527E8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9905B0-4418-4C70-AE0C-431F2857C9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F50-4853-BA5C-68D64273677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4EB58A7E-2DAC-4FA5-9794-28626306FE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78FF9B-2E8F-42F0-ACDC-276E030B1D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E98267-74B2-4250-AC3A-2B6069B836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F50-4853-BA5C-68D64273677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0F38DC4-ECFE-42EE-9D73-174EA87256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BF9F81-667F-41A9-853B-A88CE76AF6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04CF00-3F46-42D7-8112-F3AE6C8A69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F50-4853-BA5C-68D64273677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41ACD9D-C2F4-4BAB-B3F9-7E7C3AE825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4D0C88-CFE5-4E25-BF71-16C1017A9F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72530E-10EF-4397-9FD4-C9496EF4DA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F50-4853-BA5C-68D64273677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6D8226D-00A5-483E-9C2F-871275C719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5536A3-6204-461D-98E4-BFD360A047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072C3D-8153-42B2-AE1A-D0F95572DB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F50-4853-BA5C-68D64273677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E537A3AA-B8A5-4707-A42B-310274099C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CED366-6067-425A-B7B4-C9ABFD4C1B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42CC8E-7336-4448-A7DF-E20ED5915E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F50-4853-BA5C-68D64273677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9622A40-BB6C-421D-9071-FB2EB170FD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29F434-4FCF-42B8-AC75-0F2423C858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95DAE8-49F3-4038-8B10-208CA5BC65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F50-4853-BA5C-68D64273677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95098328-F76F-40DD-BCD2-4F8E9401F6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F0F252-EC2C-457C-8C44-D8C0C4AF67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94B30D-35D0-445E-92BE-7BE4AE6A47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F50-4853-BA5C-68D64273677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92EF1EB-DB02-4AA0-8F18-DE7482C2D5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746EB3-F126-4839-9AB6-FF2144BD1F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3D08FD-C910-4ED3-B9B2-650A0FD0B7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F50-4853-BA5C-68D64273677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3F1ABA5-940E-466D-82D6-AA17742CFC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DC16B7-5730-471E-8C8F-63820077CF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D1ECC0-9B22-4824-955B-4DEC70DCC4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F50-4853-BA5C-68D64273677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774DCE34-2172-4334-8028-ECF6A70300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D2673B-E1A6-4DE2-8FA7-4424BD6C31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29860B-50A7-46EA-95F3-6B8E9DBC75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F50-4853-BA5C-68D64273677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22D992DA-3587-4F3E-99BC-6FC7B15A0A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85A072-19B9-4C65-9827-56A789AAAF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9A8F5D-C65D-4293-9875-5D2BC506D5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F50-4853-BA5C-68D64273677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2A7E298-0878-41FD-B82E-7E9CCD8C2E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3AD58C-5AE1-492F-ACBE-C7B936DB37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76451F-7E7A-449B-8C73-231ED85DA6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F50-4853-BA5C-68D64273677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3E563829-BEBE-4D87-9625-4AD2A8941C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800136-5FD7-4B7C-922F-A0A316B01C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C5E4BA-81F5-436A-848F-62DF6417D5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F50-4853-BA5C-68D64273677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9F9245A-5B96-499A-9C26-7440573D55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EAF641-84EE-4CC6-AA26-1DA2B2E9AC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C27F8B-44D8-4955-A7E0-54915A6D64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F50-4853-BA5C-68D64273677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A1A264B9-3C51-4D9F-AC46-474FAE2994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0CA0DA-A286-43B2-B4E7-C7082F52A1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BA5E40-4388-4EC9-96FE-2654484015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F50-4853-BA5C-68D64273677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657AFE4-29C7-4DAD-BC11-969773E097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CDCE7C-3161-4612-B484-A056127EAA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6C2816-871B-4EFA-AF24-D07911347F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F50-4853-BA5C-68D64273677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0F21AAF7-19A4-4F61-86E9-CE5D367903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0F83A3-808E-4EFB-A586-C1EB076EDF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3BFD58-2870-4C6F-A7B1-15880B0D43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F50-4853-BA5C-68D64273677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67A0E83C-2784-4990-B406-61B4D5EB30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4CD3E2-46D4-4E57-9FF7-A555CF1C80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9321F1-CA1B-4BDE-8333-14E8A67806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F50-4853-BA5C-68D64273677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B01B4F97-57AE-4953-BD6A-F4FFAAA2AC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861199-6840-43BC-8B1E-369097C071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1F2323-4E72-4F80-9F89-1F01008E66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F50-4853-BA5C-68D64273677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6440424-6F46-4166-B968-27C9229557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2FEF57-D959-4B3A-9BF1-C9891AF6A3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E41C56-B4E8-4119-A47B-23202B704D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F50-4853-BA5C-68D64273677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0EF371CC-D9EC-4874-A64E-E4AA03B024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D3CA66-F11C-4D2D-B2CC-C01F204BD9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F6CC7D-9B09-4968-AFE2-BA4908B6D0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F50-4853-BA5C-68D64273677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E8A8C002-B073-4F34-B388-C4BD91AD09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E9E42D-FA38-420B-A627-01242C6A9C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49CFE3-7B02-427C-B9CC-5B20CF153E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F50-4853-BA5C-68D64273677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5765953-58FC-48F8-99C3-714D5F504E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0BAA8F-B3D2-4434-92FA-922CC83EDE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217A40-DE74-40EF-AADB-DECFD405E9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F50-4853-BA5C-68D64273677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D7D13958-E5F4-4B5F-9ED5-17E086B444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34CF52-11F8-4C6A-8C21-0D1A5DAFA3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BD0AA0-7C32-4F4B-8D51-BC956C2B7E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F50-4853-BA5C-68D64273677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6E1D9E8-1CCD-43F1-BCDA-99F8218214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7F0B59-9B2B-4BC8-AE8D-10C77B0AF1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88A250-A917-428F-8AC6-FD9E2A9B1D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F50-4853-BA5C-68D64273677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C7A857F-AD25-4D29-8135-6962AC5EFE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DA1903-A716-4529-BE7A-32CD8ACF9B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20F77D-027D-410F-8322-B435347421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F50-4853-BA5C-68D64273677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53D0BDB-1E24-491A-9419-4010FE41F6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0F9970-763B-4923-87DA-99181F4B3D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103DB5-918B-4658-93D7-BDEB71B1F5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F50-4853-BA5C-68D64273677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2B587F7-C129-4AE4-B2BA-B4E5AEDDE6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AB275A-255C-441F-A964-8144DC4244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D8EBD6-0494-467A-80C2-9A819F2E80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F50-4853-BA5C-68D64273677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CCF5A2B7-CE29-4A45-96A3-6185ACA4E7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1F7F2A-921E-4443-85F5-CD297314DA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D60F08-349B-46B1-BF60-1247A06091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F50-4853-BA5C-68D64273677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3D9DA51-AF6E-4519-B94E-CE30D270C3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843024-B55C-408F-B0B6-FDCE1FE953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AB8EC3-0DB2-4218-8607-FF9444EB9F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F50-4853-BA5C-68D64273677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1A7B6C9F-A1FB-4FD3-B01D-15B143A12F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5366C5-3ED0-45E0-A207-F3CBBB3254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4C9011-5C0E-4010-931C-F5F1A44F9F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F50-4853-BA5C-68D64273677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8BBC9DAB-A5E1-4AF7-83EA-79C40845B4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0B16DE-1EAF-41F4-AC89-0805B99A86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B813F9-CDFD-4994-BDB3-3BBD35CF67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F50-4853-BA5C-68D64273677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911E5E3B-C3BA-42B7-B1A3-F767CEFB25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19B005-1202-4FC2-ACDF-B1F26FBBE0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0049C4-BA1C-49E7-B15A-10B3D248F1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F50-4853-BA5C-68D64273677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425FCB89-C155-4B80-A59E-A5F6E2080D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F28127-8B9C-482A-ABED-46C21D13D9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DFE247-FD06-4DE7-A6BC-AFE753A0F5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F50-4853-BA5C-68D64273677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92F7526-F0A0-41AC-82AE-B2B79A18E0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4E7DA3-7EC3-4812-A459-98F2730EC0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EA6A8F-9B05-48C4-954E-F10BD0C68B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F50-4853-BA5C-68D64273677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627800E2-E297-4020-BCA6-40C8EA791A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3F0CEC-052E-4069-A511-8D9B094B7D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835884-3EEA-4CB0-8301-2B9A9A4BDB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F50-4853-BA5C-68D64273677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47009EC-9C02-4B31-BF11-6BFB344567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FCEC7F-9163-4975-A248-469587498A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47A4AE-2FCD-41B2-9C73-D95E4FECFA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F50-4853-BA5C-68D642736778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108.3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'230610'!$G$82</c15:f>
                <c15:dlblRangeCache>
                  <c:ptCount val="1"/>
                  <c:pt idx="0">
                    <c:v>キビレ(20)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F50-4853-BA5C-68D64273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'230707'!$E$7:$E$150</c:f>
              <c:numCache>
                <c:formatCode>General</c:formatCode>
                <c:ptCount val="144"/>
                <c:pt idx="0">
                  <c:v>150.30000000000001</c:v>
                </c:pt>
                <c:pt idx="1">
                  <c:v>148.6</c:v>
                </c:pt>
                <c:pt idx="2">
                  <c:v>146.80000000000001</c:v>
                </c:pt>
                <c:pt idx="3">
                  <c:v>144.9</c:v>
                </c:pt>
                <c:pt idx="4">
                  <c:v>142.80000000000001</c:v>
                </c:pt>
                <c:pt idx="5">
                  <c:v>140.69999999999999</c:v>
                </c:pt>
                <c:pt idx="6">
                  <c:v>138.4</c:v>
                </c:pt>
                <c:pt idx="7">
                  <c:v>135.9</c:v>
                </c:pt>
                <c:pt idx="8">
                  <c:v>133.4</c:v>
                </c:pt>
                <c:pt idx="9">
                  <c:v>130.80000000000001</c:v>
                </c:pt>
                <c:pt idx="10">
                  <c:v>128.19999999999999</c:v>
                </c:pt>
                <c:pt idx="11">
                  <c:v>125.6</c:v>
                </c:pt>
                <c:pt idx="12">
                  <c:v>123</c:v>
                </c:pt>
                <c:pt idx="13">
                  <c:v>120.6</c:v>
                </c:pt>
                <c:pt idx="14">
                  <c:v>118.3</c:v>
                </c:pt>
                <c:pt idx="15">
                  <c:v>116.3</c:v>
                </c:pt>
                <c:pt idx="16">
                  <c:v>114.6</c:v>
                </c:pt>
                <c:pt idx="17">
                  <c:v>113.2</c:v>
                </c:pt>
                <c:pt idx="18">
                  <c:v>112.1</c:v>
                </c:pt>
                <c:pt idx="19">
                  <c:v>111.4</c:v>
                </c:pt>
                <c:pt idx="20">
                  <c:v>111.1</c:v>
                </c:pt>
                <c:pt idx="21">
                  <c:v>111.1</c:v>
                </c:pt>
                <c:pt idx="22">
                  <c:v>111.5</c:v>
                </c:pt>
                <c:pt idx="23">
                  <c:v>112.2</c:v>
                </c:pt>
                <c:pt idx="24">
                  <c:v>113.2</c:v>
                </c:pt>
                <c:pt idx="25">
                  <c:v>114.4</c:v>
                </c:pt>
                <c:pt idx="26">
                  <c:v>115.7</c:v>
                </c:pt>
                <c:pt idx="27">
                  <c:v>117.2</c:v>
                </c:pt>
                <c:pt idx="28">
                  <c:v>118.8</c:v>
                </c:pt>
                <c:pt idx="29">
                  <c:v>120.4</c:v>
                </c:pt>
                <c:pt idx="30">
                  <c:v>122</c:v>
                </c:pt>
                <c:pt idx="31">
                  <c:v>123.6</c:v>
                </c:pt>
                <c:pt idx="32">
                  <c:v>125.1</c:v>
                </c:pt>
                <c:pt idx="33">
                  <c:v>126.6</c:v>
                </c:pt>
                <c:pt idx="34">
                  <c:v>128</c:v>
                </c:pt>
                <c:pt idx="35">
                  <c:v>129.4</c:v>
                </c:pt>
                <c:pt idx="36">
                  <c:v>130.80000000000001</c:v>
                </c:pt>
                <c:pt idx="37">
                  <c:v>132.19999999999999</c:v>
                </c:pt>
                <c:pt idx="38">
                  <c:v>133.69999999999999</c:v>
                </c:pt>
                <c:pt idx="39">
                  <c:v>135.19999999999999</c:v>
                </c:pt>
                <c:pt idx="40">
                  <c:v>136.80000000000001</c:v>
                </c:pt>
                <c:pt idx="41">
                  <c:v>138.5</c:v>
                </c:pt>
                <c:pt idx="42">
                  <c:v>140.30000000000001</c:v>
                </c:pt>
                <c:pt idx="43">
                  <c:v>142.19999999999999</c:v>
                </c:pt>
                <c:pt idx="44">
                  <c:v>144.19999999999999</c:v>
                </c:pt>
                <c:pt idx="45">
                  <c:v>146.30000000000001</c:v>
                </c:pt>
                <c:pt idx="46">
                  <c:v>148.4</c:v>
                </c:pt>
                <c:pt idx="47">
                  <c:v>150.5</c:v>
                </c:pt>
                <c:pt idx="48">
                  <c:v>152.4</c:v>
                </c:pt>
                <c:pt idx="49">
                  <c:v>154.30000000000001</c:v>
                </c:pt>
                <c:pt idx="50">
                  <c:v>155.9</c:v>
                </c:pt>
                <c:pt idx="51">
                  <c:v>157.19999999999999</c:v>
                </c:pt>
                <c:pt idx="52">
                  <c:v>158.19999999999999</c:v>
                </c:pt>
                <c:pt idx="53">
                  <c:v>158.69999999999999</c:v>
                </c:pt>
                <c:pt idx="54">
                  <c:v>158.80000000000001</c:v>
                </c:pt>
                <c:pt idx="55">
                  <c:v>158.4</c:v>
                </c:pt>
                <c:pt idx="56">
                  <c:v>157.5</c:v>
                </c:pt>
                <c:pt idx="57">
                  <c:v>156</c:v>
                </c:pt>
                <c:pt idx="58">
                  <c:v>154.1</c:v>
                </c:pt>
                <c:pt idx="59">
                  <c:v>151.6</c:v>
                </c:pt>
                <c:pt idx="60">
                  <c:v>148.69999999999999</c:v>
                </c:pt>
                <c:pt idx="61">
                  <c:v>145.5</c:v>
                </c:pt>
                <c:pt idx="62">
                  <c:v>141.80000000000001</c:v>
                </c:pt>
                <c:pt idx="63">
                  <c:v>137.9</c:v>
                </c:pt>
                <c:pt idx="64">
                  <c:v>133.80000000000001</c:v>
                </c:pt>
                <c:pt idx="65">
                  <c:v>129.5</c:v>
                </c:pt>
                <c:pt idx="66">
                  <c:v>125.2</c:v>
                </c:pt>
                <c:pt idx="67">
                  <c:v>120.8</c:v>
                </c:pt>
                <c:pt idx="68">
                  <c:v>116.4</c:v>
                </c:pt>
                <c:pt idx="69">
                  <c:v>112.1</c:v>
                </c:pt>
                <c:pt idx="70">
                  <c:v>107.9</c:v>
                </c:pt>
                <c:pt idx="71">
                  <c:v>103.7</c:v>
                </c:pt>
                <c:pt idx="72">
                  <c:v>99.6</c:v>
                </c:pt>
                <c:pt idx="73">
                  <c:v>95.7</c:v>
                </c:pt>
                <c:pt idx="74">
                  <c:v>91.7</c:v>
                </c:pt>
                <c:pt idx="75">
                  <c:v>87.9</c:v>
                </c:pt>
                <c:pt idx="76">
                  <c:v>84</c:v>
                </c:pt>
                <c:pt idx="77">
                  <c:v>80.099999999999994</c:v>
                </c:pt>
                <c:pt idx="78">
                  <c:v>76.2</c:v>
                </c:pt>
                <c:pt idx="79">
                  <c:v>72.3</c:v>
                </c:pt>
                <c:pt idx="80">
                  <c:v>68.400000000000006</c:v>
                </c:pt>
                <c:pt idx="81">
                  <c:v>64.400000000000006</c:v>
                </c:pt>
                <c:pt idx="82">
                  <c:v>60.4</c:v>
                </c:pt>
                <c:pt idx="83">
                  <c:v>56.4</c:v>
                </c:pt>
                <c:pt idx="84">
                  <c:v>52.4</c:v>
                </c:pt>
                <c:pt idx="85">
                  <c:v>48.5</c:v>
                </c:pt>
                <c:pt idx="86">
                  <c:v>44.7</c:v>
                </c:pt>
                <c:pt idx="87">
                  <c:v>41.2</c:v>
                </c:pt>
                <c:pt idx="88">
                  <c:v>37.9</c:v>
                </c:pt>
                <c:pt idx="89">
                  <c:v>34.799999999999997</c:v>
                </c:pt>
                <c:pt idx="90">
                  <c:v>32.1</c:v>
                </c:pt>
                <c:pt idx="91">
                  <c:v>29.8</c:v>
                </c:pt>
                <c:pt idx="92">
                  <c:v>27.9</c:v>
                </c:pt>
                <c:pt idx="93">
                  <c:v>26.5</c:v>
                </c:pt>
                <c:pt idx="94">
                  <c:v>25.5</c:v>
                </c:pt>
                <c:pt idx="95">
                  <c:v>24.9</c:v>
                </c:pt>
                <c:pt idx="96">
                  <c:v>24.8</c:v>
                </c:pt>
                <c:pt idx="97">
                  <c:v>25.1</c:v>
                </c:pt>
                <c:pt idx="98">
                  <c:v>25.8</c:v>
                </c:pt>
                <c:pt idx="99">
                  <c:v>26.9</c:v>
                </c:pt>
                <c:pt idx="100">
                  <c:v>28.3</c:v>
                </c:pt>
                <c:pt idx="101">
                  <c:v>29.9</c:v>
                </c:pt>
                <c:pt idx="102">
                  <c:v>31.9</c:v>
                </c:pt>
                <c:pt idx="103">
                  <c:v>34</c:v>
                </c:pt>
                <c:pt idx="104">
                  <c:v>36.299999999999997</c:v>
                </c:pt>
                <c:pt idx="105">
                  <c:v>38.700000000000003</c:v>
                </c:pt>
                <c:pt idx="106">
                  <c:v>41.3</c:v>
                </c:pt>
                <c:pt idx="107">
                  <c:v>44.1</c:v>
                </c:pt>
                <c:pt idx="108">
                  <c:v>47</c:v>
                </c:pt>
                <c:pt idx="109">
                  <c:v>50.1</c:v>
                </c:pt>
                <c:pt idx="110">
                  <c:v>53.3</c:v>
                </c:pt>
                <c:pt idx="111">
                  <c:v>56.8</c:v>
                </c:pt>
                <c:pt idx="112">
                  <c:v>60.4</c:v>
                </c:pt>
                <c:pt idx="113">
                  <c:v>64.400000000000006</c:v>
                </c:pt>
                <c:pt idx="114">
                  <c:v>68.599999999999994</c:v>
                </c:pt>
                <c:pt idx="115">
                  <c:v>73</c:v>
                </c:pt>
                <c:pt idx="116">
                  <c:v>77.8</c:v>
                </c:pt>
                <c:pt idx="117">
                  <c:v>82.8</c:v>
                </c:pt>
                <c:pt idx="118">
                  <c:v>88</c:v>
                </c:pt>
                <c:pt idx="119">
                  <c:v>93.4</c:v>
                </c:pt>
                <c:pt idx="120">
                  <c:v>98.9</c:v>
                </c:pt>
                <c:pt idx="121">
                  <c:v>104.6</c:v>
                </c:pt>
                <c:pt idx="122">
                  <c:v>110.3</c:v>
                </c:pt>
                <c:pt idx="123">
                  <c:v>115.9</c:v>
                </c:pt>
                <c:pt idx="124">
                  <c:v>121.3</c:v>
                </c:pt>
                <c:pt idx="125">
                  <c:v>126.6</c:v>
                </c:pt>
                <c:pt idx="126">
                  <c:v>131.6</c:v>
                </c:pt>
                <c:pt idx="127">
                  <c:v>136.19999999999999</c:v>
                </c:pt>
                <c:pt idx="128">
                  <c:v>140.4</c:v>
                </c:pt>
                <c:pt idx="129">
                  <c:v>144.19999999999999</c:v>
                </c:pt>
                <c:pt idx="130">
                  <c:v>147.5</c:v>
                </c:pt>
                <c:pt idx="131">
                  <c:v>150.19999999999999</c:v>
                </c:pt>
                <c:pt idx="132">
                  <c:v>152.5</c:v>
                </c:pt>
                <c:pt idx="133">
                  <c:v>154.19999999999999</c:v>
                </c:pt>
                <c:pt idx="134">
                  <c:v>155.5</c:v>
                </c:pt>
                <c:pt idx="135">
                  <c:v>156.30000000000001</c:v>
                </c:pt>
                <c:pt idx="136">
                  <c:v>156.69999999999999</c:v>
                </c:pt>
                <c:pt idx="137">
                  <c:v>156.80000000000001</c:v>
                </c:pt>
                <c:pt idx="138">
                  <c:v>156.6</c:v>
                </c:pt>
                <c:pt idx="139">
                  <c:v>156.1</c:v>
                </c:pt>
                <c:pt idx="140">
                  <c:v>155.5</c:v>
                </c:pt>
                <c:pt idx="141">
                  <c:v>154.69999999999999</c:v>
                </c:pt>
                <c:pt idx="142">
                  <c:v>153.80000000000001</c:v>
                </c:pt>
                <c:pt idx="143">
                  <c:v>152.80000000000001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F-4B5E-ADF9-6034A295B51E}"/>
            </c:ext>
          </c:extLst>
        </c:ser>
        <c:ser>
          <c:idx val="1"/>
          <c:order val="1"/>
          <c:tx>
            <c:strRef>
              <c:f>'230707'!$F$6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CF-4B5E-ADF9-6034A295B51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B9DB1F6-2AE4-4C4E-9501-1219A8974705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B7E8038-D6CD-4672-8D43-4E01100CDC60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AE31444-2CA8-43A5-8DEC-53DC9005729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6C0F902-33FD-47FF-9F96-EFF7A8DF94B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8CF-4B5E-ADF9-6034A295B5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69CFE2-29FC-4DD0-B902-A4CEA81CB1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B1E890-1643-4BF3-AC92-0AB710904C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00EF65-C86D-4870-A68A-33F9FFBEA6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8CF-4B5E-ADF9-6034A295B5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9EE5A4-0882-4392-AAC0-DC815F1F38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52673F-1C71-446A-BAA1-C626176C3E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DD0004-7BE2-45DB-8DB3-56EA3C5185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8CF-4B5E-ADF9-6034A295B5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548DC0-34AF-4C2F-9646-0410CDE1C1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EB09AB-9134-4491-B376-DFCB8CC44D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5F422C-E12E-45E1-875C-1B533F03E5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8CF-4B5E-ADF9-6034A295B5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955BDA-790D-4D7A-85D3-E8ED2A12B6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194810-54F2-4488-BD41-D5158D7422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2F75C6-68EF-4230-8354-B3B503B55B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8CF-4B5E-ADF9-6034A295B5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9802B2-6977-4986-98AE-96D0AF278F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0688EE-2601-49C7-B22A-4149D96EE8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BE6FDB-3EDF-40AF-BADA-7675AE26DE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8CF-4B5E-ADF9-6034A295B5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97F0314-1D41-4016-97DF-387BE3C4E5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EC080C-F0FF-4BD0-8011-4F07F7E352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AE5BC5-7DE1-441F-BCC8-FD00347162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8CF-4B5E-ADF9-6034A295B5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7FD526-6F19-4138-82C8-AF411C3BEE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527A41-45D7-4474-BAEF-39C22D68FB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90FA96-A259-414A-A27B-57C8960073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8CF-4B5E-ADF9-6034A295B5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766AB5-25E3-43AD-BBAB-49985C5F4C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86119A-F39A-4FC8-A559-D7FA0AC22E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177895-3FFF-441D-9CF8-9BB512C37E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8CF-4B5E-ADF9-6034A295B5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9697645-A2DE-45A7-8CBA-164FC571AD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DD07C4-5748-4C78-A75E-A99C0824E8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4016BD-60A5-4EEA-9D9D-FD111E4BBA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8CF-4B5E-ADF9-6034A295B5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2A1FA31-FFE5-45E3-A1EE-86AE35DB74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9AC04D-383A-476D-BFE8-9355BBF7E4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1E6ABA-F41B-4128-9CF8-49232E5227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8CF-4B5E-ADF9-6034A295B5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0BA3C4-1867-4142-8C04-57F33FCDC6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EACE67-EFC9-445C-AC23-CD25C2C474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CEA463-3EC9-41DE-94FA-D9EFFD9542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8CF-4B5E-ADF9-6034A295B51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646BBCB-9E72-4362-B046-5A95F88940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18556C-7078-4C93-B024-57DEDA3DAE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FDD223-8719-4DE7-AAB2-B9F8EBD5B8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CF-4B5E-ADF9-6034A295B51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5CD686D-7F32-4083-AD12-89118163D5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7AE67B-BC0A-4F77-89B1-6F83D6974F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0B580C-42CE-4204-960D-AAD1858DC0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CF-4B5E-ADF9-6034A295B51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B1E67BA-E2E5-4A0A-AEC6-2C1A41A708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173849-11B4-4E63-BAEB-FA13A181A5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9BE2A9-ABB1-4C9E-870B-96E3F0DEEB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8CF-4B5E-ADF9-6034A295B51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7D2E547-DDD8-426F-B3D9-9DB421D59F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0F4D04-45F0-4E5B-A1F1-10DA3AEF66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063FB5-374B-4262-989D-243E7DBA77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8CF-4B5E-ADF9-6034A295B51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9DE8625-90E9-46EB-A052-5082CEC0B2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085306-3482-4B90-8E23-7C548267BD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0D29C4-0F68-42C2-A741-407A32EF9F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CF-4B5E-ADF9-6034A295B51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72E561F-2C18-4B52-849A-DB14FFD127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E6BF23-C4D3-4930-95A6-4BA09FDDFF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A08E23-58C0-47E7-9A4E-8D2401885B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CF-4B5E-ADF9-6034A295B51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ACFE9BB-F9A5-4FFC-A091-D9759F2E21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9492A1-087A-4FBD-9ADD-A53883AD25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7EF27B-B514-42FA-96F3-73B90A4A63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CF-4B5E-ADF9-6034A295B51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6000E90-0EAD-48BF-88B2-D39C2F612A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22DD5A-FB30-4C0F-B5B9-0CA0351D65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DC5382-F9A3-4D8B-B77A-B59392EAA0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CF-4B5E-ADF9-6034A295B51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22DDD55-7EE7-409C-929C-13F8FF8CFD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6BB96D-52E6-42C5-AA74-25532B8C6C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E6CA2E-B18A-494B-8931-9B2587EA0F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8CF-4B5E-ADF9-6034A295B51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F34461B-4DE6-4D50-99AA-A6EA36A224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B75892-E1A1-4AB3-B234-C4162B8AC5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74868F-A747-4E4C-9271-E3666D9F2C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CF-4B5E-ADF9-6034A295B51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2D75426-C977-49FE-B38E-68F0B90E0F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1D7A5E-6AA2-48F2-835C-15AED88560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023DF4-71C1-4342-83C8-CDBE77AA27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CF-4B5E-ADF9-6034A295B51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A1B9EEF-64D5-4097-8A76-4CEB713F8B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63DA99-1E7D-4C4D-9F31-ABA4016F27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93D207-3287-4EBB-B4AD-FB51F36533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CF-4B5E-ADF9-6034A295B51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2C22234-A022-449E-8292-FA24232B3D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D22518-4F4A-486A-AB54-8F97CFA412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8E97C0-59C0-4E75-8A82-DF8921378D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CF-4B5E-ADF9-6034A295B51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35FB7C6-9C49-4785-937D-BFA4B45B0B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39E611-27F7-49FA-8D17-67A78EBF20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AFBFEA-176E-446E-9AB7-C59F4660C0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8CF-4B5E-ADF9-6034A295B51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8DCC9E4-F57E-49A7-AF0C-E5C34278F5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C452AC-3953-4BE9-A59D-C2B32A94B2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5F4DC7-2661-4CBE-8306-0E6C095163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CF-4B5E-ADF9-6034A295B51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1D48EAD-9BF7-45F6-8652-FA0583BB22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E8D2A2-90B1-4080-BD4D-385536530A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7058A7-42D6-4F82-9B01-8CE03D076F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CF-4B5E-ADF9-6034A295B51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D141489-99CE-4DDF-BEB0-60129BC194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57CDC0-1D3F-48B9-BFF1-A935F5887E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81204C-C479-468D-9EB2-3AC283120F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8CF-4B5E-ADF9-6034A295B51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8F593EA-9A7F-4A8C-80B7-46B559CED4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EF53CF-B9C7-4097-80AD-A0C9D663FF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CA6DE6-B848-4F16-A73F-964D3071A8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CF-4B5E-ADF9-6034A295B51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56F8A49-0B34-4BEE-B331-2A85E873DA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FB20C9-54F4-4BA5-8AAE-41655C1F7D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5E3FA1-DC71-45E0-95C9-2A02D61EA5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8CF-4B5E-ADF9-6034A295B51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7275599-0D4E-4EA3-978C-16AC89ADC3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264906-CA98-4827-B375-B6683E8E1D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1ABA75-C323-4664-9625-B9072E3F69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CF-4B5E-ADF9-6034A295B51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1BA0359-D8C0-4A8E-8921-5FB317041E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2D554F-915C-44BC-9BC4-6FAB9BCFB9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0958C0-78B4-45B8-B95E-03DC3E7FE1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CF-4B5E-ADF9-6034A295B51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3F9F1C9-FB5A-417E-8060-6DD3469B81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09DC8D-874F-47FF-AC86-BEDF870787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2F4BC3-528C-42B1-ADBD-CEFFBF842F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CF-4B5E-ADF9-6034A295B51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E03028E-A945-4222-801C-B051A488C7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7B2B8D-0452-4DAA-8D43-94B7AEF6EE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CBDAFA-C598-4E67-98E9-66A64054DE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CF-4B5E-ADF9-6034A295B51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7C79D28-2681-40B1-9391-D6F326BA11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77BDC7-B7AE-42C5-9901-B80E59BF08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E700C5-9D2D-4882-B9BA-4010399E86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8CF-4B5E-ADF9-6034A295B51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414A460-1041-469D-9E3C-C1AA6B0A85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03912B-B581-4373-B488-1737405C85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21B116-7C77-4C51-9A5A-8D9B073352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CF-4B5E-ADF9-6034A295B51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54E2CE8-9F6A-4307-9D80-1E51BB1111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8712F4-A40D-459A-A3D6-602DA1CADF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385A23-7815-4801-AC5E-7065F6E4BD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CF-4B5E-ADF9-6034A295B51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F64AE13-69CE-44DC-94EF-44BF2D22C6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A75C9C-3FB7-4EC7-B2A9-43E8645FFF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9E1587-4E54-443C-8818-A4B8D90476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CF-4B5E-ADF9-6034A295B51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41C1E35-CAFD-4DA3-B34E-37497D059D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559663-2730-493B-90B7-37B4399487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F004D1-A3DB-40E4-BC3F-0FB915B971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CF-4B5E-ADF9-6034A295B51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96A4F5A-B993-41C2-A0F3-F3FF1AB172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34D740-79D9-4110-B23E-0AEFDAEA85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71F980-5B25-43A7-859C-FD16D2C07C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8CF-4B5E-ADF9-6034A295B51E}"/>
                </c:ext>
              </c:extLst>
            </c:dLbl>
            <c:dLbl>
              <c:idx val="41"/>
              <c:layout>
                <c:manualLayout>
                  <c:x val="-0.12749309889293009"/>
                  <c:y val="0.16223198950385537"/>
                </c:manualLayout>
              </c:layout>
              <c:tx>
                <c:rich>
                  <a:bodyPr/>
                  <a:lstStyle/>
                  <a:p>
                    <a:fld id="{1FF5DD22-8EE9-42F8-B5AF-83504B2446D3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上げ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6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(36cm)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4794141444423"/>
                      <c:h val="0.1435238470685596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8CF-4B5E-ADF9-6034A295B51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FE34981-405D-4EC2-9657-2C5D0C608B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BCC40E-24F6-4693-947F-B6E9AC7495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6A57DF-F3C7-483F-B773-63264AD407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CF-4B5E-ADF9-6034A295B51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2055580-00C6-4CF4-9D14-86661F8FB3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4DC122-CBAD-49DD-B8F8-F3A94856D0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7C4B02-57E4-4784-9890-1C6A0E67CC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CF-4B5E-ADF9-6034A295B51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CC54D07-A996-4EE0-B2C1-4DEC928CD1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7EB013-A8E2-4A92-AA47-D1EFA4F4AC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6B8338-812F-4472-A577-AC964E41E8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CF-4B5E-ADF9-6034A295B51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5ED2ECB-DAD7-407D-916C-0056D6987E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99757D-EAB1-4171-85A1-FA338B2404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9FF28B-E129-4F4A-8C0B-A0521CD8AA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8CF-4B5E-ADF9-6034A295B51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333F70F-B8E3-4D81-B91A-E7E50576A2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97B3A1-769F-446A-9AA1-3F7149E1DB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B66366-F2EF-4C69-A4CE-71BB440A59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8CF-4B5E-ADF9-6034A295B51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188AAB4-159F-4F37-B970-76975DB676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5FC84F-C133-4447-BF56-2EF3CD5489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B588FF-7246-4BBE-A1D0-A1B807B863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8CF-4B5E-ADF9-6034A295B51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471D1FF-7E14-4118-BADF-2FFD60A1BB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3C22F4-61EF-4319-835D-5FB96A57A8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86B5AE-EC05-40D6-B433-1A714E9C8F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8CF-4B5E-ADF9-6034A295B51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9B9C8F8-CE9F-4565-B976-21762FFA29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AD9E0E-1C7A-4994-A523-B617CD7B42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7DFB1D-18B3-4A0E-9602-8BD4A5EDB7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8CF-4B5E-ADF9-6034A295B51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D44A342-EB32-4098-A247-A3FA50028A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9241EA-44F5-4905-9FF6-A240C73E79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72B4D3-7826-4E16-85CD-0327079A5D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8CF-4B5E-ADF9-6034A295B51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D23AC74-C61F-46B9-A005-0D31BE2EC2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77ED39-A49A-4016-815D-7CB311781C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3BD039-63EE-489F-BAFC-E23285E9B2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8CF-4B5E-ADF9-6034A295B51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2C6B5A4-FAED-4845-9C09-A908297C6F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D2A80C-C715-47AF-80B8-353DC2A198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F65049-D13A-4387-BD57-C6F2388BC5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8CF-4B5E-ADF9-6034A295B51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BB28B80-24B6-4D1F-BFD4-31E0B7D16C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115384-29D9-4B03-B4B6-5914946877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9F9492-D05F-4662-A715-6B3EEA51A2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8CF-4B5E-ADF9-6034A295B51E}"/>
                </c:ext>
              </c:extLst>
            </c:dLbl>
            <c:dLbl>
              <c:idx val="54"/>
              <c:layout>
                <c:manualLayout>
                  <c:x val="-4.9106954229596343E-2"/>
                  <c:y val="0.21767793173948632"/>
                </c:manualLayout>
              </c:layout>
              <c:tx>
                <c:rich>
                  <a:bodyPr/>
                  <a:lstStyle/>
                  <a:p>
                    <a:fld id="{B8917E87-7241-4E7E-98D0-E7440C500EBE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満潮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ギマ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98CF-4B5E-ADF9-6034A295B51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2DCFB97-A806-467E-99CD-B2E865B56F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293691-5C05-4995-98E1-9490022085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64EC43-4D00-4DED-B47C-95668F2792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8CF-4B5E-ADF9-6034A295B51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ED66B05-5A2F-41B2-BEA4-40699586DE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1D0B6E-6BD2-435B-BAA6-5CFB5094EB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F313A0-85DF-4FCD-A190-791AF646DA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8CF-4B5E-ADF9-6034A295B51E}"/>
                </c:ext>
              </c:extLst>
            </c:dLbl>
            <c:dLbl>
              <c:idx val="57"/>
              <c:layout>
                <c:manualLayout>
                  <c:x val="3.4202419330638008E-2"/>
                  <c:y val="1.2321392362612395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2E185AA-5725-4402-89FD-70FE62CF656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0.5</a:t>
                    </a:r>
                    <a:endParaRPr lang="ja-JP" altLang="en-US"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</a:endParaRP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8CF-4B5E-ADF9-6034A295B51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0EB1923-5658-43CF-A3B9-7B7C645033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D3EFEE-9EC3-4A98-8D7E-9F78BF69F2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4F021C-B05D-4EDB-BD8D-6AF28E2CD3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8CF-4B5E-ADF9-6034A295B51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4ABB798-291B-4698-ABF3-AFEC2E4CFB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0CDF16-6B33-42BD-A530-5C13A68A76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28FC26-8B7F-4333-8335-7EEFF4867B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8CF-4B5E-ADF9-6034A295B51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61C211B-FD71-487F-ADE2-6D9142DEAA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B271E5-39AD-48BC-9965-81A30EAA89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0760AE-B576-4667-8E86-388A16D90F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8CF-4B5E-ADF9-6034A295B51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F51D914-944D-49E4-B296-D4892186A5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A3B56F-72B6-41A6-B7CE-57B6362C58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AB2187-506A-4AC1-B067-F4C9738E32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8CF-4B5E-ADF9-6034A295B51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23FB522-44F8-46F4-90FB-5FABAE640C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CAD830-87C2-45D6-809D-3919639C7C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C57EC8-A259-4F31-8EE2-1C9C067BDF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8CF-4B5E-ADF9-6034A295B51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9DCD2F4-8C69-44A9-899A-6909CB83E0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97394A-991D-45DA-B564-3C24B4EF0B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F76A9F-F9B5-4DAC-A9BD-CFFA6425CF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8CF-4B5E-ADF9-6034A295B51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00C8327-E09E-4923-8C9D-45A06C04DF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32D6DD-87CD-49B7-B2C9-F55C1DC3F9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49658E-E5ED-44F0-A822-ED20BDF1F4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8CF-4B5E-ADF9-6034A295B51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52B316B-E7F3-465F-99F3-F84BAA3BFA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5BA5CB-9161-40C3-8C48-3E78A4ABFF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4B14BD-53D3-46A5-B25D-87330654BE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8CF-4B5E-ADF9-6034A295B51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2618A42-5E19-4749-9706-F9186CE629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755147-9A01-4AFC-B133-FC5F7DF8C6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E132F5-5197-4C6B-B87C-64709DD676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8CF-4B5E-ADF9-6034A295B51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44C5D20-0510-43A0-AC37-C052594AFE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497C67-F2A3-4C93-861A-7EE59F1C1A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242D1F-B45E-40AB-9F24-651B3B4104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8CF-4B5E-ADF9-6034A295B51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23E7A8F-94D4-4CF1-9BDB-644558B28B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16BEB6-EF14-4BE1-A142-D33113DA19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7D98B7-8B93-45EC-B0FC-16839D2B47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8CF-4B5E-ADF9-6034A295B51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E75906D-DE56-45CC-B83F-203BEE3682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50A01F-6018-4732-A656-22D30717F6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101343-4C22-43CA-A7DB-0560A64E2C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8CF-4B5E-ADF9-6034A295B51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3C4F9C0-BDD8-45C2-8223-44334499CA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465E4F-647E-4007-889C-6A2AF50271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5AEE83-7B48-4E9B-84EE-9C1464765D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8CF-4B5E-ADF9-6034A295B51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E289D09-CBC7-4826-B804-94254D9B9D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C4A958-76E3-4CCE-AE99-1667F3FDD2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215A92-8FE2-4271-9724-2A54AE161D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8CF-4B5E-ADF9-6034A295B51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5DE3299-6BC4-418D-8A59-E7CF063DA9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7F1D8D-96C8-4AAE-A65E-02BB5BFABF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A407FA-D6DD-417E-885C-3899841205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8CF-4B5E-ADF9-6034A295B51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72E1923-B26C-4416-BF58-68BE601A7C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991179-93F9-4668-9560-BEF4970256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9679E5-B896-4211-9B8A-76F84A47B8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8CF-4B5E-ADF9-6034A295B51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6062263-8294-4AED-8309-BCAAB56FE9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DECF04-35EF-4A05-AF05-88D05CA79E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46EE79-C712-4281-9E04-FDB31BFB40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8CF-4B5E-ADF9-6034A295B51E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CF-4B5E-ADF9-6034A295B51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1C01536-2190-4720-A7F9-CBE08E4476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323B56-52B5-46BF-9635-9A4AEC604F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AC6923-DB6C-4809-AF40-21DCE71D28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8CF-4B5E-ADF9-6034A295B51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355CCE0-37C3-4EF4-90B5-EAAACBC36A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75AFE7-EB24-4CE5-AF65-CCA6678C5E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F04B5B-3953-407F-B641-843B077EA0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8CF-4B5E-ADF9-6034A295B51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6C2B1D4-2EE8-4AD5-B4E3-08F6DC6F87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1B0D28-10BB-467D-91F7-DEF3CFF340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5FE8E6-32D6-490F-BF43-2A937C02F9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8CF-4B5E-ADF9-6034A295B51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5629476-7217-42D2-BC27-05C0AE2C5C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BCEF32-C81B-44DC-8346-70A71CFC38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9C1039-C2DD-4C2B-9520-4D46449462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8CF-4B5E-ADF9-6034A295B51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DDD4244-DD01-406A-B57D-8C790F82F2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B3A387-90E5-419B-8659-0B1901FFC8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D2B597-541F-48FA-9CC5-A2B44180A2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8CF-4B5E-ADF9-6034A295B51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FD397FA-473A-4143-85A6-A8061E36E2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6CB7AF-D9D1-44A0-80E2-A9AFB8BFB3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1AA04B-8003-419B-8B0F-7605BB8C6D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8CF-4B5E-ADF9-6034A295B51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9BB5411-4FC0-4BCD-BE57-730A97BEFD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03B1F6-6D5A-4A72-8467-59A91A768F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054811-697D-4369-B0B5-ED9029FD31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8CF-4B5E-ADF9-6034A295B51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56F3262-A3FF-45C9-A19F-6BC5407E13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9788AF-C344-4875-8E08-AD08D974A5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BC7ED6-DFB0-4099-9467-41E18EBE5D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8CF-4B5E-ADF9-6034A295B51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0213DD6-FA8D-4CBD-B4AB-71A81AB6C4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951EDB-5B88-476F-A82E-E9C0A53B90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7FA35E-24C1-4662-9482-85011EC8FC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8CF-4B5E-ADF9-6034A295B51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A6C9387-E1BE-4B82-AB9F-675B82C616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D7311B-EA02-4873-A311-FA4141B836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8EDB15-B50E-4F2F-BD81-983F3755D0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8CF-4B5E-ADF9-6034A295B51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EFFE197-A5B1-460D-BDE4-89BB4445C4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7D7E6B-E777-441C-B482-F0366A4B5C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9E8828-9244-4A37-BCE4-9083C66EB1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8CF-4B5E-ADF9-6034A295B51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77AB3D8-5757-49A4-81A4-27184D3BE5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4FBC99-F0A1-4865-8A40-AA2318E1DA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B227B2-2D54-4730-8140-AEC173B074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8CF-4B5E-ADF9-6034A295B51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CDFCBAD-015C-4CB6-B279-7F951A0489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55EFA9-9D00-47EB-A772-6CBA9A547F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8246A4-0FF3-4BA2-A15E-3288FE5E4D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8CF-4B5E-ADF9-6034A295B51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5C4980FC-3C69-438F-A287-C0270CDCD1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F1D8FE-3F68-44D1-B1EB-2B933CC7A3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7278AF-2FD5-4D60-8F1B-53133C3183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8CF-4B5E-ADF9-6034A295B51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9192679-9273-41A1-98CF-8B1898944D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B861A5-C1CD-4708-AC4F-75B24B0C45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36EDDE-BD08-42BD-BC44-73C84F7CDA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8CF-4B5E-ADF9-6034A295B51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63873D6-EBE4-4D36-8D13-4F15876271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2748F4-3A97-4D23-9016-9D78F0B836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4BAAE8-1BC0-44D6-A0AA-82246DE4A3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8CF-4B5E-ADF9-6034A295B51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A9425FE-0736-403A-A7A7-1FF8BC7CEC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5BD687-0388-443C-9458-05A6B38F32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BBAEF7-916E-43A2-8F10-A759E30C2A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8CF-4B5E-ADF9-6034A295B51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B16CE73-77C3-4E9D-9EAD-88B10F3ECB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2AE86A-0F86-4030-9133-C2A0BEC44F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7106C2-6131-4F59-AA94-C0258996F3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8CF-4B5E-ADF9-6034A295B51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CEEC08A-49C1-4ECF-A98A-19675F9A78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6DD2BE-CE42-4763-94FA-DC485E555A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9AD44F-8FFE-485F-9D64-572F49234E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8CF-4B5E-ADF9-6034A295B51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E58660E-E7BD-4749-ADD1-71517C378A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2F1205-B563-4D35-AE22-BA81DD8C11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725098-060C-42AB-A464-490AFB5C2E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8CF-4B5E-ADF9-6034A295B51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536FED0-E4D2-401A-B658-4D1E9880A8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48E6C0-A424-4970-8ECE-7D4C3807F7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764908-65A4-4022-ABD2-29DDD12883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8CF-4B5E-ADF9-6034A295B51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BBAFE114-D1E0-4D18-BF58-DFAB14E55C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2F8A56-595A-412E-916E-0A1D48A224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AEA8DA-CC10-42D3-A5B8-095A4EEC13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8CF-4B5E-ADF9-6034A295B51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5BAB560-493A-4D21-81B7-8CC016DB7E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B81B21-4F79-4D5E-A22A-E2D66C41E2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45F817-ED8C-4CF2-A8FE-C77C9AB904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8CF-4B5E-ADF9-6034A295B51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78FEB27-8FBE-4510-97A0-48A9C1341F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44194D-CF2C-4728-AFD3-49193C3C22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979ACA-9E98-483D-8992-ED11079B44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8CF-4B5E-ADF9-6034A295B51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8A4BEEB3-4CAD-40D2-94C5-9455ECFB5D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9838F2-4ECF-4D23-A9EB-0FD6DBBEBE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60AC2C-916C-4CB2-8988-92EE9B6ACB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8CF-4B5E-ADF9-6034A295B51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DA03A5C-1350-4EBF-A470-07442E5A9F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7B3CAE-FEEC-482F-8B1D-4BA4E30DCE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1D9081-73FD-492E-97DC-5A8CC56E02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8CF-4B5E-ADF9-6034A295B51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834D695C-AE8F-45FA-B2B2-52FAB0549C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35E813-4A22-464B-A56F-81970D7D3F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698C39-6610-4BD9-A302-4C5553C90C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8CF-4B5E-ADF9-6034A295B51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7F83BAE-8F5B-41D1-890E-28BCE0352E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DE6226-03E0-4BE5-B3E4-D601D7429C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5659E0-7DDF-4C87-8DC7-A5D9DB5C2E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8CF-4B5E-ADF9-6034A295B51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958C8628-048E-4731-AB25-C360C19D3E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AFD7AC-879F-4A74-A28C-27B7972F31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6C45A6-EFD9-433B-8F7D-2FA56099F8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8CF-4B5E-ADF9-6034A295B51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64C1AB2-7B73-4752-945A-01BA5F22CD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0FB17A-F44D-47A4-AF8B-DB7A54E620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1A4407-AAEA-49F6-8DDA-3D5EE888A1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8CF-4B5E-ADF9-6034A295B51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11DEB4B-4394-4BC8-B2CB-6C849F3A1A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129672-59CA-4F6E-BB1C-7800559A5D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128437-91E8-48FA-B6EB-7DC6003296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8CF-4B5E-ADF9-6034A295B51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0C724D2-7A2E-42E1-A1AC-85788BDF4F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CB67C8-6088-4854-BF39-1348DA7CB9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B8E216-0FAC-4745-AC91-9F594DCCEB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8CF-4B5E-ADF9-6034A295B51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4F48BB96-42C7-44ED-AC6F-3B50EAA206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009682-84B8-45EF-91A1-54DD5F5EBC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461BA0-F60A-4FFB-A4D8-9E8DD2B29A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8CF-4B5E-ADF9-6034A295B51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47CE9B3-CA7D-4BC1-9A3F-3CD18DC7C5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E02D18-F566-4601-8D6C-1E1B6AC008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AB2F54-2661-4D88-902D-C0DD0E3997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8CF-4B5E-ADF9-6034A295B51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4E01CBF4-CA1D-4563-92F9-837952721C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7C6E6B-B45D-420D-91E7-03EBAD8666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944377-2DD9-4FAD-9827-9A4CFE46F6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8CF-4B5E-ADF9-6034A295B51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B12AE84-7F26-4F42-B0AC-A979C27E4A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F99E1B-AF2A-46A3-A366-DF8F12C52A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D1D114-211D-44C8-BA73-EED0FD6604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8CF-4B5E-ADF9-6034A295B51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9ABD357-0828-4D50-B933-9B03B022C9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F1F390-9F0A-4722-9303-2EB1ABFB84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F58009-A056-4D60-994F-F71B14F853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8CF-4B5E-ADF9-6034A295B51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8E68A68-01A4-4A09-B792-A19BB1D354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3BE53B-756D-41EF-BE95-9FF8DDE3BB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5B904D-3A1E-4C10-BC49-99B5C42C8E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8CF-4B5E-ADF9-6034A295B51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B2BCEB3-06F8-4FEC-B584-F5A53CE104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2F8C2E-4E0D-419A-823C-A19387915D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37E703-0ABC-40AA-8E96-C145F8F8E3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8CF-4B5E-ADF9-6034A295B51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CF55A805-8C33-453D-9D48-CEE57F48A4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97368F-B5A4-4E55-8F29-47E307CD48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E0028C-65DC-4997-B831-16FDB578D8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8CF-4B5E-ADF9-6034A295B51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4720DA3-F380-4C56-8F69-3EE4838B1F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D72801-E93A-4424-A9F4-E0E1C95BB0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825354-BBC6-4DA1-8D32-9975B6CB08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8CF-4B5E-ADF9-6034A295B51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4E497217-C124-4F30-8EEB-8D8477819B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F9CCA8-C128-4843-9C4E-EFB06C2CBE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1E8AAE-8992-479F-91FC-FECDC0803D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8CF-4B5E-ADF9-6034A295B51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2C2ABEC0-63E3-43A8-84B6-F944E993F0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75BB95-7E90-4191-AC21-F639A66B4E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B4A825-4BC6-4D76-8D3A-35D1BEAF34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8CF-4B5E-ADF9-6034A295B51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7DC9B3B-6B1E-405D-BF53-C86A21E256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2A3F6A-2F89-4883-B2E8-26C56F348C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3E75E9-6575-44B9-8CC2-B71E1AE98D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8CF-4B5E-ADF9-6034A295B51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76045DB-0345-4F11-A4CD-A9B961321D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6C798E-6BA4-4417-81AF-843B709485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968B28-6075-4D22-9394-2D0241F2A2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8CF-4B5E-ADF9-6034A295B51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5CF1611-147C-4EEB-9752-281596EC5E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680E69-4EA6-45EF-9043-59ED4B6CAE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850A70-EE2B-4C0C-AF35-67CA160279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8CF-4B5E-ADF9-6034A295B51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104EB21F-885B-43BF-BB91-C9BB4BD64B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9B4C32-AA56-45FB-8016-7A8F914D41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5F9C18-7623-4376-9443-A6D9DDA82F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8CF-4B5E-ADF9-6034A295B51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B211838-43F6-4228-BF17-67489C4E7D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CDA6C5-6C2F-47F8-A65B-DA3E1A741F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1B5AE4-7AE1-4AF1-9E31-4789483407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8CF-4B5E-ADF9-6034A295B51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9039CFDA-CBA3-4858-BC5E-37B336AE5B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5A9CA1-A703-4A74-8FCF-27A481EFD3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C0266E-2244-45FE-A870-F3797C03C6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8CF-4B5E-ADF9-6034A295B51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A057C24A-1B32-4D40-9E59-54188726A4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5BF58B-97CB-4FB3-A983-D7A5B0821A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ED4B11-344A-4717-B8D8-A65514ED6D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8CF-4B5E-ADF9-6034A295B51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1926FB3-295A-4717-BA71-8B79909122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C3505B-CDA3-4364-B2EB-3FD25510F0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BCFB3F-99D0-4008-AB34-784F6E9549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8CF-4B5E-ADF9-6034A295B51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77F5C4D7-3065-44C1-A246-CA759F4987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029BC6-6FBE-4927-8C1B-2E5903FDC1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DFED69-907C-49B2-9352-150E583B42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8CF-4B5E-ADF9-6034A295B51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A6B8F84-0AED-4F4D-95D0-AC18F448D0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DC567A-1496-4751-8E86-67CF621F29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CA2C9E-2658-4F50-9EE8-16CED6E7C7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8CF-4B5E-ADF9-6034A295B51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277202EA-DD2A-4189-A634-03903E660E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F74801-7A8D-4D32-85BA-94D63A745C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C568B7-EC48-4132-B758-48DE3C0F88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8CF-4B5E-ADF9-6034A295B51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57C62995-BDE2-4C50-B467-6053493127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AF957B-52A4-41E9-B6E2-05CAE0098B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8B2CD2-F156-418B-B239-A2FC23F8C2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8CF-4B5E-ADF9-6034A295B51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DB32E385-4819-497F-8A58-3BB2F24173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68667F-FB5B-46B5-870D-803070FE89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2DD009-D50D-4937-9DFC-EAA06B78E7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8CF-4B5E-ADF9-6034A295B51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E6E331A6-DF21-4F05-8735-607566DAD7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9EC05B-01EC-43F2-A6EB-B5ED522919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49907E-FFD8-4D03-A06F-A666FEA7A0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8CF-4B5E-ADF9-6034A295B51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F1A89023-7CFD-48EC-BC0D-D999AC4F73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5689D7-FAC0-407C-9DBC-F4284C91B1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7B60FE-50D2-4CB2-8AB0-6FD855463F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8CF-4B5E-ADF9-6034A295B51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9884D24C-93BC-4FEC-8C81-6724ABB09C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B2E49B-DC16-47B1-B9F2-2238382E92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A0CDA7-17BB-42D9-9562-1591F4EC8A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8CF-4B5E-ADF9-6034A295B51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CF2181D-8AF3-462F-957C-E00519AF94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E273D6-E94F-4BC1-9365-8061541561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3D6F4D-E183-4D65-B324-9D879EE733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8CF-4B5E-ADF9-6034A295B51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24EE33B5-7603-4684-9730-C030503661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261532-58F7-4C88-8611-28F10D8151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9F8A8F-39B2-494F-8E4D-91DE1640B0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8CF-4B5E-ADF9-6034A295B51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614D9073-E5B7-4775-8536-FC031E831A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312A37-9B18-46D2-BF6D-F3DECCBC29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C86800-5B21-4188-91F9-24CF986407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8CF-4B5E-ADF9-6034A295B51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D8A925E3-F158-4447-BF5B-0F2D10ACA4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CB2B29-C405-4F03-8893-6C14BF4C00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191B5E-D5C1-4A9C-B775-DB963D412B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8CF-4B5E-ADF9-6034A295B51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0A84F2C-4E4A-4140-85E6-8588B77337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B1ACE8-D7D4-4E6B-8F75-0844ABEC84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5DF0E5-E249-420B-9BD5-C00B3AC210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8CF-4B5E-ADF9-6034A295B51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7B4E34F4-6E06-470E-8A93-40A246428C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C5D439-12B9-489C-8BD0-310A460163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BCC277-AA7E-46BD-8761-D8184FD8B9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8CF-4B5E-ADF9-6034A295B51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1C4AD1AD-9D34-4C2C-859B-18AC44E129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D48684-5C42-4B4C-AE71-351D7ABC46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1DC87A-06EF-48D7-8990-8EEA04630F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8CF-4B5E-ADF9-6034A295B51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FBB74A4A-BF0C-49EA-9B14-34F3E8DFB9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3923C5-EC1F-4F46-A5B8-31E7DFE50C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7552F8-EEA8-4812-9606-A592826112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8CF-4B5E-ADF9-6034A295B51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3BD9B242-719A-4039-8709-C8A45C0E27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05E18F-CBD8-40E3-A741-064E888A15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5E999B-6E63-46FC-8B16-337A20ED99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8CF-4B5E-ADF9-6034A295B51E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138.5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158.80000000000001</c:v>
                </c:pt>
                <c:pt idx="55">
                  <c:v>-100</c:v>
                </c:pt>
                <c:pt idx="56">
                  <c:v>-100</c:v>
                </c:pt>
                <c:pt idx="57">
                  <c:v>156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8CF-4B5E-ADF9-6034A295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'230712'!$E$6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'230712'!$E$7:$E$150</c:f>
              <c:numCache>
                <c:formatCode>General</c:formatCode>
                <c:ptCount val="144"/>
                <c:pt idx="0">
                  <c:v>129.6</c:v>
                </c:pt>
                <c:pt idx="1">
                  <c:v>130.30000000000001</c:v>
                </c:pt>
                <c:pt idx="2">
                  <c:v>131</c:v>
                </c:pt>
                <c:pt idx="3">
                  <c:v>131.69999999999999</c:v>
                </c:pt>
                <c:pt idx="4">
                  <c:v>132.30000000000001</c:v>
                </c:pt>
                <c:pt idx="5">
                  <c:v>132.80000000000001</c:v>
                </c:pt>
                <c:pt idx="6">
                  <c:v>133.4</c:v>
                </c:pt>
                <c:pt idx="7">
                  <c:v>133.80000000000001</c:v>
                </c:pt>
                <c:pt idx="8">
                  <c:v>134.30000000000001</c:v>
                </c:pt>
                <c:pt idx="9">
                  <c:v>134.6</c:v>
                </c:pt>
                <c:pt idx="10">
                  <c:v>135</c:v>
                </c:pt>
                <c:pt idx="11">
                  <c:v>135.19999999999999</c:v>
                </c:pt>
                <c:pt idx="12">
                  <c:v>135.30000000000001</c:v>
                </c:pt>
                <c:pt idx="13">
                  <c:v>135.4</c:v>
                </c:pt>
                <c:pt idx="14">
                  <c:v>135.30000000000001</c:v>
                </c:pt>
                <c:pt idx="15">
                  <c:v>135.19999999999999</c:v>
                </c:pt>
                <c:pt idx="16">
                  <c:v>134.9</c:v>
                </c:pt>
                <c:pt idx="17">
                  <c:v>134.4</c:v>
                </c:pt>
                <c:pt idx="18">
                  <c:v>133.80000000000001</c:v>
                </c:pt>
                <c:pt idx="19">
                  <c:v>133.1</c:v>
                </c:pt>
                <c:pt idx="20">
                  <c:v>132.19999999999999</c:v>
                </c:pt>
                <c:pt idx="21">
                  <c:v>131.1</c:v>
                </c:pt>
                <c:pt idx="22">
                  <c:v>129.9</c:v>
                </c:pt>
                <c:pt idx="23">
                  <c:v>128.5</c:v>
                </c:pt>
                <c:pt idx="24">
                  <c:v>126.9</c:v>
                </c:pt>
                <c:pt idx="25">
                  <c:v>125.2</c:v>
                </c:pt>
                <c:pt idx="26">
                  <c:v>123.4</c:v>
                </c:pt>
                <c:pt idx="27">
                  <c:v>121.4</c:v>
                </c:pt>
                <c:pt idx="28">
                  <c:v>119.4</c:v>
                </c:pt>
                <c:pt idx="29">
                  <c:v>117.2</c:v>
                </c:pt>
                <c:pt idx="30">
                  <c:v>114.9</c:v>
                </c:pt>
                <c:pt idx="31">
                  <c:v>112.6</c:v>
                </c:pt>
                <c:pt idx="32">
                  <c:v>110.1</c:v>
                </c:pt>
                <c:pt idx="33">
                  <c:v>107.7</c:v>
                </c:pt>
                <c:pt idx="34">
                  <c:v>105.1</c:v>
                </c:pt>
                <c:pt idx="35">
                  <c:v>102.6</c:v>
                </c:pt>
                <c:pt idx="36">
                  <c:v>100</c:v>
                </c:pt>
                <c:pt idx="37">
                  <c:v>97.4</c:v>
                </c:pt>
                <c:pt idx="38">
                  <c:v>94.8</c:v>
                </c:pt>
                <c:pt idx="39">
                  <c:v>92.2</c:v>
                </c:pt>
                <c:pt idx="40">
                  <c:v>89.6</c:v>
                </c:pt>
                <c:pt idx="41">
                  <c:v>87</c:v>
                </c:pt>
                <c:pt idx="42">
                  <c:v>84.4</c:v>
                </c:pt>
                <c:pt idx="43">
                  <c:v>82</c:v>
                </c:pt>
                <c:pt idx="44">
                  <c:v>79.5</c:v>
                </c:pt>
                <c:pt idx="45">
                  <c:v>77.2</c:v>
                </c:pt>
                <c:pt idx="46">
                  <c:v>74.900000000000006</c:v>
                </c:pt>
                <c:pt idx="47">
                  <c:v>72.8</c:v>
                </c:pt>
                <c:pt idx="48">
                  <c:v>70.8</c:v>
                </c:pt>
                <c:pt idx="49">
                  <c:v>69</c:v>
                </c:pt>
                <c:pt idx="50">
                  <c:v>67.3</c:v>
                </c:pt>
                <c:pt idx="51">
                  <c:v>65.900000000000006</c:v>
                </c:pt>
                <c:pt idx="52">
                  <c:v>64.599999999999994</c:v>
                </c:pt>
                <c:pt idx="53">
                  <c:v>63.5</c:v>
                </c:pt>
                <c:pt idx="54">
                  <c:v>62.7</c:v>
                </c:pt>
                <c:pt idx="55">
                  <c:v>62.1</c:v>
                </c:pt>
                <c:pt idx="56">
                  <c:v>61.7</c:v>
                </c:pt>
                <c:pt idx="57">
                  <c:v>61.6</c:v>
                </c:pt>
                <c:pt idx="58">
                  <c:v>61.7</c:v>
                </c:pt>
                <c:pt idx="59">
                  <c:v>62</c:v>
                </c:pt>
                <c:pt idx="60">
                  <c:v>62.6</c:v>
                </c:pt>
                <c:pt idx="61">
                  <c:v>63.3</c:v>
                </c:pt>
                <c:pt idx="62">
                  <c:v>64.3</c:v>
                </c:pt>
                <c:pt idx="63">
                  <c:v>65.400000000000006</c:v>
                </c:pt>
                <c:pt idx="64">
                  <c:v>66.599999999999994</c:v>
                </c:pt>
                <c:pt idx="65">
                  <c:v>68</c:v>
                </c:pt>
                <c:pt idx="66">
                  <c:v>69.599999999999994</c:v>
                </c:pt>
                <c:pt idx="67">
                  <c:v>71.2</c:v>
                </c:pt>
                <c:pt idx="68">
                  <c:v>72.900000000000006</c:v>
                </c:pt>
                <c:pt idx="69">
                  <c:v>74.8</c:v>
                </c:pt>
                <c:pt idx="70">
                  <c:v>76.599999999999994</c:v>
                </c:pt>
                <c:pt idx="71">
                  <c:v>78.599999999999994</c:v>
                </c:pt>
                <c:pt idx="72">
                  <c:v>80.599999999999994</c:v>
                </c:pt>
                <c:pt idx="73">
                  <c:v>82.7</c:v>
                </c:pt>
                <c:pt idx="74">
                  <c:v>84.8</c:v>
                </c:pt>
                <c:pt idx="75">
                  <c:v>86.9</c:v>
                </c:pt>
                <c:pt idx="76">
                  <c:v>89.1</c:v>
                </c:pt>
                <c:pt idx="77">
                  <c:v>91.3</c:v>
                </c:pt>
                <c:pt idx="78">
                  <c:v>93.5</c:v>
                </c:pt>
                <c:pt idx="79">
                  <c:v>95.8</c:v>
                </c:pt>
                <c:pt idx="80">
                  <c:v>98</c:v>
                </c:pt>
                <c:pt idx="81">
                  <c:v>100.2</c:v>
                </c:pt>
                <c:pt idx="82">
                  <c:v>102.5</c:v>
                </c:pt>
                <c:pt idx="83">
                  <c:v>104.6</c:v>
                </c:pt>
                <c:pt idx="84">
                  <c:v>106.8</c:v>
                </c:pt>
                <c:pt idx="85">
                  <c:v>108.8</c:v>
                </c:pt>
                <c:pt idx="86">
                  <c:v>110.8</c:v>
                </c:pt>
                <c:pt idx="87">
                  <c:v>112.7</c:v>
                </c:pt>
                <c:pt idx="88">
                  <c:v>114.5</c:v>
                </c:pt>
                <c:pt idx="89">
                  <c:v>116.2</c:v>
                </c:pt>
                <c:pt idx="90">
                  <c:v>117.7</c:v>
                </c:pt>
                <c:pt idx="91">
                  <c:v>119.1</c:v>
                </c:pt>
                <c:pt idx="92">
                  <c:v>120.4</c:v>
                </c:pt>
                <c:pt idx="93">
                  <c:v>121.5</c:v>
                </c:pt>
                <c:pt idx="94">
                  <c:v>122.6</c:v>
                </c:pt>
                <c:pt idx="95">
                  <c:v>123.4</c:v>
                </c:pt>
                <c:pt idx="96">
                  <c:v>124.2</c:v>
                </c:pt>
                <c:pt idx="97">
                  <c:v>124.9</c:v>
                </c:pt>
                <c:pt idx="98">
                  <c:v>125.5</c:v>
                </c:pt>
                <c:pt idx="99">
                  <c:v>126</c:v>
                </c:pt>
                <c:pt idx="100">
                  <c:v>126.5</c:v>
                </c:pt>
                <c:pt idx="101">
                  <c:v>126.9</c:v>
                </c:pt>
                <c:pt idx="102">
                  <c:v>127.3</c:v>
                </c:pt>
                <c:pt idx="103">
                  <c:v>127.6</c:v>
                </c:pt>
                <c:pt idx="104">
                  <c:v>128</c:v>
                </c:pt>
                <c:pt idx="105">
                  <c:v>128.4</c:v>
                </c:pt>
                <c:pt idx="106">
                  <c:v>128.69999999999999</c:v>
                </c:pt>
                <c:pt idx="107">
                  <c:v>129.1</c:v>
                </c:pt>
                <c:pt idx="108">
                  <c:v>129.4</c:v>
                </c:pt>
                <c:pt idx="109">
                  <c:v>129.69999999999999</c:v>
                </c:pt>
                <c:pt idx="110">
                  <c:v>130</c:v>
                </c:pt>
                <c:pt idx="111">
                  <c:v>130.30000000000001</c:v>
                </c:pt>
                <c:pt idx="112">
                  <c:v>130.5</c:v>
                </c:pt>
                <c:pt idx="113">
                  <c:v>130.69999999999999</c:v>
                </c:pt>
                <c:pt idx="114">
                  <c:v>130.9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130.9</c:v>
                </c:pt>
                <c:pt idx="120">
                  <c:v>130.69999999999999</c:v>
                </c:pt>
                <c:pt idx="121">
                  <c:v>130.6</c:v>
                </c:pt>
                <c:pt idx="122">
                  <c:v>130.4</c:v>
                </c:pt>
                <c:pt idx="123">
                  <c:v>130.19999999999999</c:v>
                </c:pt>
                <c:pt idx="124">
                  <c:v>130.1</c:v>
                </c:pt>
                <c:pt idx="125">
                  <c:v>129.9</c:v>
                </c:pt>
                <c:pt idx="126">
                  <c:v>129.80000000000001</c:v>
                </c:pt>
                <c:pt idx="127">
                  <c:v>129.80000000000001</c:v>
                </c:pt>
                <c:pt idx="128">
                  <c:v>129.69999999999999</c:v>
                </c:pt>
                <c:pt idx="129">
                  <c:v>129.80000000000001</c:v>
                </c:pt>
                <c:pt idx="130">
                  <c:v>129.80000000000001</c:v>
                </c:pt>
                <c:pt idx="131">
                  <c:v>130</c:v>
                </c:pt>
                <c:pt idx="132">
                  <c:v>130.1</c:v>
                </c:pt>
                <c:pt idx="133">
                  <c:v>130.30000000000001</c:v>
                </c:pt>
                <c:pt idx="134">
                  <c:v>130.5</c:v>
                </c:pt>
                <c:pt idx="135">
                  <c:v>130.69999999999999</c:v>
                </c:pt>
                <c:pt idx="136">
                  <c:v>130.9</c:v>
                </c:pt>
                <c:pt idx="137">
                  <c:v>131.1</c:v>
                </c:pt>
                <c:pt idx="138">
                  <c:v>131.19999999999999</c:v>
                </c:pt>
                <c:pt idx="139">
                  <c:v>131.4</c:v>
                </c:pt>
                <c:pt idx="140">
                  <c:v>131.5</c:v>
                </c:pt>
                <c:pt idx="141">
                  <c:v>131.5</c:v>
                </c:pt>
                <c:pt idx="142">
                  <c:v>131.5</c:v>
                </c:pt>
                <c:pt idx="143">
                  <c:v>131.6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5-43F2-B622-C67DF5D7649B}"/>
            </c:ext>
          </c:extLst>
        </c:ser>
        <c:ser>
          <c:idx val="1"/>
          <c:order val="1"/>
          <c:tx>
            <c:strRef>
              <c:f>'230712'!$F$6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65-43F2-B622-C67DF5D764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085CB54-853F-4A10-82B8-629136B54B3E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59F935E-6878-4A67-BA5C-68509966D01C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C7DF14F-6E79-4984-8900-6644D2EBBB9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188D646-4FA3-4C3E-9060-F2651ED743F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65-43F2-B622-C67DF5D764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170FDE-19AE-42D0-9787-6C79C470C7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491F19-843F-4A26-9535-9014CAEA19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7A1B84-33DD-4A33-BB9C-317068040E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65-43F2-B622-C67DF5D764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752643-BF6F-4FA8-AFE2-4C7C9505D1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75D877-A2C1-44A3-96A0-00BDBCB5B2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DDA419-3AEE-4CD5-84EC-A1F632E4E5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65-43F2-B622-C67DF5D764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046A90-5F64-4277-8AD5-054C7678EC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E1E304-7D5B-4A94-A288-74ABEE9C42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AFC235-C87A-44FA-97D9-94D2197719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65-43F2-B622-C67DF5D764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538A57-1786-453E-B8A5-2B6A0E4797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CF9434-91D1-416A-9B45-4369C1A07E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9AC323-878F-4091-8960-2CA7ECEFC0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65-43F2-B622-C67DF5D764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320C9E-D61A-4BBF-B85C-ED7FBB2E4A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28EE57-81A7-42C5-AFDC-39FCA6B1DD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6CAC14-48AF-44DA-8841-B1D00D55DA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65-43F2-B622-C67DF5D764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513EF8-7242-403B-A903-DF3DBB0CE8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1E2DAD-A965-49FF-894A-A2D3CA9764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3A4872-BA16-4C55-8E8E-7EA09B6466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65-43F2-B622-C67DF5D764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48E620-66C0-4DDD-8D88-7CC6FB7B30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4C345E-DC84-4AA1-920E-AA1DD24AD4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DEED3E-5006-4FC8-AA57-9353AAC6E8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65-43F2-B622-C67DF5D764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F52078-80A1-4BEC-8AF5-941C9B5468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C9B137-859D-4A6B-9ECA-C8930391C4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8A2C6E-F289-4CB3-AEA2-0695662EDA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65-43F2-B622-C67DF5D764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3024ED-A472-4F30-9C98-FFF818372C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CFD835-4692-4F5D-915C-6CA9147E72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7B64B1-8375-4C78-BCBC-D530F64FB7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65-43F2-B622-C67DF5D764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5BDA229-8937-4D93-86C1-87F0F05044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9435CA-812A-483A-92A5-16B35B791D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A02B8E-E55A-4E07-9FD0-BA1CBAB31F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65-43F2-B622-C67DF5D764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E4EC228-F543-4C4B-839A-4EA02D8483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5518FB-0C5D-4680-AA0D-CCD7660217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C5B480-0149-4938-A9B1-E5681B9249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65-43F2-B622-C67DF5D764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4D4F564-B680-4FE0-8F16-1B671FA5A1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4A6CEE-C55B-4075-B1B6-22ACB96DBC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D0410C-8FE3-4884-A96A-DFE4D49ADB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65-43F2-B622-C67DF5D764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6F9751C-B349-4FA4-AB54-D1AECAB59E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A005FE-0411-44CC-8020-65D5CC027A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1ABE9B-6E91-4B83-B4F9-3606DD4207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65-43F2-B622-C67DF5D764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72AB146-D23D-4EE5-A6A2-257817DB47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AB642D-5F37-45CE-8D94-0C2753FBEA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46848A-C8DA-4F59-975B-A000814FF3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65-43F2-B622-C67DF5D764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8251A27-DAB6-4D06-AD91-626693FD2B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630411-4735-44A2-8E94-19E2225E78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4BDF69-41D8-4664-B096-9927D2050F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65-43F2-B622-C67DF5D764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699FDFF-EAA4-4D7D-8CA3-EEDA15CADE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D04183-2862-4BC3-947A-41505A856F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E94411-80C4-4409-B9AD-2632715CAB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65-43F2-B622-C67DF5D764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764BB54-FEED-4E81-911F-C350B8403C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16B3F2-3650-46D0-9CDB-55C0BD7240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D5A2B5-BEA7-4A1B-B257-2FEE886C9C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65-43F2-B622-C67DF5D764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C005A2A-702A-481F-9C04-B8BE051948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1AE6BA-AFB0-4D50-8F38-8A19FC4A88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ADE21B-AA4A-497F-930B-31403A7AE7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65-43F2-B622-C67DF5D764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650A97D-EE0F-4C06-B9C6-3D874B173E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6B50A7-3D50-40EB-9A10-40D64EDCB7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11F37C-2806-4036-9F7F-BD50C94284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65-43F2-B622-C67DF5D764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D0124D8-3660-4449-8398-434A882612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04425D-030C-4213-9BF4-E3700F86C3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24EC60-DC1D-4999-AA39-4769601F93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65-43F2-B622-C67DF5D764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9F6F779-EE1F-49AB-A490-FC146EBE8D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D4267C-4F0B-48D1-9DB5-025AB3458C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4F82AF-B53B-422E-9C19-CFDA0337D9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65-43F2-B622-C67DF5D764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71850D0-5894-4C27-8E80-9A04D821A0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C871BC-C832-4505-90D6-8E69558CCA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469F9B-6290-4B20-A773-BBD848D55B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65-43F2-B622-C67DF5D764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A48FD69-1998-4C06-A28D-6FC1DEC421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6D074B-F009-486B-9C02-74A71F4712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7BE05F-2978-4B8B-BCFE-8B73AAD0A2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65-43F2-B622-C67DF5D764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07AA482-C422-4461-8D75-4861A8E177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40CE3C-B2D7-4A47-8C80-D881AA0B5F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45540B-A7D5-419D-82D0-8ED7E8C9CB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65-43F2-B622-C67DF5D764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602F559-E8C3-4C3C-8D4F-9E7141A962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40AE85-4F8A-4B7E-99E8-F35859C5A1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082DB6-04F1-418B-B5BC-E65A9EC55E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65-43F2-B622-C67DF5D764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2C2974A-686B-47AC-A2F5-07C3F610B0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C0BBD1-12E4-4CAB-85DB-4007CB3B13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4B5683-8DEA-46A6-B421-FF96F75FCA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65-43F2-B622-C67DF5D764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DA01253-AC1E-431C-B937-9E047D6430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6E1088-E093-4F77-B121-8066474FAD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39DF66-3FD5-435C-8761-80F0DB2B2E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65-43F2-B622-C67DF5D764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7C0FB46-619E-4FF4-BF0C-4D3496AB93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9E364A-2481-4C5E-9A22-F8FAF7403F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7A7AF1-7B02-4B60-9B3D-EAFAABD5A1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65-43F2-B622-C67DF5D764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74C406B-FDEA-49EF-B75B-960B11BD78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5909F0-A15F-448C-A809-86F97550F0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8FBA92-C53A-4E91-BF95-4217B8DF3B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65-43F2-B622-C67DF5D764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C9DBC0F-A220-43B5-A7AC-B3367BE4DE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415D1B-B36F-4626-BE4F-F75FD6B411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8B88C6-250C-4694-B7C0-E905F79CD9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65-43F2-B622-C67DF5D764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E7E667A-8936-43D0-9DD2-3B03ABAFE3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F38893-91F7-4C42-AAE9-5F0A21191B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248135-0ED9-41A6-9937-2D4A4A9029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65-43F2-B622-C67DF5D764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C1B8488-6DD3-4F5B-9831-350E07A568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0C186E-463E-4CFB-AE06-7E6255F5BE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396000-4383-4E66-A9CF-B6ED677A6D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65-43F2-B622-C67DF5D764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450FBE0-5CFA-4CE7-9889-2F4738E54E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8C4D66-5224-421F-9ADA-6789A6B03C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6C3160-F3E2-463E-9266-5ECCE36AA4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65-43F2-B622-C67DF5D764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6E4ED69-768D-40BA-ACE9-D70159C45E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15B590-05FF-4370-BDA5-195846A6BE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B9F9D1-F909-42BD-9E70-B3032B580F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265-43F2-B622-C67DF5D764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679E2FC-9603-4493-8A45-85795ABF76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25FAF7-F980-4B2E-BD9C-F25DB02CA4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906982-F926-4DCD-B170-D05B236F18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65-43F2-B622-C67DF5D764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2CDA839-8CCE-4D3D-A3A6-95254718F0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DA3939-D029-479E-B2B8-9C4042A992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807CF6-6E35-4C5B-8D74-2D7ACDC261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65-43F2-B622-C67DF5D764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560BD1B-739A-430B-B3A2-E0C160AF7D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D93960-FE5E-4E83-9A11-C6A1460FC6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3C07D4-3C93-496B-8CB6-878A6BF813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65-43F2-B622-C67DF5D764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B35BFEE-F7CA-4F07-BBA5-71A14A2BE4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81D838-68DD-44CD-9C8D-D5484EACD8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BF2BCA-3178-4C46-B0BA-0479D2313D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65-43F2-B622-C67DF5D764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60FAC0B-D904-4E8F-9D00-16FBD874C8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329F2E-33BE-45E5-95FD-7F678BBF9D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98ABA3-D3C5-4F61-884E-9EFBA607C1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65-43F2-B622-C67DF5D764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7DF157E-D8EA-4138-8C0E-0F8864CAE2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1178ED-9579-4CCC-9362-DCB6B0EAA5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3DB252-9BF6-49AB-B981-69BAFACC9A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65-43F2-B622-C67DF5D764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BC7DBE1-AF2F-485E-B3EA-79F66B2EDD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451C91-4675-41E1-B6DA-2EDA7030AF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625C22-9278-4C3D-AC0D-F9C03270CF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65-43F2-B622-C67DF5D764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7A9CCA6-B5B7-451E-B373-CA4279980F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E27BE8-E364-4303-9CFE-A302CAF981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00DCC0-F8CD-46A9-9E00-34FEA1808E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65-43F2-B622-C67DF5D764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1048FF8-D5E0-4EC0-B659-437CD9C39C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EF7830-0202-4B84-8ED6-7812FA5B8C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4107A9-2CC2-4EDE-B0CD-D67E7ADEC8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65-43F2-B622-C67DF5D764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4F313AE-B867-429F-9EC8-A122CD4BB9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E32770-B842-47F5-819B-C2208FE8C8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2B4C94-F528-4AE1-8707-19F7747114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65-43F2-B622-C67DF5D764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3178A9F-8C8D-410D-B819-15C46C54CB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103E7A-F7B8-46C2-9B9F-43F9AE8B97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A27400-6E28-4EA2-B19C-82E7B9DECF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65-43F2-B622-C67DF5D764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DCA7A9A-81BD-4315-B491-A5762F6C8A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FC80D5-3F8C-4C96-ABED-AA8E275ECC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0BB317-6056-490D-B1CB-348329CDC6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65-43F2-B622-C67DF5D764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51C3429-717E-46EB-9185-A3987DEB83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F34470-7970-47A6-A439-9270F3DEF9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40F214-E850-4234-AC6D-C56A6CAF32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265-43F2-B622-C67DF5D764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53D1CF8-4D92-43E6-9FC5-6191E06A65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41AD97-8819-4F13-9FA8-9BAD590948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1E4A3C-59E1-4C4F-84A8-C30371E37E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265-43F2-B622-C67DF5D764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1FEC325-8353-4F9E-B8C2-133530B3D3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60BE56-8ABE-401C-939C-6212CEFD5F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631D81-3997-420B-B553-0B5C85CDAA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65-43F2-B622-C67DF5D764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ED59511-0D00-403D-B51E-C8D2C7D4D8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5A901E-D197-4DF0-9EB3-968B7D5FE3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C4549F-C6E0-417D-862D-E3C60B4204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65-43F2-B622-C67DF5D764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2FDBEFF-0D85-4608-BFE7-886FF34E0F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B0F4AA-3960-451D-A5E0-244ED9CC15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3C5DA1-FED2-4D6D-AAC5-5C2B17730A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65-43F2-B622-C67DF5D764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C219124-0ADE-4536-A79D-81B1A0E33D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BBB6F8-7C14-4A83-A76F-0FEAE9EA66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A22FC4-B58B-4164-B8B4-75535CF57A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65-43F2-B622-C67DF5D764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24894B2-49A2-4849-A2BC-6B7DCF2CD7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0C3083-BB38-4280-8BAE-4FA9371A3A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E939C4-A6FC-4B80-99D0-9F10718B4C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65-43F2-B622-C67DF5D764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B31DB50-D56F-4B34-A3CA-F94758F8CE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A0A379-89D9-446A-865B-9197022005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408555-2295-4F32-A1E0-2A3E023559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65-43F2-B622-C67DF5D7649B}"/>
                </c:ext>
              </c:extLst>
            </c:dLbl>
            <c:dLbl>
              <c:idx val="55"/>
              <c:layout>
                <c:manualLayout>
                  <c:x val="4.8324927365695353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35586832976992"/>
                      <c:h val="0.1317978269720776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E265-43F2-B622-C67DF5D764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652A4C9-55A8-4BC9-B7F6-E704F09094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B218D4-62E2-4CBC-BBD8-421551224F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07475E-4B0C-4F53-B282-EE1B6CB921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65-43F2-B622-C67DF5D7649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EFB4827-8319-4846-91E2-F8198BE64E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4ACBE7-11FF-4423-9CBD-DEDF7C6022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9DAA76-40DA-4B50-BCC9-D012A3F5D7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65-43F2-B622-C67DF5D7649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42153AF-2774-4864-8582-578AF84AA9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817548-5165-41A7-91BD-9D78EF10C7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345736-A2CE-4C49-93DA-D8A0E936C7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65-43F2-B622-C67DF5D7649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5EF5669-7A5D-4C1B-8E19-A5D5332B4A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ADE18B-32F0-4A02-906A-B3C219DEEE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7975B2-9D38-4E00-8BDA-7D0A5E0994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65-43F2-B622-C67DF5D7649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A184F30-F12A-466B-90DE-FA8E625181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9C0D5F-AD66-41C6-A89C-46A8C9CAE3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FAA26A-1BED-4C0A-ADF7-80F14B6F85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265-43F2-B622-C67DF5D7649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392AE2F-CA34-45E2-A8BF-A94A08CAA5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70439F-1B0C-4780-8680-35F56A328F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8B2E53-D737-42B0-AC9E-ECB5717719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65-43F2-B622-C67DF5D7649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62F4E4D-BD33-4997-8ACB-14C6555CC7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F3D71F-7453-49C8-8064-6FA8CD206E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025D49-B875-4EC1-830A-30B0D529B1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265-43F2-B622-C67DF5D7649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D63D634-A17C-4265-866B-9AE8BC5822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898E10-DFF3-41AF-9338-3783B1858C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C0864D-8564-4784-B9DE-BF9B24A678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65-43F2-B622-C67DF5D7649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92754FA-5D9B-46F9-8625-4C817B3FB2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700EF8-E1A0-41EE-8690-DC82C7BB82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8F61A1-B151-4EA8-8D7B-AD0649DF5D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65-43F2-B622-C67DF5D7649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FD06DE4-339A-4679-9514-FFCE01076D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F89ED1-DEC1-4313-8568-D84F2603B3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ABE16B-F2E5-4C9F-B2BE-AEA14DAE1C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65-43F2-B622-C67DF5D7649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305A7D7-5AB1-44DB-89E6-ABE1236226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F988BC-9106-4938-BB5D-17159DA1DE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84FA2C-AF11-404A-B61E-C923B25154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65-43F2-B622-C67DF5D7649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2EF300F-4045-411F-941B-8D74F02130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ABEADF-C765-4E88-8B37-5EE998F202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D2CE41-E3C8-425C-B496-C713E327AD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65-43F2-B622-C67DF5D7649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75A6C8F-8C58-4F78-A4B7-C2668CBFD4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1F6482-BB3C-4971-9F5A-807383099D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4BF6F7-CA1A-4488-8003-60D9764DA4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65-43F2-B622-C67DF5D7649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80DC4B5-78E2-4534-8899-CBC408DDC2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BF6D9A-3CFB-42C0-AC75-F75AF5AD5C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F12D79-1546-4C09-B294-92EB4C99FD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65-43F2-B622-C67DF5D7649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6989380-C33E-4115-AE77-76E96E320B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5A3C28-7ABC-451D-B8FB-D2F9279850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8D6B77-50ED-4B4C-81AA-B89AF35C88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65-43F2-B622-C67DF5D7649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48CEFE9-1F9D-44D4-882D-433066E69D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73810C-AD90-480C-9738-51C2D53DCB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431E88-DCA9-42AA-A523-E337F9E748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65-43F2-B622-C67DF5D7649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5C80A67-4059-45FD-9C38-8EC6EA71AA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381D45-60F8-42BE-A9B3-3453D320C4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932857-36E6-4A6C-8B1F-9DB51CF1D2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65-43F2-B622-C67DF5D7649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08E5E26-760E-4A60-9863-1DC72A5AD8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4C4278-C6A2-4565-A14F-4D00A5A678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325AC8-8058-4726-B4DF-4641B06222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265-43F2-B622-C67DF5D7649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0D44243-60B9-4F96-952D-9F7C169A08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4D77E4-90FF-478C-A4FC-3C1259300F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2F6D41-0B29-4848-AB30-D9E665F2DE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65-43F2-B622-C67DF5D7649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265-43F2-B622-C67DF5D7649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8DA8D00-FB48-4176-9267-B053237FE9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8D4C0E-16C6-4D37-A327-21A5F30341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B7A3A8-E3E0-462C-A4F1-53CF5D990D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65-43F2-B622-C67DF5D7649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118B637-E3B3-441B-815B-74666BFC2B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1B8D67-BC29-4CD9-9A8E-E574778F2A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D16608-6EA8-4A22-B12B-E13EFE0375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265-43F2-B622-C67DF5D7649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811880F-8AC1-4569-AE46-8D889FA200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78F7A6-7577-4F0E-B862-12B1DEB412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0F63F8-1070-4610-9AE3-864E0D10AC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65-43F2-B622-C67DF5D7649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C396C90-B23D-4925-959D-49068CE66A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E0EEDE-7E45-4A07-8D8B-B309AA0B08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966EA4-E059-48C4-BDAB-4AFB97F18B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65-43F2-B622-C67DF5D7649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5BB4EF4-6317-44B1-8347-A7F0DA74BB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C5B8F9-DAE1-4244-BD2C-313A5AA71F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460C81-FE24-4C0C-96BC-FD1983DF3E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65-43F2-B622-C67DF5D7649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D8387DE-093F-48E8-9F5C-CBEAAB379F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D26F06-DC00-4BA2-B3D6-FDA26D7F6B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E2A9AE-EC2D-4592-8F9E-A6DCC4D30C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65-43F2-B622-C67DF5D7649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B3901E7-8BE3-4784-A3CC-3C637693A6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7262F8-AF79-488D-A256-6514D8D6AA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232066-5DBD-4A8B-9EFE-C06E35176C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65-43F2-B622-C67DF5D7649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64C907E-C1E9-4B7A-BB2B-AF86DB912A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2898D8-0CB9-4374-AAF7-3192421F30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D255C6-561B-488D-BFCD-A4EF598CF6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65-43F2-B622-C67DF5D7649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FCD2341-1D1C-4C03-BB19-B91EEBB926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F4CC01-BBFD-45C1-897C-12C032E6AE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B242ED-E394-418E-A48F-657B9DCBF5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65-43F2-B622-C67DF5D7649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7BA4B26-8773-4233-84EE-0F1634472F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267946-9574-42E4-9E45-158832DDAA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5C2A57-16FE-4687-B229-2A1215D5CD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65-43F2-B622-C67DF5D7649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E53BB3A-1221-4C5A-BC26-03475AD709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94779B-DDD0-4E10-A8FF-7BD5D8C78D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3B3FC7-EF3B-4869-8E61-007E00CE07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65-43F2-B622-C67DF5D7649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87CD961C-402D-44E6-B613-6AFB9EB66B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8C9773-6433-45BD-9374-7A5B0AF89A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FE0B24-529E-4C57-9C79-572EB573AE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265-43F2-B622-C67DF5D7649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C75F4BF-41E5-4CE4-8966-1BDD3E6B6A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10D7BB-CBD8-4B4C-8123-B40BDBE57C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8B7BCF-C4EA-4759-8AFC-2C97378D48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65-43F2-B622-C67DF5D7649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4921D72-06B5-49DD-956E-13C76A3BD8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FE2D8B-5566-42D9-80ED-0C51D5AD8A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A8ABFA-1997-4CBD-B7D2-D5DEFA7424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65-43F2-B622-C67DF5D7649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4C69761-8BFF-4FC4-8182-F888F5C716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006489-2DD3-4EC5-B837-0C0B7B7F44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CAC944-D9A4-44A6-8789-87BCD1ABE2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65-43F2-B622-C67DF5D7649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89AF590-A146-4A0D-B34A-DB43BB6D12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FEFDA7-06CD-4924-8367-976658E612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415AFC-652D-4666-84CF-805730D6F3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265-43F2-B622-C67DF5D7649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049F4ED-CEB6-4740-882F-14B60C1988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CBB287-0404-4358-9EE9-F01A423095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BBFAC7-D199-4C99-B9D1-9FBC881A33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65-43F2-B622-C67DF5D7649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AE46125-55DA-45B1-B0AC-C2863C9290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E3E2EA-17FF-4E31-B03B-D611B3FCF0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170C28-6B36-41A5-AE94-2520A7524C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65-43F2-B622-C67DF5D7649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EB836E7A-CB47-4625-B1DA-6F69D37E35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7C2A4D-675C-44ED-9899-7025549B7D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F1CBBD-F395-4A3B-94F2-DFD8B2E3F0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265-43F2-B622-C67DF5D7649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7CD1E21-5C12-453B-9A4A-2BC8F77583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1FE141-EA1B-4265-AD98-E4687B7A2B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C3F8B7-ECDA-41CE-A8BE-5297A681E6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265-43F2-B622-C67DF5D7649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5BBBDEE4-3D92-4FBD-9218-6AB10117B1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8FBD7C-4D34-47D9-9BF2-EA77B91FC8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6D1C05-E68D-42AC-A93D-74404A95CD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265-43F2-B622-C67DF5D7649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E4D4893-BA37-4E98-A0E7-C4C5E9EA8F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D90F77-ACB9-4742-80DC-A3A4700CC3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C11F6F-119A-4976-AFB4-722E96871F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265-43F2-B622-C67DF5D7649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156AB135-E510-460D-A11F-316BF90B86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986579-0B1B-426A-BCAB-FD7D3DEFC9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D99B9C-EA43-476C-9E26-0AD90F727D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265-43F2-B622-C67DF5D7649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1753414-0B39-43A1-ADE8-5319ABE4C8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7D5031-43DE-41C0-B807-A17D31673B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60A922-D35F-434D-A215-EF631F13C4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265-43F2-B622-C67DF5D7649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7828892-B23C-4570-B815-C2610ACF2F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229353-ABDE-4A1B-AC8A-313B8D9D44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FA21A9-D231-42D6-A834-155F6ABC84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265-43F2-B622-C67DF5D7649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653624A-A76A-401D-8C37-9A98747081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649641-4EEE-4672-941B-75352FEFC8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832105-5FDF-489D-984B-FD53AB6D69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265-43F2-B622-C67DF5D7649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DFD54DEF-CC08-4A1C-A37E-2EBB0292BE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6993E8-D310-4769-9EE8-6B9B330BC4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1FE400-568E-4522-8F35-4C463F5ED3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265-43F2-B622-C67DF5D7649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D22EF67-AC03-47B1-B9DE-D7110611BB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FDA7E3-4E6A-4613-8D6E-E3C62E9B70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0E96B9-7132-4021-916F-3A042802B6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265-43F2-B622-C67DF5D7649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95778FE0-CA24-40E8-A145-F72B541B0D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310264-2F0B-4AA6-9992-0FC881232C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89E648-6C52-4EC2-8EC8-8112C1331C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265-43F2-B622-C67DF5D7649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28E89F1-6AC8-4F39-B607-B9C83D1601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30A4D2-793F-42E7-A7D9-8E903C0650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CF85C3-38B7-44AE-83B5-30A7915E17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265-43F2-B622-C67DF5D7649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4F06DD7C-6786-41C5-9CE4-62A170BC32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9109BA-C3C8-4687-88E0-DB590C8274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DA0B24-416F-4B98-9FCB-1F465D4570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265-43F2-B622-C67DF5D7649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B7A52FC-E91B-40FA-84DD-0CFA28D59E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C70FFA-AB3D-4EB7-B225-E15F1D5286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28F35D-CA7C-43B0-9461-38AFA21030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265-43F2-B622-C67DF5D7649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322659EB-AE47-4486-8E3D-D66E7BFBBA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3CE4EB-919A-453E-994E-ED742C8410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A5032C-5891-41DA-9344-24790B2DA6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265-43F2-B622-C67DF5D7649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2F750FBF-A4C2-4B51-AD21-40F50E9580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332FFC-5AA0-4855-BB0B-539B308EC7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26A4FB-4D39-4C2C-9EC5-557220A5F8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265-43F2-B622-C67DF5D7649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7455D66-E606-471F-829D-F261A74385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052935-9CE4-4E99-8833-12D7A157EC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27E923-C972-44C5-BC14-D957923D19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265-43F2-B622-C67DF5D7649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39E414D4-D0B1-47A7-B7EF-721A322152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AB4E8E-DD2C-497E-A874-62A61445C1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06D42C-250C-4EF7-933B-03904FBAA7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265-43F2-B622-C67DF5D7649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EF4B6E25-1107-4E7C-846A-99E81CB66C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97AC22-D3F8-4DA6-97BE-B73D7114ED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539F60-7BBC-489D-BFA3-646B6068BD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265-43F2-B622-C67DF5D7649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80ED72C-788D-4165-92FB-3082F3AB4D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D91D32-D2AD-4625-902E-9CE26FBC2E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2F7951-018D-4FDC-B19E-CACAC4DEAF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265-43F2-B622-C67DF5D7649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D67E65F3-5E73-4CB9-A2FB-4E40F51516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BA4869-7758-4B04-98C0-9A33905BBE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246953-A394-4415-81FE-C34EBED3AD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265-43F2-B622-C67DF5D7649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4FEB777-6E2A-44B1-AC22-8AC0F910D5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12B6F9-47B2-442F-9647-76DF0F41FA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4E82AF-D472-4233-9DBE-FB517FC2CD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265-43F2-B622-C67DF5D7649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606F43D-8BE0-42B5-84BE-445284EDD9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245A66-352A-4701-8613-90D1F81D82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B2D7E2-6C4B-4BD7-BB2B-2EA2F51FA4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265-43F2-B622-C67DF5D7649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64307DA1-3F58-4413-9830-FBF928F33B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70D8CD-44B1-43D2-B692-1C2F5B29C1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270AD1-BE66-4670-8005-2D5611792D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265-43F2-B622-C67DF5D7649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609A5EE-3B3D-4D5D-93FF-20E8A25E5B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DC0283-2663-4A68-B37E-665952A4EF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72892E-F834-4EC6-A772-ECE184A72D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265-43F2-B622-C67DF5D7649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E14F4DB9-B309-4C8E-A5B6-BA152F8F09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27AED8-6241-408E-82E6-ADDE7D2632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DA1361-9831-47A5-8813-86835266B2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265-43F2-B622-C67DF5D7649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4FEE1343-B137-407F-9629-D740234A23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DC79EB-659A-4061-A683-21E4839423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770E19-CDC0-40E4-A2DB-308FF39E4A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265-43F2-B622-C67DF5D7649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E1A0485B-70FE-45FF-8339-BDDECEA0EB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6A4DC9-3F3F-44A7-AB43-74BE107738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346763-53B3-4192-BFA2-120342DB92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265-43F2-B622-C67DF5D7649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7CCD6D54-5ECB-4BCC-A70C-2C3CFB403B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D0EAD7-9428-4F63-9894-981E8FB82B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C3603E-158B-47FA-B063-450F7D7E03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265-43F2-B622-C67DF5D7649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435D8A6-5A74-467D-8A14-A132D6F7C4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90A74C-783B-4D5C-AEF6-A00D247C1F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860A74-1DF6-4348-9ECD-337CEB7041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265-43F2-B622-C67DF5D7649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FAD92D3-D088-4F54-8B30-6C486F48B2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19F810-1499-48A7-95C5-01A985E793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F5073B-1513-4688-88BC-D2A19E2A97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265-43F2-B622-C67DF5D7649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F045A23-0F63-482D-BD7C-B71237BEA1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7BC673-93E9-48EA-8563-E514A4E50E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DCF428-5005-4569-8555-F9C24C2FC1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265-43F2-B622-C67DF5D7649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7CE464B4-D0BC-4619-9E38-9D28536B44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39FCBE-54E9-487B-9731-DCC026F69A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D1A184-1EF6-4927-9D8E-E7D6166633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265-43F2-B622-C67DF5D7649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18F4CA7-3EF7-4639-BB7C-D2A9FCAD1E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07BEB8-D6DA-4CE8-933C-FC986C3CFC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67FBAA-A194-4282-8194-A0D721FF95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265-43F2-B622-C67DF5D7649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C99337F7-B291-4594-9376-48A8258805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2009EC-605D-44F6-8090-CA9407EB84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E4EC3D-B94C-4B15-9EDF-6B373D2B19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265-43F2-B622-C67DF5D7649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4A3915F8-73A3-4217-8F3B-7BA10EA151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90F258-56A6-4101-BC24-5CE67F987C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942259-43AE-48FC-8784-D150E11807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265-43F2-B622-C67DF5D7649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C4C4F10-393A-4E99-8D0B-D1B67DFE53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B946F9-2C6E-447C-8B13-763D248752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0B58E6-8DC4-4A0D-BFC4-853CC8B5EF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265-43F2-B622-C67DF5D7649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58BB576F-D0C3-437E-AC20-FB66ACE24C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0068A4-CDE0-4B52-B5C5-2227984CC6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22BBBE-904F-493A-8BE6-C8AA7716AA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265-43F2-B622-C67DF5D7649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822CDEE8-1E1B-480A-966C-A80F248BED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5FCCAD-FE27-447E-B631-1287A800D2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F7775A-945E-4FDD-AE3A-F78838A6CC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265-43F2-B622-C67DF5D7649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E8161BA-215D-4C62-B428-5C9F0411EB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73CB00-DC14-4DC2-B0FE-C41DBF3EB4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991255-3AEF-4F7A-97CF-0140CD356F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265-43F2-B622-C67DF5D7649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EE7468CD-387A-46E2-939A-9A6F0ABCB8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6953E9-94A4-4521-B416-05DD2F5F63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D214E8-A058-4AB9-8F03-F65D4F426B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265-43F2-B622-C67DF5D7649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F30C4F22-007D-4CDA-AA7E-D132E38B9E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D13C7C-06A1-4C72-A542-4D0DDC13E0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EE29E1-E8A7-4130-A2F1-EEA5BA91C4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265-43F2-B622-C67DF5D7649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2E136ACA-D746-47C4-A4C8-16D9E2B8F5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37629C-35AC-4375-B7F8-FE920F571B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D5F6BA-75C2-4272-8512-AEBAB4EB5A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265-43F2-B622-C67DF5D7649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D064999-5C11-4936-84C0-3A50BD0922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8FA0FD-CC1D-4DFC-B403-6EBB24B409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62A27A-C560-4190-BD1E-31643C91E6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265-43F2-B622-C67DF5D7649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EF0AF5C3-EA9B-49C5-AE53-930ED2EFA3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35ADBB-5D75-4128-B156-6EA69EC52C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73DB6B-38A4-456C-81CD-8D23C4EE79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265-43F2-B622-C67DF5D7649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B4FB35C8-9DD2-4B13-A8B4-DD037D283E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25E920-E58C-49A2-82D8-2D9953B42E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E4FC4D-F002-4DA5-8687-C0517498DA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265-43F2-B622-C67DF5D7649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10A2CA31-EEC3-4D34-BD39-F50D702DFE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765F89-DB87-4750-BCA9-2793056497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651F1D-A533-4C0D-9589-1EBA61C473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265-43F2-B622-C67DF5D7649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E45B3465-7F63-4B05-8698-BA805CDA03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D1C542-C0A0-4574-9BF6-76108149B0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ADFFE8-3A77-465E-AA32-B58E38EC10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265-43F2-B622-C67DF5D7649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1A748A31-FB3E-4C8F-A147-255F37ECD9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C425F6-42CC-4A78-979D-7593D3DA8D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334852-65E9-486B-82FE-FE6F7B2492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265-43F2-B622-C67DF5D7649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CE65ECDB-A0F5-432C-A477-74CB8E1DC6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AF0B61-BB19-4F96-AF1E-8236914A6B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54ABEC-97D8-4918-85E9-14A0D1B204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265-43F2-B622-C67DF5D7649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62.1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'230712'!$G$82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E265-43F2-B622-C67DF5D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2023/08/10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'230810'!$E$6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'230810'!$E$7:$E$150</c:f>
              <c:numCache>
                <c:formatCode>General</c:formatCode>
                <c:ptCount val="144"/>
                <c:pt idx="0">
                  <c:v>137.1</c:v>
                </c:pt>
                <c:pt idx="1">
                  <c:v>136.4</c:v>
                </c:pt>
                <c:pt idx="2">
                  <c:v>135.69999999999999</c:v>
                </c:pt>
                <c:pt idx="3">
                  <c:v>134.9</c:v>
                </c:pt>
                <c:pt idx="4">
                  <c:v>134.1</c:v>
                </c:pt>
                <c:pt idx="5">
                  <c:v>133.19999999999999</c:v>
                </c:pt>
                <c:pt idx="6">
                  <c:v>132.4</c:v>
                </c:pt>
                <c:pt idx="7">
                  <c:v>131.4</c:v>
                </c:pt>
                <c:pt idx="8">
                  <c:v>130.5</c:v>
                </c:pt>
                <c:pt idx="9">
                  <c:v>129.6</c:v>
                </c:pt>
                <c:pt idx="10">
                  <c:v>128.6</c:v>
                </c:pt>
                <c:pt idx="11">
                  <c:v>127.6</c:v>
                </c:pt>
                <c:pt idx="12">
                  <c:v>126.6</c:v>
                </c:pt>
                <c:pt idx="13">
                  <c:v>125.6</c:v>
                </c:pt>
                <c:pt idx="14">
                  <c:v>124.6</c:v>
                </c:pt>
                <c:pt idx="15">
                  <c:v>123.5</c:v>
                </c:pt>
                <c:pt idx="16">
                  <c:v>122.4</c:v>
                </c:pt>
                <c:pt idx="17">
                  <c:v>121.2</c:v>
                </c:pt>
                <c:pt idx="18">
                  <c:v>119.9</c:v>
                </c:pt>
                <c:pt idx="19">
                  <c:v>118.6</c:v>
                </c:pt>
                <c:pt idx="20">
                  <c:v>117.2</c:v>
                </c:pt>
                <c:pt idx="21">
                  <c:v>115.7</c:v>
                </c:pt>
                <c:pt idx="22">
                  <c:v>114.1</c:v>
                </c:pt>
                <c:pt idx="23">
                  <c:v>112.5</c:v>
                </c:pt>
                <c:pt idx="24">
                  <c:v>110.7</c:v>
                </c:pt>
                <c:pt idx="25">
                  <c:v>108.9</c:v>
                </c:pt>
                <c:pt idx="26">
                  <c:v>107</c:v>
                </c:pt>
                <c:pt idx="27">
                  <c:v>105</c:v>
                </c:pt>
                <c:pt idx="28">
                  <c:v>102.9</c:v>
                </c:pt>
                <c:pt idx="29">
                  <c:v>100.8</c:v>
                </c:pt>
                <c:pt idx="30">
                  <c:v>98.6</c:v>
                </c:pt>
                <c:pt idx="31">
                  <c:v>96.5</c:v>
                </c:pt>
                <c:pt idx="32">
                  <c:v>94.3</c:v>
                </c:pt>
                <c:pt idx="33">
                  <c:v>92</c:v>
                </c:pt>
                <c:pt idx="34">
                  <c:v>89.8</c:v>
                </c:pt>
                <c:pt idx="35">
                  <c:v>87.6</c:v>
                </c:pt>
                <c:pt idx="36">
                  <c:v>85.5</c:v>
                </c:pt>
                <c:pt idx="37">
                  <c:v>83.3</c:v>
                </c:pt>
                <c:pt idx="38">
                  <c:v>81.2</c:v>
                </c:pt>
                <c:pt idx="39">
                  <c:v>79.2</c:v>
                </c:pt>
                <c:pt idx="40">
                  <c:v>77.2</c:v>
                </c:pt>
                <c:pt idx="41">
                  <c:v>75.2</c:v>
                </c:pt>
                <c:pt idx="42">
                  <c:v>73.400000000000006</c:v>
                </c:pt>
                <c:pt idx="43">
                  <c:v>71.599999999999994</c:v>
                </c:pt>
                <c:pt idx="44">
                  <c:v>69.900000000000006</c:v>
                </c:pt>
                <c:pt idx="45">
                  <c:v>68.3</c:v>
                </c:pt>
                <c:pt idx="46">
                  <c:v>66.900000000000006</c:v>
                </c:pt>
                <c:pt idx="47">
                  <c:v>65.5</c:v>
                </c:pt>
                <c:pt idx="48">
                  <c:v>64.3</c:v>
                </c:pt>
                <c:pt idx="49">
                  <c:v>63.3</c:v>
                </c:pt>
                <c:pt idx="50">
                  <c:v>62.4</c:v>
                </c:pt>
                <c:pt idx="51">
                  <c:v>61.7</c:v>
                </c:pt>
                <c:pt idx="52">
                  <c:v>61.2</c:v>
                </c:pt>
                <c:pt idx="53">
                  <c:v>60.8</c:v>
                </c:pt>
                <c:pt idx="54">
                  <c:v>60.7</c:v>
                </c:pt>
                <c:pt idx="55">
                  <c:v>60.8</c:v>
                </c:pt>
                <c:pt idx="56">
                  <c:v>61.1</c:v>
                </c:pt>
                <c:pt idx="57">
                  <c:v>61.6</c:v>
                </c:pt>
                <c:pt idx="58">
                  <c:v>62.3</c:v>
                </c:pt>
                <c:pt idx="59">
                  <c:v>63.2</c:v>
                </c:pt>
                <c:pt idx="60">
                  <c:v>64.3</c:v>
                </c:pt>
                <c:pt idx="61">
                  <c:v>65.599999999999994</c:v>
                </c:pt>
                <c:pt idx="62">
                  <c:v>67</c:v>
                </c:pt>
                <c:pt idx="63">
                  <c:v>68.599999999999994</c:v>
                </c:pt>
                <c:pt idx="64">
                  <c:v>70.400000000000006</c:v>
                </c:pt>
                <c:pt idx="65">
                  <c:v>72.2</c:v>
                </c:pt>
                <c:pt idx="66">
                  <c:v>74.2</c:v>
                </c:pt>
                <c:pt idx="67">
                  <c:v>76.2</c:v>
                </c:pt>
                <c:pt idx="68">
                  <c:v>78.3</c:v>
                </c:pt>
                <c:pt idx="69">
                  <c:v>80.400000000000006</c:v>
                </c:pt>
                <c:pt idx="70">
                  <c:v>82.6</c:v>
                </c:pt>
                <c:pt idx="71">
                  <c:v>84.8</c:v>
                </c:pt>
                <c:pt idx="72">
                  <c:v>87.1</c:v>
                </c:pt>
                <c:pt idx="73">
                  <c:v>89.3</c:v>
                </c:pt>
                <c:pt idx="74">
                  <c:v>91.6</c:v>
                </c:pt>
                <c:pt idx="75">
                  <c:v>93.8</c:v>
                </c:pt>
                <c:pt idx="76">
                  <c:v>96.1</c:v>
                </c:pt>
                <c:pt idx="77">
                  <c:v>98.3</c:v>
                </c:pt>
                <c:pt idx="78">
                  <c:v>100.6</c:v>
                </c:pt>
                <c:pt idx="79">
                  <c:v>102.8</c:v>
                </c:pt>
                <c:pt idx="80">
                  <c:v>104.9</c:v>
                </c:pt>
                <c:pt idx="81">
                  <c:v>107.1</c:v>
                </c:pt>
                <c:pt idx="82">
                  <c:v>109.2</c:v>
                </c:pt>
                <c:pt idx="83">
                  <c:v>111.3</c:v>
                </c:pt>
                <c:pt idx="84">
                  <c:v>113.3</c:v>
                </c:pt>
                <c:pt idx="85">
                  <c:v>115.3</c:v>
                </c:pt>
                <c:pt idx="86">
                  <c:v>117.2</c:v>
                </c:pt>
                <c:pt idx="87">
                  <c:v>119</c:v>
                </c:pt>
                <c:pt idx="88">
                  <c:v>120.8</c:v>
                </c:pt>
                <c:pt idx="89">
                  <c:v>122.5</c:v>
                </c:pt>
                <c:pt idx="90">
                  <c:v>124.1</c:v>
                </c:pt>
                <c:pt idx="91">
                  <c:v>125.7</c:v>
                </c:pt>
                <c:pt idx="92">
                  <c:v>127.2</c:v>
                </c:pt>
                <c:pt idx="93">
                  <c:v>128.6</c:v>
                </c:pt>
                <c:pt idx="94">
                  <c:v>129.9</c:v>
                </c:pt>
                <c:pt idx="95">
                  <c:v>131.1</c:v>
                </c:pt>
                <c:pt idx="96">
                  <c:v>132.30000000000001</c:v>
                </c:pt>
                <c:pt idx="97">
                  <c:v>133.5</c:v>
                </c:pt>
                <c:pt idx="98">
                  <c:v>134.6</c:v>
                </c:pt>
                <c:pt idx="99">
                  <c:v>135.6</c:v>
                </c:pt>
                <c:pt idx="100">
                  <c:v>136.69999999999999</c:v>
                </c:pt>
                <c:pt idx="101">
                  <c:v>137.69999999999999</c:v>
                </c:pt>
                <c:pt idx="102">
                  <c:v>138.6</c:v>
                </c:pt>
                <c:pt idx="103">
                  <c:v>139.6</c:v>
                </c:pt>
                <c:pt idx="104">
                  <c:v>140.5</c:v>
                </c:pt>
                <c:pt idx="105">
                  <c:v>141.5</c:v>
                </c:pt>
                <c:pt idx="106">
                  <c:v>142.4</c:v>
                </c:pt>
                <c:pt idx="107">
                  <c:v>143.30000000000001</c:v>
                </c:pt>
                <c:pt idx="108">
                  <c:v>144.19999999999999</c:v>
                </c:pt>
                <c:pt idx="109">
                  <c:v>145</c:v>
                </c:pt>
                <c:pt idx="110">
                  <c:v>145.80000000000001</c:v>
                </c:pt>
                <c:pt idx="111">
                  <c:v>146.5</c:v>
                </c:pt>
                <c:pt idx="112">
                  <c:v>147.19999999999999</c:v>
                </c:pt>
                <c:pt idx="113">
                  <c:v>147.9</c:v>
                </c:pt>
                <c:pt idx="114">
                  <c:v>148.4</c:v>
                </c:pt>
                <c:pt idx="115">
                  <c:v>148.9</c:v>
                </c:pt>
                <c:pt idx="116">
                  <c:v>149.30000000000001</c:v>
                </c:pt>
                <c:pt idx="117">
                  <c:v>149.6</c:v>
                </c:pt>
                <c:pt idx="118">
                  <c:v>149.9</c:v>
                </c:pt>
                <c:pt idx="119">
                  <c:v>150</c:v>
                </c:pt>
                <c:pt idx="120">
                  <c:v>150.1</c:v>
                </c:pt>
                <c:pt idx="121">
                  <c:v>150.19999999999999</c:v>
                </c:pt>
                <c:pt idx="122">
                  <c:v>150.1</c:v>
                </c:pt>
                <c:pt idx="123">
                  <c:v>150</c:v>
                </c:pt>
                <c:pt idx="124">
                  <c:v>149.9</c:v>
                </c:pt>
                <c:pt idx="125">
                  <c:v>149.69999999999999</c:v>
                </c:pt>
                <c:pt idx="126">
                  <c:v>149.4</c:v>
                </c:pt>
                <c:pt idx="127">
                  <c:v>149.1</c:v>
                </c:pt>
                <c:pt idx="128">
                  <c:v>148.80000000000001</c:v>
                </c:pt>
                <c:pt idx="129">
                  <c:v>148.4</c:v>
                </c:pt>
                <c:pt idx="130">
                  <c:v>148</c:v>
                </c:pt>
                <c:pt idx="131">
                  <c:v>147.6</c:v>
                </c:pt>
                <c:pt idx="132">
                  <c:v>147.1</c:v>
                </c:pt>
                <c:pt idx="133">
                  <c:v>146.6</c:v>
                </c:pt>
                <c:pt idx="134">
                  <c:v>146</c:v>
                </c:pt>
                <c:pt idx="135">
                  <c:v>145.4</c:v>
                </c:pt>
                <c:pt idx="136">
                  <c:v>144.80000000000001</c:v>
                </c:pt>
                <c:pt idx="137">
                  <c:v>144</c:v>
                </c:pt>
                <c:pt idx="138">
                  <c:v>143.30000000000001</c:v>
                </c:pt>
                <c:pt idx="139">
                  <c:v>142.4</c:v>
                </c:pt>
                <c:pt idx="140">
                  <c:v>141.5</c:v>
                </c:pt>
                <c:pt idx="141">
                  <c:v>140.6</c:v>
                </c:pt>
                <c:pt idx="142">
                  <c:v>139.69999999999999</c:v>
                </c:pt>
                <c:pt idx="143">
                  <c:v>138.69999999999999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8-4D76-A3A0-763F3E34F523}"/>
            </c:ext>
          </c:extLst>
        </c:ser>
        <c:ser>
          <c:idx val="1"/>
          <c:order val="1"/>
          <c:tx>
            <c:strRef>
              <c:f>'230810'!$F$6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48-4D76-A3A0-763F3E34F52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248-4D76-A3A0-763F3E34F5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A76D44-77E5-48FB-AD0E-8B17F15664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32D409-7B06-4CD8-AB36-1578EEFCFB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110A24-3374-4387-8380-8A1E0CE41A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48-4D76-A3A0-763F3E34F5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364E21-DB52-45F1-A707-3A026B58B4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A56C1C-3647-4EED-A95B-046B9D7EF2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916F4A-280D-4AF9-9D8A-7232832C6C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48-4D76-A3A0-763F3E34F5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6F6691-1927-43A7-9286-DAB9112E94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461456-FE64-428D-A1A5-5453BF58F7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DDD374-77E0-4AA7-9EA4-4EE4543C6F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48-4D76-A3A0-763F3E34F5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B254E7-C67E-495C-8938-D7498AB0CD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FD08C1-5834-4499-A446-A9F5411FA6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E9D8E7-414F-4DC7-BCF4-022A0605DF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48-4D76-A3A0-763F3E34F5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8755CE-0C1C-481E-88C6-CE896B50A2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DB600B-2FA6-4932-A314-0BB3C7E19F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CEFCE1-62F1-4A69-8170-B73D09FA0A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48-4D76-A3A0-763F3E34F5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774A96-6DC8-4E85-AA34-D1F5ACE7F5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24FA27-5840-4B8C-8275-92D79E822F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0B0C4A-E4F4-4950-BDF1-686347688F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48-4D76-A3A0-763F3E34F5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090E6D-64AA-4153-8691-1567903BE6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595995-BE4F-40C1-BD09-E221578F3C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A12E2C-BA2A-4347-A27A-0A85496352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48-4D76-A3A0-763F3E34F52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5962FB-11A1-479A-9E08-3ADB64A0CA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7568A8-3101-4026-BE59-F37337533F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22C7AC-CFA0-479F-998B-039AF97A34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48-4D76-A3A0-763F3E34F52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D360D87-19F8-47CD-A28F-2A128BEC9F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61B21C-4395-4A14-B9C2-85E5259409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25F6DA-F0C4-45DB-97AD-949E6A689B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48-4D76-A3A0-763F3E34F5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89C9011-0E21-4793-85B9-7AC60D6478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7465D8-B5C3-44F1-8F0C-BC6ACB51C8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0E72DC-D046-4511-B641-7F59BE3574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48-4D76-A3A0-763F3E34F5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88BFD12-0211-41BD-A83F-55AA38A8FF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875EDC-A538-47AB-B87E-49714182D6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470AF9-D06E-4A35-A19C-E2EB1AA19F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48-4D76-A3A0-763F3E34F52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3DB30F7-FBCF-4533-BAB1-F87B2D2B2F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28D169-9183-42CC-B324-ADB17E97C3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41DEFB-0071-43A9-A531-68FC7FDB9F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48-4D76-A3A0-763F3E34F52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BF7A163-F741-4AF4-9FEA-C16DBFEB69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537815-E7E4-419C-954E-90B850FC12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213B2F-29AC-4B6C-AFA2-1E14FA0705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48-4D76-A3A0-763F3E34F52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8B6A955-D76A-4998-B0D9-D75629A5F8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B6C906-BEC1-46FF-932E-590ACAD2C4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A5412B-4BA2-49C9-B1C4-FFCD79B47E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48-4D76-A3A0-763F3E34F52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4E933D1-4894-41DD-85B0-DF5FC6E132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F36AE6-E67B-4A1C-92BD-7832921E56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40F2AF-6928-4DD9-BA10-CF41F9982F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48-4D76-A3A0-763F3E34F52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CFA431D-F2B9-4192-B2CC-380AD104B7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FA2125-A3C7-4F2B-9CF2-12A889E8CC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A9698E-FD24-47ED-9EAB-01C3DC6173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48-4D76-A3A0-763F3E34F52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9429634-F33E-431A-AC67-BC8D395F8C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E344AD-3BB5-441E-8651-37F048C95D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1E17E6-9686-4DBF-AC96-8FCDFA33FC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48-4D76-A3A0-763F3E34F52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57F8F1D-AC4C-4A2A-B695-C7D7857075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1C6476-AF0A-41B9-BC5A-D486C63931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654A72-41B8-47CE-BA0B-1F81936D4F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48-4D76-A3A0-763F3E34F52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988FE43-8436-4DE3-97A9-F7F9D9AA52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2DF495-4B00-4BEC-8620-455F07FC5E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6CC0FB-18D8-4004-ACAE-5FEA978801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48-4D76-A3A0-763F3E34F52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35F242B-B53C-49C7-B469-B7DAEF62BC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5703D7-D2B2-4153-86B2-7D8B7D7396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458A3B-7C38-400B-8D6E-714583F484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48-4D76-A3A0-763F3E34F52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EA51DCA-DB38-4802-838E-60DAA1AAA5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724486-CCDE-4B37-AF44-EB0C5C16E4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8E1029-44BA-45F7-9561-57B3CB306B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48-4D76-A3A0-763F3E34F52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E9DF6E8-F326-4F81-ADDE-0101CDC1CD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F1BCF9-931D-4865-BD7A-E21616C236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06E9E9-427B-46ED-A17B-074D38CE23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48-4D76-A3A0-763F3E34F52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8C142F8-DCA2-4B87-AD1D-BCFBD983BC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84083D-8D5C-4635-A140-07594D6028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8CF474-60EA-4CC6-9C6A-093468C4B2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48-4D76-A3A0-763F3E34F52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D82ADE5-C3D4-4343-B9C4-AC98974FDF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9C7292-4C67-4C05-92C7-5FCCCE12D0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919EB6-E95B-4695-9C30-C5A7C6B538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48-4D76-A3A0-763F3E34F52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1DF7189-F27A-454A-8FC7-956A0FA4D2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480DCA-2A40-47BA-8E5F-4775EDD1DC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1EF3A2-E9D4-49CD-9572-7C8BA702CF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48-4D76-A3A0-763F3E34F52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D0547F8-6500-4F2B-964B-10278C0917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9F24DB-C4A3-48F3-8B14-98AD4352B1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06873B-6620-415C-B1BE-784A33527E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48-4D76-A3A0-763F3E34F52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AB17885-36BE-458C-A3E4-CB429FD07C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13199E-F66F-4263-856F-147948F36F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9F8BA3-CED2-40F9-BBB6-BE821E2F49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48-4D76-A3A0-763F3E34F52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6B7189F-95F3-4A2C-8859-F6E22D5E1F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FA7692-B02F-4556-8FBA-2B2D26BB87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2A2E4F-5A80-4F5E-BCAF-9DED803986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48-4D76-A3A0-763F3E34F52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85CC5C1-1DE3-4746-B277-1447FE85C8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D32BF4-B1E0-433A-BE86-DB092B5F51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6782BD-4335-412A-9BB8-489C80DE4A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48-4D76-A3A0-763F3E34F52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C4B50F9-E839-45B9-AEE4-096EA83966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B8AFA4-BBB5-4EF2-8F76-FE0B80A5B5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AD2E98-EB7C-41F9-9A00-DDBE4065B1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48-4D76-A3A0-763F3E34F52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DEC85C6-E4D1-4129-A756-0C269628B1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F172DA-4A6D-4E46-A318-1AB0B0481C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864AF4-6B0D-437B-904B-01CFFAB64D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48-4D76-A3A0-763F3E34F52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7719DA3-C4CB-4806-988B-44CF93BCFA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62E5CB-388D-4534-9A11-3C051001FB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842BC8-9B2C-4E76-A2E3-461F19B5DD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48-4D76-A3A0-763F3E34F52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B4FCBB3-9C90-432E-A6E8-658B26864B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87DEA1-2D51-4A7E-906A-21D854B217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EB442B-1138-494D-815D-10B82E9806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48-4D76-A3A0-763F3E34F52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9E6F06F-BE5C-430C-91C1-64E2BDFC64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B7F3B4-E7CA-4505-89C9-50A3ED9CDD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B28303-36A2-4962-B239-CD54081A97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48-4D76-A3A0-763F3E34F52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2FA7448-579F-4DB7-806D-C013ADDA25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202C40-C24E-4EB9-925A-C2B31EF76A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C7DF46-0934-4367-82BB-5C7A3A86A9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248-4D76-A3A0-763F3E34F52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32C60EE-14F0-4037-AE92-A2703271D4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2580B8-8F22-437E-9440-3689EDB862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F07328-6A3D-4E3C-8EFD-E49D8D69D5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248-4D76-A3A0-763F3E34F52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EEEA968-6D60-4679-A064-C99A9A8E6D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140547-6EFD-4B89-9258-2FDD234BD6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101608-FD6F-4A47-887A-E81C9EFABD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248-4D76-A3A0-763F3E34F52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7AE9A87-6C36-4D04-9033-B259B110EC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65DEF7-DB1B-4056-A8EC-DDB6FC8BBC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028A6B-0906-433B-B612-E89119BB7F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248-4D76-A3A0-763F3E34F52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01C6D3D-ED63-4907-8DD8-A143AFE638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6F41BA-B202-4DC1-9951-CC177D7C65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85D91E-4BB8-4D38-A542-33D405C346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248-4D76-A3A0-763F3E34F523}"/>
                </c:ext>
              </c:extLst>
            </c:dLbl>
            <c:dLbl>
              <c:idx val="40"/>
              <c:layout>
                <c:manualLayout>
                  <c:x val="2.6688075391777928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264039994424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248-4D76-A3A0-763F3E34F52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21BF3CF-424A-42E1-89D7-5F523ED371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EFF702-DB29-4B2C-9E37-F133F0BF75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FC197D-4286-4183-B6FC-6C2B2A0D4D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248-4D76-A3A0-763F3E34F52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35B3444-4E5A-48BF-BEFE-1F21348A14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2F4C1C-A315-4692-BDBE-17163A2C27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FCB9FC-776E-4E8C-8CA5-45A701421F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248-4D76-A3A0-763F3E34F52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59D2A34-3240-4763-B881-2A196D9CE2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9DEEB7-328A-445E-808C-2269791015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C34465-304B-4819-BEA4-B07F660C16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248-4D76-A3A0-763F3E34F52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9B36E51-7733-463E-B3AD-D416DE386C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A4BE44-EB2B-4C4B-B5E6-6CAEC753F8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5348AB-1C6B-4502-8840-C6A079BADB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248-4D76-A3A0-763F3E34F52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E67DEE1-D8A3-4E0E-8801-9A8782B6E6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3618A2-8092-47F6-87BE-C7F59716CD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B4B365-5C80-4226-97B1-79FE0F5EEB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248-4D76-A3A0-763F3E34F52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70A93A4-7497-4E2C-93BD-9FF87FBD2F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62FB98-44D5-49CD-AED8-3EA3D0D848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B3998E-012C-48A4-8B3D-A7DCB1F32A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248-4D76-A3A0-763F3E34F52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4997498-500A-403C-B5DF-190B62D8B9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2E9189-C52D-45BA-9E2F-03A249AB35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A75E11-48A5-4A8F-A990-AF8995D92E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248-4D76-A3A0-763F3E34F52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9DD7DE5-323E-4104-BF3D-9EC4D9F43F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FA29FD-4D69-441F-AC76-9775114D2A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7D6545-F48C-404D-9473-F46929AFD5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248-4D76-A3A0-763F3E34F52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6998BD2-36E2-4F13-908F-65B5A6B10F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3AE514-CA56-437D-8A90-A8696A4B6F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E84A3A-8505-44C1-A5CF-DDB9497F16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248-4D76-A3A0-763F3E34F52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C74BA9C-E4F9-433F-8087-FC72D6DB7D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27EA60-5E9D-42CB-A06F-BA59837133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311192-DADB-488E-9F3B-7994A6A0C8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248-4D76-A3A0-763F3E34F52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12549AF-F7E1-4D54-B88F-F3DA9146BD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8334D4-17FC-4B7C-9319-EAEC098524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66F495-64C6-4CAB-A8BB-1309C0A1F5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248-4D76-A3A0-763F3E34F52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5212F04-F240-478B-AC1A-A76E469C54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3871FF-EDAD-4908-AA8A-03861E3988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F8B55C-3B0F-4411-8BCB-526BA521E1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248-4D76-A3A0-763F3E34F52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C694873-EE48-4B12-BF0F-35D421C0BB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580B46-969C-4844-95D8-03E60DF625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FAEB49-473E-420E-9D92-666541AEC2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248-4D76-A3A0-763F3E34F52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AF33DA8-4FEC-45E3-98CC-D275D7CFB6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653DC7-53E6-40FD-8F03-31246D250F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C2BE27-4717-4184-8E05-283A230D61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248-4D76-A3A0-763F3E34F523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248-4D76-A3A0-763F3E34F52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0558464-5A28-4C1B-BB49-767716FE34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9E29E2-8378-4B80-8B91-074F747855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198C7A-EB37-46C5-B7C5-9CBAD240FD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248-4D76-A3A0-763F3E34F52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9CCEC72-95EC-44F6-9474-D4CA5EA821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6B1934-01C3-4845-B738-32453441E6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D5E1E3-C491-40D7-AFA9-2CC86CBEE0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248-4D76-A3A0-763F3E34F52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27BEA3B-65A8-403C-A095-DA96A00258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682A9B-7A92-4953-B62E-21BD51DF13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961614-F969-4409-8883-D3D28D8234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248-4D76-A3A0-763F3E34F52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5928796-1B8C-4CD5-A0EA-EB5B44ABB4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D12C53-9726-4CB1-BC79-7BE724EE66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33AC4F-AEF0-4F67-AB1D-4919B6964A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248-4D76-A3A0-763F3E34F52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9E8C49C-C577-431B-894E-72D2584978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EB3AA0-2DE1-4FCA-933A-FF2AFD7D4F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040A94-4FEE-4DC1-9384-EB0462FB69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248-4D76-A3A0-763F3E34F52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950F492-9EE1-4D8F-BEE1-641EDDE449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4802F2-A167-40C7-9F22-9B2E775C01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7C95B1-2257-42CE-8C1A-AB0BC5EED4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248-4D76-A3A0-763F3E34F52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8C8E9B8-B641-4FF1-AA22-C1EAE39E68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CF8511-E00C-48C7-9A53-49F97BA4D8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EF2EFF-3E91-4E2A-A94C-2382A3D598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248-4D76-A3A0-763F3E34F52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16C50CC-8C01-41A7-A285-394E31E718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95C42B-8F89-47CA-9EFB-1787ED26BC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562A42-7BE2-4716-85D4-55C60D1598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248-4D76-A3A0-763F3E34F52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3FBD0E0-E5EE-4816-B3FF-0BBFD354B6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B51BD9-C190-4033-B364-CD8D83D27B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B39EC1-279F-44E9-AB47-81E3DD4931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248-4D76-A3A0-763F3E34F52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A607131-369B-4288-B920-0C8E019FB8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13FD16-0C6C-4F66-8523-0E8EEC65C0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65BB26-4092-478D-943C-2C7CD70236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248-4D76-A3A0-763F3E34F52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E9C8C90-8331-4CCE-A47B-8A8A64128D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66A0A9-C485-48BA-9ED7-3EDFD65E28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167B0E-64FD-461F-88AA-C172EC980F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248-4D76-A3A0-763F3E34F52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741CD79-ED09-4F10-AD97-2845856BBD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0A36D7-7053-40DA-BC71-BA92AAA23F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8AE1CA-ABE8-40F8-9B26-FA4E8BAFCF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248-4D76-A3A0-763F3E34F52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A8D7A25-1E0D-401D-9646-26D6CB87D6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3BA127-5C55-48A6-BA55-E81903C753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22D292-4C1F-4DCD-84E9-AEB2C9038B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248-4D76-A3A0-763F3E34F52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ECC63C5-93D0-4C48-8BDC-7BEDFC9D64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81351E-F15B-48CE-9F02-20C20C6298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C59640-FFA1-48FA-AE58-802A8090BB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248-4D76-A3A0-763F3E34F52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A38C32E-C04D-4E48-8F7B-9E9D5D158C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2E1857-16E0-4B99-A010-5B29FB75BF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405ACA-DFF6-4A30-8475-8C568967AC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248-4D76-A3A0-763F3E34F52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29A2929-CDCD-4759-B8FC-39A1448AE7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7772E2-129C-46DC-8E05-61CFA35F52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44BD7E-6D86-49CB-B9B0-1D434FBC52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248-4D76-A3A0-763F3E34F52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ED4CCF5-737D-4AC1-9C09-FD5F121618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4C6897-6339-42B4-A813-8F364BE3F8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65D80D-B0D1-4EAB-A18C-64A2B52CF8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248-4D76-A3A0-763F3E34F52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DE4E3F1-AEAC-4BCF-AF1E-1F0974D6A4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064607-C160-41D7-9F35-78BE998586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5249C7-067A-4765-8973-378F0D31D4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248-4D76-A3A0-763F3E34F52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FEA3D9A-12F7-4AFB-AD75-DB55338CA1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753009-E045-4F33-849A-17E49E4B85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61D8C4-CF59-4B3A-825F-1E848441B2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248-4D76-A3A0-763F3E34F523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248-4D76-A3A0-763F3E34F52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744B590-ADF7-4C1B-8EF7-52993A9EEE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8B4FB2-9942-4FEC-8D45-62E11D244B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D5BFDE-53CA-4D8B-B3F8-92B6A2F54D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248-4D76-A3A0-763F3E34F52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4A5DD2A-2499-4313-AC87-99D59B7B20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CF4E1F-D63F-4427-BB19-97C673A9D6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B725EE-2591-40E5-8339-EBD1617C9E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248-4D76-A3A0-763F3E34F52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3765DD7-FA0C-43C8-99CF-5401CF0716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688BFD-B410-4895-8A0C-FD40C15DD1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039906-933C-45AC-BF75-BF12794495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248-4D76-A3A0-763F3E34F52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8F26A1E-6FED-4696-A56F-59A827A8A7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74C14D-91E6-49B5-B103-F56C5AF34D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55B18D-272F-471B-85B7-93045B6243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248-4D76-A3A0-763F3E34F52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0AB57F1E-5267-41F9-AE0B-87F901D249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3D172B-959F-4881-AE13-F3913F6589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5FA64A-D2AA-4BAB-855C-C4795EE347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248-4D76-A3A0-763F3E34F52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629654D-31AD-42DF-B3BC-A30A55396D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69D611-5E75-4288-9179-6DE996E1F3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48348C-3807-4168-9F49-C01C542858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248-4D76-A3A0-763F3E34F52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4BAECAF-8334-48D9-B724-515CAD4B22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6BF774-A9A8-4A8C-BF05-F6A2FC3ABE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9D3FA9-C9A1-405A-913A-FC0BD4781A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248-4D76-A3A0-763F3E34F52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089FBA0-5445-4F3A-ABC3-05EE958156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C81DE3-8902-4438-88F2-279C270E1B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496EE8-7F98-4E85-BAFD-98DC8A0ED5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248-4D76-A3A0-763F3E34F52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A9E9169-93AF-47BF-A135-D9B2B34F94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22C673-E742-4D29-B51A-262EDC9D4B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1ED25E-1CC3-4F17-B95C-C78FF8E5DA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248-4D76-A3A0-763F3E34F52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96F50F3-8655-45F0-91DE-333BDE3BE6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6B6A31-A402-4809-82FE-1911B944D0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FBB590-C543-454B-9A9E-1CA1E0638E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248-4D76-A3A0-763F3E34F52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B4F9A8C-24CC-4C00-9E17-4723AE0389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C62FEB-8843-407A-9C5D-E0EFBFB4D2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EE93DE-F073-46A0-B789-FC29F9F8EA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248-4D76-A3A0-763F3E34F52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AE7D81C-9738-41BF-8505-F959366945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FAFB83-69C2-40AA-879A-8ECDFF50D1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33A240-7792-4BE2-82B8-ACB51C0E16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248-4D76-A3A0-763F3E34F52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D7D1CAB-ED8F-4284-9312-3F40CABE8E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E8DDF4-314E-40B6-AF28-CD4C7BADA9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BB943A-7CDF-41D1-BFB7-EA13AC5AA0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248-4D76-A3A0-763F3E34F52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6B29545-7638-4297-9203-03BCA3A17F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8F7973-C227-419E-8F41-AF4346D77A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2BCA14-C232-4A92-9487-049AA998C4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248-4D76-A3A0-763F3E34F52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A9B1289-08B6-4B0E-8EC1-7548CD0EC1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FB3437-2B91-451E-96C5-AF4C316B19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F6D420-57F1-4297-80FA-AC0D79D30A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248-4D76-A3A0-763F3E34F52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36FA145-B014-4D9D-B7D8-D885AA0B33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AB05E3-AA2A-4862-9810-160B7238EE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1615A4-048F-4A29-8C89-3013508308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248-4D76-A3A0-763F3E34F52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F2EA7CC-2576-4297-B825-F560C5D25F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F1BA7B-3160-4D08-991F-39898BEC04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C574B9-741E-4428-A5A5-CD26302CD3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248-4D76-A3A0-763F3E34F52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249CDBCC-7E3A-4E72-A19B-077212B050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7CC04C-AD95-41FF-BB37-3ECC6DF1E8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2BC86B-E516-49A3-9DF8-0B9D59E8B4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248-4D76-A3A0-763F3E34F52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F826B8F-D0BC-43A6-941C-FC0181E353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9CFD10-9548-4D4A-9614-D24821A193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D6E40F-DB65-48B3-A0A3-35F7E7BE17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248-4D76-A3A0-763F3E34F52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0FBB534-6952-4A77-B611-6D69D2F219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687398-15B0-466B-9E57-471D78C212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C62663-4E78-43EE-947F-7DA8E27D79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248-4D76-A3A0-763F3E34F52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1DAE84F-D481-4FE0-8541-8ACA262B69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356A8A-E26F-4310-A625-01D010F299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08D051-24A1-44A5-97DC-469EACAA4C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248-4D76-A3A0-763F3E34F52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CCD4585C-4DAA-4F57-9DBD-F7AD87154A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541245-647C-4E32-913D-6D11690F81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D74957-AB5B-44F3-A855-CDF9F46EB1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248-4D76-A3A0-763F3E34F52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12A3542A-5328-4E33-AFC5-6FD607B33F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31BB04-57B9-4658-BCAB-B91A651FD3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AD7BC4-4BC9-4132-9512-6D24534F90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248-4D76-A3A0-763F3E34F52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ADF5689-348C-481D-93EF-441E7889DA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395ADB-33CF-46A7-854E-DB9B6A30D1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F00BB9-2DCD-40D9-8CB5-DFDE371890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248-4D76-A3A0-763F3E34F52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756F651-BB25-45C7-B18D-292F7ECF35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6910D1-F1D3-4C77-BAFC-AB04458E6C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3E1D8C-AFF5-4867-A37D-98563376F4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248-4D76-A3A0-763F3E34F52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A1A4AAD-4E8A-4D68-9079-491D5628F3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0F2C07-06F3-4CDB-9418-6AD7E6716B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BCB20A-68B5-42E8-8448-807633E123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248-4D76-A3A0-763F3E34F52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346C2C6-7A8F-4F4B-BFF7-71742ECAFC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461C4B-6112-4E44-AABA-C9CAFC5CB1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5E0793-0E64-443F-A23F-BAC2CAB17A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248-4D76-A3A0-763F3E34F52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291A1BB-51FF-4645-A40C-AFC4E7993C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5873E0-961A-4D41-BA23-3B91922932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B7536B-2237-468E-93FF-1ADD4A20D4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248-4D76-A3A0-763F3E34F52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1F0C7B5-3FD8-4137-A41A-535437EF78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69CDDB-986F-4BB7-82EE-62340A5769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D5D4C6-6743-4102-87B4-F8C4944793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248-4D76-A3A0-763F3E34F52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9F60905-84C5-4705-9897-ADB2AAE86D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910218-EC41-4763-AC41-343C271D43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73C66A-7308-4778-A49C-7B1B395E14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248-4D76-A3A0-763F3E34F52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ECBBB19-85CD-4C39-9AFC-7B8597F55D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C71148-B095-436A-8788-A6DD6781D5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5611C0-93F2-4CC8-B04C-DB533F7B73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248-4D76-A3A0-763F3E34F52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03C2443-6D3E-4EDF-8C16-AF0416DDC8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492018-C751-49DF-BE83-F9D56D9BF0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5028E9-2383-461D-A339-8E74B1B9F2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248-4D76-A3A0-763F3E34F52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5D621B0-CF71-4F6C-80F2-93C1F9C9BC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687379-C84F-4FDA-80FF-0D5317DBCD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CDE62C-2B83-472F-8719-A958AEC1A9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248-4D76-A3A0-763F3E34F52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88ED446F-6C32-4D11-850C-37F89E0265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D109AE-8521-44D2-8D33-68F09711DC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01F0EC-63E5-49B6-9155-CEABE5AA4B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248-4D76-A3A0-763F3E34F52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7758003-A657-4854-942E-1B6C2C1AF4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B06126-469F-4435-BDC5-A9AEEBAAE3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7FCCCF-EB1E-4FBF-8781-732AAAE970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248-4D76-A3A0-763F3E34F52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A1D45EA-9D26-4F95-84F5-561BE65BC7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78A6DC-441E-4672-BE4A-8288F390FE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E7F761-0C34-4F00-BCAE-DEADD64833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248-4D76-A3A0-763F3E34F52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AC44493-F794-4CB3-9C97-A778E9F2A8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57B2BF-971D-47E6-8282-EA3C6C3D12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C66991-CBC5-49B0-B1D3-ED5A908CF0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248-4D76-A3A0-763F3E34F52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1915DAEB-B7C7-4961-A24B-E9BACCD3E0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05C2A8-C668-42AD-AD8B-A17548B6CA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50F69D-D663-4303-B71A-8C48670501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248-4D76-A3A0-763F3E34F52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BF5BDF8-62A3-4E35-B1CB-9091E04C9D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276EF4-6526-4A71-AB33-951EE2A1E7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37E326-B3A8-4CE4-A4FE-71315EB8C5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248-4D76-A3A0-763F3E34F52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A60C47A-D3CD-44B6-A053-7B0F628EA2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D63556-B3F1-4D4E-B462-520795C72C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2765FB-0BF9-4E40-908C-C40EC11460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248-4D76-A3A0-763F3E34F52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9F6C589-61EF-459F-A158-81A08EB631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8BAEBC-2101-4DBE-A746-6D59E18866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720795-FB49-45EF-8BDC-A03EC358D2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248-4D76-A3A0-763F3E34F52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D9D093C-0211-41AE-867F-312B1DD41A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BF4E3C-8203-42A1-A831-AFAF8CDF4F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8547E8-F501-4C6B-9153-B4978E4F0A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248-4D76-A3A0-763F3E34F52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321CAA4-2C0C-475E-86C8-946387D7FB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DCE83B-4CAA-42DD-8564-3A45556B06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182C4C-070B-41AF-862D-3C7509CD42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248-4D76-A3A0-763F3E34F52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33E846C7-4FB6-4202-B9BE-1A66B98252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145B1C-129E-42BD-87E9-AC3B7DD688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5B27CF-9F66-4D04-9C53-D96345DC66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248-4D76-A3A0-763F3E34F52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20BCFB91-669D-4D4B-9E83-9B4A3FC0D7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AF41DD-AC35-4AE5-979F-A53F2B197D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ABBDE2-3976-45A0-B3B0-2CAF188354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248-4D76-A3A0-763F3E34F52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61BCF57-F373-4010-9E1D-8600512BF0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1A7131-59FC-48E8-8DC2-52DBBBD80B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3F7F51-DC84-4AC0-9344-B63B287450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248-4D76-A3A0-763F3E34F52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512AAFF8-63CE-45E1-B792-9C95B58A3F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D47354-D0D9-4B98-B5E7-D1CA1681B6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BF6D93-CEEE-4D2C-921C-B270A072A0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248-4D76-A3A0-763F3E34F52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836EF024-F946-4D8B-AAB4-DAF9ED0AF0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0D3D4C-3766-43EF-B74A-5C94E86547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3FEC3B-609A-401B-BB9E-3D0674083A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248-4D76-A3A0-763F3E34F52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095D93B-6133-4ED0-8160-BBA85B5BAD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7A31EF-3A9E-47C0-BC96-407250D155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D04240-4EFA-419C-A456-1C8C93CB52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248-4D76-A3A0-763F3E34F52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8FD07A42-3E0E-4AC4-A4F8-B1DBA44531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EBF5A9-B22F-4F6C-A307-537A59CD92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76A071-1A65-4CC5-A655-818C6D3EF7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248-4D76-A3A0-763F3E34F52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7F60563D-2B5D-4340-9C3C-D755EF7844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AA04A6-D7C3-41F0-A4A9-BB5DB2C9A7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E851CB-1D4B-4828-9C35-C799F3DD1B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248-4D76-A3A0-763F3E34F52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21DDFFD4-D50E-4C31-B061-668809F20D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D5AE69-E751-43F4-86FA-452628811D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0580FB-BCF6-4DE9-A16D-AAC20C7328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248-4D76-A3A0-763F3E34F52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4B44C48E-0C0D-4833-8D39-CB2E9D1AB3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759213-AF40-4F95-A927-D5966DD79D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FF0788-D000-429B-BBA8-23742EA4FC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248-4D76-A3A0-763F3E34F52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82D7541-C7A7-437F-90FF-A9F9F7B31A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F385F5-3C74-4BD6-AD65-DD7A6E0441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7A8326-7462-4273-88D2-0AC2F53CE6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248-4D76-A3A0-763F3E34F52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08A1A8AA-9485-4735-8FB2-519F4FC652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791966-EE17-471A-8A34-C6BC91ED50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3D91DD-212A-459A-8DCF-E0BA27B53F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248-4D76-A3A0-763F3E34F52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65ACB510-AFA1-44BA-BAC5-CAF6187379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BAD410-C707-4A27-993F-5CAE8B8A15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F92EB2-830E-42DC-BADA-1E83C48C7B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248-4D76-A3A0-763F3E34F52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406270A7-0D2F-4B32-AD42-9DA1664BE4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9EB079-66D5-4CD7-806D-03275884C6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C6EFC8-4004-40B5-8435-8FA55C1412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248-4D76-A3A0-763F3E34F52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974DC39-1840-4337-860A-5CDF0780D0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822CF9-51D3-4B80-AED5-56649DAAF9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5EB453-9422-45DC-B5D1-CFDB34D7BD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248-4D76-A3A0-763F3E34F52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2FDF445-27A8-4868-B3D4-FB5D15A971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7A264E-6416-4D48-98A4-B14F7C8B1A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37CAEC-4ECC-4B34-BAD4-21E8669036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248-4D76-A3A0-763F3E34F52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D7A21106-DD86-48CA-8434-8F757D66D5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87C968-7D84-400D-BA4C-DC173B98BE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5F87D1-3AF7-4C5A-A356-764EF3609E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248-4D76-A3A0-763F3E34F52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CC746FF5-F245-4E43-B1ED-3B97E3EB45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0909A9-0109-430E-8129-6D6D2964E1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37F8A0-0193-4954-BD6E-08C4AF1897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248-4D76-A3A0-763F3E34F52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4EB6D04C-D70C-4E2E-AF45-7158D74D5E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09D038-4F4A-4D55-A688-14B7586CD8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FA5509-A896-4ACA-8E7C-C9E8F49CB5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248-4D76-A3A0-763F3E34F52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216BAD58-BB86-439D-8179-F24DD77B26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6C6B11-8C03-4F2D-809D-7C3C7D49F4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1B0382-87E2-47A9-A684-1733B0315B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248-4D76-A3A0-763F3E34F52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47A4FB7-3F87-42AB-A05D-B20E881D15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76EA09-35A3-4C25-9406-7B2ACF908D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E186DD-62FB-4A23-BC9E-22BC569A34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248-4D76-A3A0-763F3E34F52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A600BDBC-1C26-430E-8151-B891576A09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F6DF30-BDFB-46EF-B038-B98B81B7D4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59499B-2914-4E0E-BDA2-16C14F61D3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248-4D76-A3A0-763F3E34F52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32DE516-D282-4731-8108-A9D7CC1899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EFAE45-EFFB-4A69-8A42-A52DEF6EEE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525629-6DC1-4AF4-B4EB-48D132031E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248-4D76-A3A0-763F3E34F52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FF6F2B72-BF67-4E45-B38B-F04B92AAE9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D7408F-F778-4CE8-A51B-66C852B829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F80F92-879B-4C50-BF0E-4032BE839C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248-4D76-A3A0-763F3E34F52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E8BBC32E-C2B0-496D-AE57-49B3194BE4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3B21A9-498A-4A46-96B9-D1E60F98BD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D7EC4C-A9C0-4D9A-AA28-5FA9B8FC33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248-4D76-A3A0-763F3E34F523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77.2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'230810'!$G$82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248-4D76-A3A0-763F3E34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2024/06/24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'240624'!$E$6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'240624'!$E$7:$E$150</c:f>
              <c:numCache>
                <c:formatCode>General</c:formatCode>
                <c:ptCount val="144"/>
                <c:pt idx="0">
                  <c:v>133.9</c:v>
                </c:pt>
                <c:pt idx="1">
                  <c:v>131.6</c:v>
                </c:pt>
                <c:pt idx="2">
                  <c:v>129.30000000000001</c:v>
                </c:pt>
                <c:pt idx="3">
                  <c:v>127</c:v>
                </c:pt>
                <c:pt idx="4">
                  <c:v>124.7</c:v>
                </c:pt>
                <c:pt idx="5">
                  <c:v>122.4</c:v>
                </c:pt>
                <c:pt idx="6">
                  <c:v>120.2</c:v>
                </c:pt>
                <c:pt idx="7">
                  <c:v>118.3</c:v>
                </c:pt>
                <c:pt idx="8">
                  <c:v>116.5</c:v>
                </c:pt>
                <c:pt idx="9">
                  <c:v>115</c:v>
                </c:pt>
                <c:pt idx="10">
                  <c:v>113.8</c:v>
                </c:pt>
                <c:pt idx="11">
                  <c:v>113</c:v>
                </c:pt>
                <c:pt idx="12">
                  <c:v>112.6</c:v>
                </c:pt>
                <c:pt idx="13">
                  <c:v>112.6</c:v>
                </c:pt>
                <c:pt idx="14">
                  <c:v>113</c:v>
                </c:pt>
                <c:pt idx="15">
                  <c:v>113.9</c:v>
                </c:pt>
                <c:pt idx="16">
                  <c:v>115.1</c:v>
                </c:pt>
                <c:pt idx="17">
                  <c:v>116.6</c:v>
                </c:pt>
                <c:pt idx="18">
                  <c:v>118.4</c:v>
                </c:pt>
                <c:pt idx="19">
                  <c:v>120.4</c:v>
                </c:pt>
                <c:pt idx="20">
                  <c:v>122.5</c:v>
                </c:pt>
                <c:pt idx="21">
                  <c:v>124.8</c:v>
                </c:pt>
                <c:pt idx="22">
                  <c:v>127.1</c:v>
                </c:pt>
                <c:pt idx="23">
                  <c:v>129.30000000000001</c:v>
                </c:pt>
                <c:pt idx="24">
                  <c:v>131.5</c:v>
                </c:pt>
                <c:pt idx="25">
                  <c:v>133.6</c:v>
                </c:pt>
                <c:pt idx="26">
                  <c:v>135.5</c:v>
                </c:pt>
                <c:pt idx="27">
                  <c:v>137.19999999999999</c:v>
                </c:pt>
                <c:pt idx="28">
                  <c:v>138.80000000000001</c:v>
                </c:pt>
                <c:pt idx="29">
                  <c:v>140.30000000000001</c:v>
                </c:pt>
                <c:pt idx="30">
                  <c:v>141.6</c:v>
                </c:pt>
                <c:pt idx="31">
                  <c:v>142.80000000000001</c:v>
                </c:pt>
                <c:pt idx="32">
                  <c:v>144</c:v>
                </c:pt>
                <c:pt idx="33">
                  <c:v>145.1</c:v>
                </c:pt>
                <c:pt idx="34">
                  <c:v>146.19999999999999</c:v>
                </c:pt>
                <c:pt idx="35">
                  <c:v>147.4</c:v>
                </c:pt>
                <c:pt idx="36">
                  <c:v>148.6</c:v>
                </c:pt>
                <c:pt idx="37">
                  <c:v>149.80000000000001</c:v>
                </c:pt>
                <c:pt idx="38">
                  <c:v>151.1</c:v>
                </c:pt>
                <c:pt idx="39">
                  <c:v>152.4</c:v>
                </c:pt>
                <c:pt idx="40">
                  <c:v>153.69999999999999</c:v>
                </c:pt>
                <c:pt idx="41">
                  <c:v>155</c:v>
                </c:pt>
                <c:pt idx="42">
                  <c:v>156.1</c:v>
                </c:pt>
                <c:pt idx="43">
                  <c:v>157</c:v>
                </c:pt>
                <c:pt idx="44">
                  <c:v>157.69999999999999</c:v>
                </c:pt>
                <c:pt idx="45">
                  <c:v>158.1</c:v>
                </c:pt>
                <c:pt idx="46">
                  <c:v>158.1</c:v>
                </c:pt>
                <c:pt idx="47">
                  <c:v>157.6</c:v>
                </c:pt>
                <c:pt idx="48">
                  <c:v>156.69999999999999</c:v>
                </c:pt>
                <c:pt idx="49">
                  <c:v>155.19999999999999</c:v>
                </c:pt>
                <c:pt idx="50">
                  <c:v>153.19999999999999</c:v>
                </c:pt>
                <c:pt idx="51">
                  <c:v>150.6</c:v>
                </c:pt>
                <c:pt idx="52">
                  <c:v>147.4</c:v>
                </c:pt>
                <c:pt idx="53">
                  <c:v>143.80000000000001</c:v>
                </c:pt>
                <c:pt idx="54">
                  <c:v>139.6</c:v>
                </c:pt>
                <c:pt idx="55">
                  <c:v>135.1</c:v>
                </c:pt>
                <c:pt idx="56">
                  <c:v>130.19999999999999</c:v>
                </c:pt>
                <c:pt idx="57">
                  <c:v>125.1</c:v>
                </c:pt>
                <c:pt idx="58">
                  <c:v>119.7</c:v>
                </c:pt>
                <c:pt idx="59">
                  <c:v>114.3</c:v>
                </c:pt>
                <c:pt idx="60">
                  <c:v>108.8</c:v>
                </c:pt>
                <c:pt idx="61">
                  <c:v>103.4</c:v>
                </c:pt>
                <c:pt idx="62">
                  <c:v>98</c:v>
                </c:pt>
                <c:pt idx="63">
                  <c:v>92.8</c:v>
                </c:pt>
                <c:pt idx="64">
                  <c:v>87.7</c:v>
                </c:pt>
                <c:pt idx="65">
                  <c:v>82.8</c:v>
                </c:pt>
                <c:pt idx="66">
                  <c:v>78.099999999999994</c:v>
                </c:pt>
                <c:pt idx="67">
                  <c:v>73.599999999999994</c:v>
                </c:pt>
                <c:pt idx="68">
                  <c:v>69.3</c:v>
                </c:pt>
                <c:pt idx="69">
                  <c:v>65</c:v>
                </c:pt>
                <c:pt idx="70">
                  <c:v>60.9</c:v>
                </c:pt>
                <c:pt idx="71">
                  <c:v>56.8</c:v>
                </c:pt>
                <c:pt idx="72">
                  <c:v>52.8</c:v>
                </c:pt>
                <c:pt idx="73">
                  <c:v>48.9</c:v>
                </c:pt>
                <c:pt idx="74">
                  <c:v>44.9</c:v>
                </c:pt>
                <c:pt idx="75">
                  <c:v>40.9</c:v>
                </c:pt>
                <c:pt idx="76">
                  <c:v>37</c:v>
                </c:pt>
                <c:pt idx="77">
                  <c:v>33.1</c:v>
                </c:pt>
                <c:pt idx="78">
                  <c:v>29.2</c:v>
                </c:pt>
                <c:pt idx="79">
                  <c:v>25.5</c:v>
                </c:pt>
                <c:pt idx="80">
                  <c:v>21.9</c:v>
                </c:pt>
                <c:pt idx="81">
                  <c:v>18.600000000000001</c:v>
                </c:pt>
                <c:pt idx="82">
                  <c:v>15.5</c:v>
                </c:pt>
                <c:pt idx="83">
                  <c:v>12.8</c:v>
                </c:pt>
                <c:pt idx="84">
                  <c:v>10.5</c:v>
                </c:pt>
                <c:pt idx="85">
                  <c:v>8.6</c:v>
                </c:pt>
                <c:pt idx="86">
                  <c:v>7.1</c:v>
                </c:pt>
                <c:pt idx="87">
                  <c:v>6.2</c:v>
                </c:pt>
                <c:pt idx="88">
                  <c:v>5.8</c:v>
                </c:pt>
                <c:pt idx="89">
                  <c:v>5.9</c:v>
                </c:pt>
                <c:pt idx="90">
                  <c:v>6.5</c:v>
                </c:pt>
                <c:pt idx="91">
                  <c:v>7.6</c:v>
                </c:pt>
                <c:pt idx="92">
                  <c:v>9.1</c:v>
                </c:pt>
                <c:pt idx="93">
                  <c:v>11</c:v>
                </c:pt>
                <c:pt idx="94">
                  <c:v>13.3</c:v>
                </c:pt>
                <c:pt idx="95">
                  <c:v>15.9</c:v>
                </c:pt>
                <c:pt idx="96">
                  <c:v>18.7</c:v>
                </c:pt>
                <c:pt idx="97">
                  <c:v>21.8</c:v>
                </c:pt>
                <c:pt idx="98">
                  <c:v>25</c:v>
                </c:pt>
                <c:pt idx="99">
                  <c:v>28.4</c:v>
                </c:pt>
                <c:pt idx="100">
                  <c:v>31.9</c:v>
                </c:pt>
                <c:pt idx="101">
                  <c:v>35.5</c:v>
                </c:pt>
                <c:pt idx="102">
                  <c:v>39.200000000000003</c:v>
                </c:pt>
                <c:pt idx="103">
                  <c:v>43.1</c:v>
                </c:pt>
                <c:pt idx="104">
                  <c:v>47.2</c:v>
                </c:pt>
                <c:pt idx="105">
                  <c:v>51.4</c:v>
                </c:pt>
                <c:pt idx="106">
                  <c:v>55.9</c:v>
                </c:pt>
                <c:pt idx="107">
                  <c:v>60.5</c:v>
                </c:pt>
                <c:pt idx="108">
                  <c:v>65.5</c:v>
                </c:pt>
                <c:pt idx="109">
                  <c:v>70.7</c:v>
                </c:pt>
                <c:pt idx="110">
                  <c:v>76.099999999999994</c:v>
                </c:pt>
                <c:pt idx="111">
                  <c:v>81.900000000000006</c:v>
                </c:pt>
                <c:pt idx="112">
                  <c:v>87.8</c:v>
                </c:pt>
                <c:pt idx="113">
                  <c:v>94</c:v>
                </c:pt>
                <c:pt idx="114">
                  <c:v>100.3</c:v>
                </c:pt>
                <c:pt idx="115">
                  <c:v>106.7</c:v>
                </c:pt>
                <c:pt idx="116">
                  <c:v>113.1</c:v>
                </c:pt>
                <c:pt idx="117">
                  <c:v>119.5</c:v>
                </c:pt>
                <c:pt idx="118">
                  <c:v>125.6</c:v>
                </c:pt>
                <c:pt idx="119">
                  <c:v>131.5</c:v>
                </c:pt>
                <c:pt idx="120">
                  <c:v>137.1</c:v>
                </c:pt>
                <c:pt idx="121">
                  <c:v>142.19999999999999</c:v>
                </c:pt>
                <c:pt idx="122">
                  <c:v>146.80000000000001</c:v>
                </c:pt>
                <c:pt idx="123">
                  <c:v>150.9</c:v>
                </c:pt>
                <c:pt idx="124">
                  <c:v>154.4</c:v>
                </c:pt>
                <c:pt idx="125">
                  <c:v>157.19999999999999</c:v>
                </c:pt>
                <c:pt idx="126">
                  <c:v>159.4</c:v>
                </c:pt>
                <c:pt idx="127">
                  <c:v>161</c:v>
                </c:pt>
                <c:pt idx="128">
                  <c:v>162</c:v>
                </c:pt>
                <c:pt idx="129">
                  <c:v>162.5</c:v>
                </c:pt>
                <c:pt idx="130">
                  <c:v>162.4</c:v>
                </c:pt>
                <c:pt idx="131">
                  <c:v>161.9</c:v>
                </c:pt>
                <c:pt idx="132">
                  <c:v>161.1</c:v>
                </c:pt>
                <c:pt idx="133">
                  <c:v>160</c:v>
                </c:pt>
                <c:pt idx="134">
                  <c:v>158.6</c:v>
                </c:pt>
                <c:pt idx="135">
                  <c:v>157.1</c:v>
                </c:pt>
                <c:pt idx="136">
                  <c:v>155.5</c:v>
                </c:pt>
                <c:pt idx="137">
                  <c:v>153.9</c:v>
                </c:pt>
                <c:pt idx="138">
                  <c:v>152.19999999999999</c:v>
                </c:pt>
                <c:pt idx="139">
                  <c:v>150.5</c:v>
                </c:pt>
                <c:pt idx="140">
                  <c:v>148.9</c:v>
                </c:pt>
                <c:pt idx="141">
                  <c:v>147.19999999999999</c:v>
                </c:pt>
                <c:pt idx="142">
                  <c:v>145.6</c:v>
                </c:pt>
                <c:pt idx="143">
                  <c:v>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10F-9C92-81289C251CA0}"/>
            </c:ext>
          </c:extLst>
        </c:ser>
        <c:ser>
          <c:idx val="1"/>
          <c:order val="1"/>
          <c:tx>
            <c:strRef>
              <c:f>'240624'!$F$6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50-410F-9C92-81289C251CA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C50-410F-9C92-81289C251C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8172A9-DB7C-4608-8BB9-F08566D499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6A9AC3-ECF3-4A12-BE64-87159A5ADB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60FF1A-466D-49A1-9B02-E436CCF647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50-410F-9C92-81289C251C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15878A-EE2E-49B6-A2E1-1F69625A3C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957532-7C57-4D06-A8AB-89591FDF35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34392E-B734-417A-BEC4-FE28EA08F1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50-410F-9C92-81289C251C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0E905F-BCD1-42D9-898D-E27D68C6A1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688DCC-FBB2-456C-8380-CDDDC2C51B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CE944B-23A8-4898-B8DE-C7CC1BE7A4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50-410F-9C92-81289C251C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B0411A-55FA-4C3D-88A1-81DCB71702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F1D95A-4AE7-4CF1-AB30-12A1692459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D41E4B-C0DF-4C30-9082-DE7E4DBABC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50-410F-9C92-81289C251C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5F733E-33C6-49DC-9017-155A7682A9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8932CD-F60A-488B-95A8-4925FC1AD0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A15940-EB1B-48EE-AECC-442ABF60A5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50-410F-9C92-81289C251C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9797209-9A70-436C-A186-7B3B9CDCC9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D5BF4F-526D-44DE-8FE8-2208C59187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8FB016-08DB-4BED-BF15-6C292D6549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50-410F-9C92-81289C251C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C5AEA1-4C9A-4446-A5CE-0535E42265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EE4982-42DB-44AA-892D-E5491F9BA4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57FEB1-7CF3-4C7B-BEF2-C33E86C284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50-410F-9C92-81289C251C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A48BE7-92A7-415E-8CBC-B320AB22CF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0C4E74-09E8-403E-85D6-0304E5867A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9ECD6A-64AC-4721-9204-54A368B171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50-410F-9C92-81289C251C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2B7A12-992B-4D8F-AB01-0264DC7F50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4151A0-FECC-4E0A-85CC-88792D4AB6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365E76-A13E-4AF5-9EDA-F84EA8ADD8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50-410F-9C92-81289C251C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62858B-1FD6-4CBB-83A0-F5DB9D58A4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EDE9F6-B2D2-44D5-8D1F-DA682861F6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DB1E5A-9CC6-4928-9FC6-A03DA1A51F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C50-410F-9C92-81289C251C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53F9927-C9FA-45CD-8BCC-AA14B20BDC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4E3DFA-5236-4247-AF5F-C58FC87B8B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B925F3-76A6-4F7B-91C0-E91D70B028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C50-410F-9C92-81289C251C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EC5E6D-1C5D-4B4B-8E4C-36373FD23F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E334CA-7704-442C-A581-8C45104279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6E035D-18BD-49B4-8787-6F230C1671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50-410F-9C92-81289C251C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9E3758F-C755-4975-8CCE-014885DC57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C22F7E-BA47-45BA-A1B6-9270B67274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F2F6E0-B809-487C-9C28-1429D6E3EF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C50-410F-9C92-81289C251C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13CAEDD-E5FA-41C1-8DFF-5341A69EF7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BB94D7-E650-45C3-ABDA-8BB2AC18E5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6E0919-8BA1-4CD1-9427-F630A622C9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C50-410F-9C92-81289C251CA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DBFB1AA-19B8-485C-AF21-368918E972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D87DC3-3990-4F18-A019-D90D7B0546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902DE3-8E77-4339-869E-7746FA90FC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C50-410F-9C92-81289C251CA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272B00B-7865-4755-9430-55C016FFD7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430942-A827-433B-BF8F-13F1135270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5DE539-07BA-4667-90A9-EC55E82E15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C50-410F-9C92-81289C251CA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4E6786F-4ED4-4081-B2BC-B7AE842075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C02D1D-721F-48DA-A288-CE56693B3E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4C9F80-E5D1-45C0-918C-3C33702EE9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C50-410F-9C92-81289C251CA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A21E416-AB32-4128-96B6-91C8C4F499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E3912F-2D90-4850-95DA-6319ACB8AB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8C79C8-2551-430D-B378-58AD7AB291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C50-410F-9C92-81289C251CA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D47448E-9417-4979-9A6E-A65EAE84A5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B429F5-D32D-4356-8A78-1E72F1D55D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38712E-D657-406A-97B9-2225E2EAE3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C50-410F-9C92-81289C251CA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C139E82-2A04-4BA9-B11D-00598970F1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3BCFFB-2929-431F-9EAB-3D9368DB40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8F1313-3A24-4974-BF92-023F1DCB75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C50-410F-9C92-81289C251CA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F15BCC1-EA0B-47D1-95B8-62413FBAC4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F5B996-3E3D-4726-AD95-8CE7D9067C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99246F-2DF9-4F77-B098-5B81EF4847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C50-410F-9C92-81289C251CA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2D3C98B-E2CD-4AE4-AC19-AAE485D972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251290-B4F0-4285-92BC-9AAAE41963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BFF0D3-DD3C-4BCA-ABB0-B47035897D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C50-410F-9C92-81289C251CA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8BBC8E0-8E21-4E63-ACE7-55286F7BBD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EB4219-9B26-4DBA-8681-74B04CC5CD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A5600A-F127-49A8-9792-7FD4986510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C50-410F-9C92-81289C251CA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AE5C32F-59F1-4478-9624-705AA139D3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76E53F-AB00-46D1-A322-87C3EA7143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91633D-B33C-4BA4-BAA6-3274572F48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C50-410F-9C92-81289C251CA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B30CFA6-C3D1-4EA4-B7D3-E253E3C6A6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803CE4-1503-4455-9344-A18CA32311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64865C-49FB-414D-A9B3-15B9735677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C50-410F-9C92-81289C251CA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7E25657-5B4B-4853-9E28-2564AC9327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EAB4DC-5E09-4AD9-B02B-A360D7FBA4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60B45A-ADD1-4E7D-820F-82168DD363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C50-410F-9C92-81289C251CA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073AE5E-7AD7-4705-BE21-FC1F565FE7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881940-0C75-4DE9-A67E-45C8C6C550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82B4E8-C454-4617-B40B-3E31F0714D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C50-410F-9C92-81289C251CA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FDFCB65-5869-4C6F-AD02-C635FF3E8D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680D93-6405-4A17-95C2-55769B6F81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C06805-B915-4E44-B898-51715CC0AA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C50-410F-9C92-81289C251CA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2484DA3-395A-48A9-BE55-B98D2B44BF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A96467-23EA-4F42-BD42-4C7CB96EA4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21263D-2240-4337-96B3-6390952BAA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C50-410F-9C92-81289C251CA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A98A498-F4B4-452D-94B5-3ABA047FF8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751400-F39D-40F6-8A39-E49B47DF81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4F53D4-68A0-4BB1-8452-4AF8D7D2C6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C50-410F-9C92-81289C251CA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1343B17-94EE-4E57-BD99-E00FB45919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765B48-31B7-4089-BD6D-7BBEE7C65B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44813B-D27C-4D03-889F-9D0E3B19A0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C50-410F-9C92-81289C251CA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ED0B8C5-1776-40F9-B8D8-ED52D9CDC5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BACF08-9E62-4A8C-BF10-C437730E0D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32675B-1C9F-442A-BD3D-B1D9ECAD76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C50-410F-9C92-81289C251CA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F7868BD-BDE8-4963-8B23-0E300013F5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5B33C0-0AB7-4612-9505-5A698E72A6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02D929-9EAF-440D-A773-B0EB514633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C50-410F-9C92-81289C251CA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AB8BFF6-AA02-42A1-B2A7-5D0B9D3399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137F71-53F7-41DD-A490-298B608832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CFE6B2-A57A-4293-AE6E-D29C062D7F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C50-410F-9C92-81289C251CA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E5EC8AB-B668-4987-9068-C52413778B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E9CB0A-46EA-4969-9533-D259BCBF71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50EEF3-83E7-4306-8780-4C87ACF7FC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C50-410F-9C92-81289C251CA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4886F4D-C284-4788-990C-FE677C9E15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64B5D9-82E1-4412-ADA6-72A9B09894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BB9070-CE8D-487A-93D9-AF998E6C29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C50-410F-9C92-81289C251CA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809D02D-9928-4822-A3FA-41D3464AE4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AFF3D2-294A-487E-9B46-208571AE2D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5F7259-5F43-4A1D-A914-E362337824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C50-410F-9C92-81289C251CA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228602C-8644-4E37-A34A-BC0967F2CA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A74A18-D348-4A4D-9768-066D557940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C0A8A1-C9E6-440B-837B-FBD96CB3AC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C50-410F-9C92-81289C251CA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140B732-224E-4D64-8A5C-53BF94039C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6960C8-59AC-45FD-A597-C701528F37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D31C4F-5BDD-47A2-8E78-FD3FB0DD44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C50-410F-9C92-81289C251CA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C50-410F-9C92-81289C251CA0}"/>
                </c:ext>
              </c:extLst>
            </c:dLbl>
            <c:dLbl>
              <c:idx val="41"/>
              <c:layout>
                <c:manualLayout>
                  <c:x val="-8.2589398812544984E-2"/>
                  <c:y val="0.14991043544318045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929894920837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C50-410F-9C92-81289C251CA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EDA59DE-315D-4E48-ABE8-CD713FE5D8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320769-8A82-41BC-952F-9DB03E82ED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AD3298-6230-466F-85F4-653812B341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C50-410F-9C92-81289C251CA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AD4967B-21A6-4B0D-95A6-B2781414AD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F6F8BB-570D-4A6D-99CE-19230F7955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D750BE-997C-41C1-A228-128EE74C0A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C50-410F-9C92-81289C251CA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ED81BB3-281A-49D9-8EA5-7B9C944E1F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ED7B57-7FE9-4480-899E-9ADB57E8C1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38F2AB-5BB1-444D-9C2A-3B660C0657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C50-410F-9C92-81289C251CA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B202724-E427-42AD-9D4B-3A2832457F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9CE555-1E39-482F-AF61-19DC202497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17D0CB-9AC6-45F5-8596-E93C8FB93C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C50-410F-9C92-81289C251CA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F062C0E-BFCB-4337-9052-A10076C69F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583871-3180-4A63-A612-3E46656ACF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62DFF3-725C-4233-AF51-22178ABBA0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C50-410F-9C92-81289C251CA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CD448D1-02F8-46A3-B64C-409B00087A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AA9245-FABE-4F4E-807E-C1FE149C98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2D81B3-7106-4C34-BA86-D6F0F123EC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C50-410F-9C92-81289C251CA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FB88DB3-80E4-4F39-B35E-CE689E8147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ABDFC9-57FA-4D86-B7F7-4E1920CDEF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34D405-82BE-431E-B115-8966B12D2B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C50-410F-9C92-81289C251CA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0D8C5A4-FE06-4AA3-A8A5-1AD16ECC8C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6F3F79-5063-46A3-A2D9-F2C2DE3EDD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785A44-BE7C-45C2-85CC-70E13DC3EB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C50-410F-9C92-81289C251CA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45F49BF-6FE1-4F68-B693-E2FC1BFF9A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3EC205-5D49-497E-9831-3B320818FB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A5CCF6-70BF-4175-A11C-31B3077E03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C50-410F-9C92-81289C251CA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BF24539-9E80-4C02-B741-BAF0AE48B4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0FCB4B-1EBB-4B0B-B9FC-7C4AA230EB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74A074-F6C0-4E02-BAA9-17F749B38F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C50-410F-9C92-81289C251CA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5A0D5EC-6769-429C-92F3-3D469EB426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54162C-A308-4EAE-99F2-8FE08EDCBC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1FF7FA-72DB-43F2-B930-13AA7E7AAD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C50-410F-9C92-81289C251CA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CAC2BC4-BC9B-4F0A-91CE-941A4E473B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278246-E875-4D58-B42C-C505B61750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2DBE19-5470-4426-8A7F-79F92C319B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C50-410F-9C92-81289C251CA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9DC7674-3E8D-4685-B666-91D56FE43D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8068F5-7F28-40EA-80BF-E1BE817A94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717B20-DB9C-409C-A730-D2D51C954D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C50-410F-9C92-81289C251CA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C50-410F-9C92-81289C251CA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6703B85-4772-443C-8792-326D6DF4D6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B55FF1-BDDB-485D-8109-C7555E2C2E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DEF3B2-99BB-4999-A970-F61D88E1CD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C50-410F-9C92-81289C251CA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5738050-7732-4206-A904-C59CB30C15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DDD65F-B541-4DD2-9484-D7173CE748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AF11E0-17C8-4719-8265-F5739D6B9F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C50-410F-9C92-81289C251CA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2DC2EBF-E33F-4386-AE4A-F1EC85E46B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7784DA-A011-42FB-BD62-6BA2AAE27E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E4EB12-87CB-49D7-AC31-3FA0069A48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C50-410F-9C92-81289C251CA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B1F8F4A-7B76-425A-9F68-C2F1E0E746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361D77-C10A-43A1-BDC8-8289C3716E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8907DA-391D-477A-9EEA-DE5BDD2CDE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C50-410F-9C92-81289C251CA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431651C-17D0-4140-ADC5-B21F62114A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505A0D-B0B9-4DB6-8CEC-56049B6ABB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E0F773-C5FE-4C5A-8409-2B77BCE33F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C50-410F-9C92-81289C251CA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FAA15FB-CBC7-47BF-A6CA-C6174131C0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6FA01D-8E30-4737-AEC6-4E2336A78D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616512-AFB2-42F5-92A7-17EBFB27F5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C50-410F-9C92-81289C251CA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951D10F-C70F-43C9-8C4E-E5CDA265C7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E0E526-4845-4D82-B970-46B7139573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0BC4D4-DE7B-4194-A425-18AEAB93B5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C50-410F-9C92-81289C251CA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A934981-499B-44DD-83EA-E9EED716FE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346497-DC4E-4A9F-B944-27D5826589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A43616-DA25-46CE-BCE2-79D9904780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C50-410F-9C92-81289C251CA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E9A3ADC-AC75-4762-AE05-1A496E44D3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8F1CD0-0E57-4D97-A678-7BC6B315BF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B8BD7A-011D-444B-B0DF-AC7FE858B7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C50-410F-9C92-81289C251CA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8324314-5C29-49B7-B73B-A68E28DCD1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B37079-E1D4-4647-9EE1-736F3E8498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51F127-C428-4C08-A18D-01CF3C7E86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C50-410F-9C92-81289C251CA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A39FEC4-9E3D-4E75-B560-58798E630B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6FE1F6-23DC-4EB1-9697-835CD4490F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528A34-EB4E-451F-B5A1-D36260BF80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C50-410F-9C92-81289C251CA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6CA2577-88AE-49DB-84B6-1E4D593FDC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F9BDCD-08FE-47A3-9657-CA451848E1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ED1991-B39A-4C76-A322-0BD95C3F68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C50-410F-9C92-81289C251CA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C053AF5-A307-4C98-8000-38E785924C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0B1BBF-8A22-430B-97B6-B43663BD37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6ED24A-82BA-4D2F-9687-D98DD5AD1B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C50-410F-9C92-81289C251CA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70677F3-A87C-4170-BE49-8D2A09B642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AD9EF4-6158-4D41-8328-BC7B955A7B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3D35A7-8394-4E72-B71B-A76D8F8BDC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C50-410F-9C92-81289C251CA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17AFB75-C243-4D99-98B2-0635135B44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2BB587-6C14-4101-8365-38EF2FF738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9A99CD-6221-4FC7-8FF2-C61F47F84F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C50-410F-9C92-81289C251CA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FC7B584-EC72-4103-9C85-601668E35F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4E8C7E-37B4-4564-BC43-2A0206CF73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60EAB2-9809-4945-806E-4F13A0BCC1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C50-410F-9C92-81289C251CA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8774E67-18F8-4A08-85C0-B2C849FE81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74B0C7-5838-4740-8393-C8040546E1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78A7A9-5EBD-4EAF-A100-D3033229A8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C50-410F-9C92-81289C251CA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2F00CE8-C525-44C8-AE6B-5B489368B4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DEA901-4E9D-459C-9D64-E74924AA6C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49AC4C-71B3-4FEC-832A-ECE6C53AD4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C50-410F-9C92-81289C251CA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9BB8404-9404-47E9-8A1E-5CAE9424FD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8C7024-90BA-4443-8B16-520E5898BE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6325CB-1827-405F-AF12-ACDDA278EC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C50-410F-9C92-81289C251CA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50-410F-9C92-81289C251CA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AB06326-0D96-4968-9BB4-16D64CF82A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C373F8-A839-4ACE-AE5F-3B0EE91F31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8C9565-7BC7-4F57-B8F9-BCABBAEF10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C50-410F-9C92-81289C251CA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E190464-0DDE-433E-8F02-D9F8BBD811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153D63-28CF-42AB-83CF-D84EAC8BE0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2B5358-3406-4B6D-BEBA-6BEE7B1116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C50-410F-9C92-81289C251CA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48DDF4C-FFC4-4032-9A1E-E3C3836F5D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68F202-3D85-4DD5-A90B-D5CCD1BC26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BE4897-51CD-44E7-B86E-F8FDE1A152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C50-410F-9C92-81289C251CA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56F72D2-CC0C-4B00-B6E4-860F2CEB5D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08EF20-EA4A-4614-9CB6-E9589AC2DF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174146-9FB4-49C6-A171-FCE3981DED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C50-410F-9C92-81289C251CA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1156CE4-23AF-45D4-88E5-789A5ED755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21FE6E-449A-4443-83C9-DAC465ED6B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637FAA-FC74-4A93-86F1-ECDC8D7D85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C50-410F-9C92-81289C251CA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0C0E0768-EF88-44C9-B7F9-6E00B1DBB4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827B94-D1A8-4538-B569-A959614F87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35B0A1-B4E5-4F56-A933-05E5AC71F6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C50-410F-9C92-81289C251CA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57D213F-1A44-4D3C-B0D4-58D18C1AAF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1ACE55-4ABA-4597-9031-B974D4534C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B2EAC7-A6FB-4989-9A8C-30FECB527B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C50-410F-9C92-81289C251CA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E53DD462-A576-491B-A355-00DADC1005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AFF8BD-5482-4ED3-85E5-04942A945D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970B3A-0DA0-4802-BB3D-9F9E52FA1B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C50-410F-9C92-81289C251CA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495214D-E75F-439C-A567-8A39FFF196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B9B47C-80D1-49D6-83A8-AE9E5730C8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7489C9-8D19-41FA-8C61-97A8850B90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C50-410F-9C92-81289C251CA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E430977-5479-4874-B12F-42DFD92376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F6E34E-BE26-4801-83AF-D43659702D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D561E1-8FBF-4859-A8A1-59F229DC05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C50-410F-9C92-81289C251CA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3A8AC26-83BA-4BFB-9E8B-67440B92FD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1827C5-8055-40FD-90E5-189401160D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D5C264-1569-428C-9F5F-8B2EE894FD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C50-410F-9C92-81289C251CA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A63382A-CD2E-4837-A2D3-D0AE710E73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8C1724-0781-4404-8EEF-800491AF9B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46F17E-B3D4-48EF-A0AA-3574058F3B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C50-410F-9C92-81289C251CA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ED78BE2-2998-46AD-8376-98B79DFCC3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2A133E-688E-42DE-9296-D3780CFA0B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E406FD-DE57-49AC-852D-B891FC1F8C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C50-410F-9C92-81289C251CA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475C0CE-8D89-4F8E-8EEA-C61CB048FC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3F69BD-DB6C-49A4-8015-A43D0514C6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4A2D21-8921-4309-AFAA-C2E5520A62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C50-410F-9C92-81289C251CA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81E0E54-E091-4B26-8931-AB8905DA38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8423C2-70D3-44D7-BB71-EA0D9405D6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8D9D57-50C2-4598-A61F-BC1B88F724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C50-410F-9C92-81289C251CA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D0EBDD6-9B9D-4250-B668-9ED44C621C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6D26BC-17C3-47E4-AB87-2CAA5DFFE6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97A63A-ADA5-4C4A-BA24-33C669173D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C50-410F-9C92-81289C251CA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E5062E0-4608-4C3E-B6B6-ED2B6EDF26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9D017A-69B7-4013-A31B-C66C3904F3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D76F1D-9BD5-4338-BF47-81A8CC5624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C50-410F-9C92-81289C251CA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293E1B7B-B682-402E-9923-34399F3629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43A43F-55C0-4463-8286-4F41250E9B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C8910A-A6F0-4561-8916-16796A4C65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C50-410F-9C92-81289C251CA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4218359-856B-4252-9E98-329E3915B3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FC4854-AF84-40F5-A149-FD2FAF181A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82ECEB-0D11-436B-8F61-DF55CA6790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C50-410F-9C92-81289C251CA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40F87DB-5BE1-4BE2-8781-57316817E8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A83474-C71D-4B8E-8B50-BB0A171B9A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F43548-334D-480B-B19D-50AA65A339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C50-410F-9C92-81289C251CA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22303D2-E51B-4AB9-9414-653C7AFF55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3AC509-3A6C-40CF-8AEF-4214227F53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BAD1C4-FD2A-4B16-AA08-5D7583C076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C50-410F-9C92-81289C251CA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E9A4274-36FC-4874-A16B-681F8FCCF8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642CC7-063D-455A-BBAF-8F55BD493F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119D9A-65DC-4A69-9018-4C06BD9034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C50-410F-9C92-81289C251CA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C3726AA8-6D7D-41B9-8A61-A17ED1F1EA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4C5FD7-A86D-47C5-AE7B-14EDAC7952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4AC62F-B725-415B-86C3-F13B705207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C50-410F-9C92-81289C251CA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4D3DFE87-E4EE-4722-B449-F1A9B7E1F1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5E4D4C-386E-48F2-9498-0C440EE748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1F184C-AAA6-46B8-A1FC-BA4790AB07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C50-410F-9C92-81289C251CA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3604254-2421-495F-AD84-EA09AB1F34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E7257D-D405-4270-B8BC-4F30B74858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45C6BF-52FF-4585-B108-F38BB6EED1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C50-410F-9C92-81289C251CA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BE678499-A92A-4E6B-B722-043F524743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C90A91-A1AE-47EE-929C-F9722901F4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74845E-B70D-49A5-BECD-F9AF07E999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C50-410F-9C92-81289C251CA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9EA42E6-BC3E-4D99-BFAB-C657405AC2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179711-16B1-4AB1-A3DE-66F0DFC7D1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8D066F-01E4-4F3C-B283-20EFFDF4BE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C50-410F-9C92-81289C251CA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80B9DF0-BAF0-489E-BC35-417258F905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AB3716-5C1B-414A-A447-E72E19EB2B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895500-9597-4E30-966C-463BA9EFFD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C50-410F-9C92-81289C251CA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DE79385-C7EC-4A7B-A769-2E467A960C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F54864-035A-4CA4-B24C-683511CC95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42335D-4873-497F-BE5A-3B604D529D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C50-410F-9C92-81289C251CA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0384C48-5FC5-470B-94E2-7E54DF7E72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3469C9-421C-44A2-91C1-6E4639C6F7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CBF876-98CC-448D-90AE-ECC27ADD9A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C50-410F-9C92-81289C251CA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D1DD8BF-C7AB-4DCA-A7F4-5CD85DF885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D8FF80-5139-4765-B543-44A07853FA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4F0CD1-A1F9-4FC1-A201-31D405055B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C50-410F-9C92-81289C251CA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E8495800-AB4B-4817-BE65-A7378D6DDC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97EF48-87F0-4552-AFBB-0835645DF7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F840B0-8F9D-4F18-AD22-E078C98098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C50-410F-9C92-81289C251CA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C4101E5-1593-45CC-8F8B-FBD3ABED91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C1BA97-411F-473C-B52E-465572317E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753196-3DB2-4805-A552-9936E27BB4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C50-410F-9C92-81289C251CA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C5476A4-433D-4134-8C73-EE677C0C35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2EA238-CF36-41D5-867E-373E596C9B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ED922E-5705-48ED-8FCE-0A9A62F7E8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C50-410F-9C92-81289C251CA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E3F01B95-8557-4E2B-B01B-10DF981806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39A191-1F29-4212-A8C1-0491AC1E4D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D56A56-584E-4207-876B-3F0FF2BD26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C50-410F-9C92-81289C251CA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A9D9358B-1169-488B-A180-BC243CF8B8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177AAF-4E10-43CD-AAA8-896DF86760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861FFB-D19C-4258-AEBA-A5D7FABB08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C50-410F-9C92-81289C251CA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6C90037-055F-401E-89AB-61906706EC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85F5A0-D0A9-4417-B9AB-CAC9193EB5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3579E2-BE1D-4182-BF49-A1FFC7AD52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C50-410F-9C92-81289C251CA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65830FC-C132-4E94-8407-F8C64B4068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2A8DC1-671E-4CB0-9161-A1362E9FDF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5F31D4-D175-4E9C-A8F2-B1FB7B7398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C50-410F-9C92-81289C251CA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B71EED61-413D-4902-8F71-AF5463C66C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9CA1DE-1713-487F-9D38-6FF1D96B33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C8DB40-AB07-4DA2-B53E-743D25C602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C50-410F-9C92-81289C251CA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6F0DA15C-6138-4654-B639-32CFBF419D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89D399-6140-4D65-9647-CC7123A182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17EF97-103D-45B2-B952-F872D2B5EC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C50-410F-9C92-81289C251CA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B3979665-B00D-48BA-BB27-485400F4F9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1F7931-D704-4E2F-8C0E-E842224613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28DD36-9D37-483B-8BE8-7875054162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C50-410F-9C92-81289C251CA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93A63B6-44E9-4221-8E78-14CE853839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CC70D8-77E3-42B2-AF42-14C232FD50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BA92CD-8959-438C-8DFE-B2BA10A426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C50-410F-9C92-81289C251CA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10E18F9-2F0A-4E6F-A593-69B52D797C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CC5427-6542-48DE-80E8-F782D2F5E0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8B6060-FB44-4803-A563-E358CD3F42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C50-410F-9C92-81289C251CA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5823CE5E-E597-486C-A9CF-9076F00CA8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43528C-3B35-48D0-8C12-38E8B90667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A24469-6E4C-4BE1-A679-CBAD6E29EF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C50-410F-9C92-81289C251CA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69011CF-8211-41EC-8E4D-0CEBA7CB12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81436D-BF28-4143-8305-F39ED2C650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7D01BD-CD90-4F21-BFE4-B8D50FCA2F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C50-410F-9C92-81289C251CA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0ED0043-1810-4426-8986-9BE56E6F71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DA0A81-2322-44CE-94AB-C7280F768B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5AB227-4953-40D8-A9FA-719CA074C5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C50-410F-9C92-81289C251CA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F534763B-8C07-4A28-B0D0-20C1E52096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442A27-8F38-48C3-8E89-545913F612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4193AA-297A-4731-A7A2-4F65783D0E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C50-410F-9C92-81289C251CA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3BAB7351-F18B-4144-8B03-C7D95C906F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2865AA-2E71-4FED-BA17-4922DACD56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77DA75-1B1F-40D6-92F2-D6CA0A2224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C50-410F-9C92-81289C251CA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05E8523-5838-4F20-8238-00CDA1AB2D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31A2B6-817E-4F6C-A40B-26C77ECED8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253013-5C5C-4711-B670-47725E1675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C50-410F-9C92-81289C251CA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8B250AB-BF41-4EBD-9B2F-35B090C48B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D031FD-A605-4A65-97BA-B1DFA8B1E1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9B5ED1-C88B-417E-8D7E-E5AF23F69E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C50-410F-9C92-81289C251CA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4CB703C3-8E88-4715-8666-472BB3262A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A73AEA-8AFF-4108-95FA-80A74B618F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008BA6-1713-49CE-95C4-074A1B5082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C50-410F-9C92-81289C251CA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135C8FD-8242-4159-8E71-273ED76D56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73C9D0-6A4D-4EF4-B7F4-7F972DC1C9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D5E428-3EAF-4FE8-94A7-E859F67633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C50-410F-9C92-81289C251CA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05D66CF-B3CE-470B-BFF8-BEF14B8300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8FC62F-91DE-4814-878F-9848C68332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2640A8-89DF-4039-91E8-FAD1FF017D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C50-410F-9C92-81289C251CA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6F9277A4-4A97-40BE-B408-2D729F67DC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907D73-A266-4AAB-B50E-A5C8428B0E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F396E8-A50B-4467-A3F5-0016640A42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C50-410F-9C92-81289C251CA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9829837-DECA-434A-9C37-3004D09EAA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3A94C5-F3C0-47C2-9E9A-015FE1535A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D0CA0D-BACB-466A-9FFF-A67ADDC4C1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C50-410F-9C92-81289C251CA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7C0B7B7-0B71-45FA-9E0C-3DCC94CDB3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D7D601-A720-4B64-9015-22ACA6D877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55FF22-151B-4750-88C3-0921EFFE52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C50-410F-9C92-81289C251CA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6D96FF1E-CEBF-4593-AC4B-5056B55EC0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4E6582-F90B-4AE2-8631-B075BC4FB8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F47C3D-76FB-491B-9FA2-FC61340E04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C50-410F-9C92-81289C251CA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CE022166-1191-4595-B662-A0FE922B4A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C03D80-FB51-4846-984D-828E7F06DB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9C1E68-2D1F-4D25-A9DA-F6ED847681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C50-410F-9C92-81289C251CA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BDA5226-9707-4C30-9F33-73FE3E486F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4CCF97-6DBA-4A2B-A1B6-3ED31B5EED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F26D02-D990-4E9D-A05D-9FB3CE0C93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C50-410F-9C92-81289C251CA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08E4CA46-FD97-47E4-927F-D93BAF0E9D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693C80-5B62-4FEC-987F-8E4A6AB2CC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0B9CC6-4C54-41DC-AAE4-A0A8B54883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C50-410F-9C92-81289C251CA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DB4E58F-B760-4269-9A3F-3E458F3233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B25883-6DC3-44F6-B2CD-278113B94E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E95107-4EEA-45EF-8D74-D5C9FE53EE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C50-410F-9C92-81289C251CA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6E95C9A0-7CB1-42C9-82E4-BCCE8B55DC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11F79F-99A8-44B3-B961-45E8AF0550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2D57DB-3ED6-4F27-8521-FBA6863DBF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C50-410F-9C92-81289C251CA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2B0EAE32-CCC2-4481-A898-272FD6081C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0A8551-9CAF-4772-917A-3B90591ED3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729D97-44E2-45EC-BFE4-222C3199E4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C50-410F-9C92-81289C251CA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50D5D8B9-DE52-4B70-A7B4-A7AD3C3CDF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67E829-9F8B-4A2A-855D-D305F02BE9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4E58D5-72D2-4B55-A5F4-1952185C9B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C50-410F-9C92-81289C251CA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5A01F873-9F67-44CA-8ECA-7D280C9105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1DADA2-A50D-42CD-B24E-C7FF64FAC6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DD4434-651F-480A-B146-8D4F986DBB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C50-410F-9C92-81289C251CA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753AFAF8-2C21-4762-9766-35D8B28F76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FBCE13-A648-407A-B8ED-BA9E96A71B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9F8F57-2751-49D0-8AD1-23568B8FE6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C50-410F-9C92-81289C251CA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4A25F817-A481-472F-8A02-296372D42E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F641B2-F8A6-4174-B49B-D65D2DF91B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CC507C-02E8-46C0-AA9F-0146628EFE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C50-410F-9C92-81289C251CA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4895012C-43BC-453C-BAA4-B169954C46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1776ED-C777-404C-B027-3C354CD86A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EEA0C6-19F3-41E4-9E4D-5D7240D34B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C50-410F-9C92-81289C251CA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155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'240624'!$G$82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C50-410F-9C92-81289C25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2024/07/13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'240713'!$E$6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'240713'!$E$7:$E$150</c:f>
              <c:numCache>
                <c:formatCode>General</c:formatCode>
                <c:ptCount val="144"/>
                <c:pt idx="0">
                  <c:v>138.80000000000001</c:v>
                </c:pt>
                <c:pt idx="1">
                  <c:v>138.1</c:v>
                </c:pt>
                <c:pt idx="2">
                  <c:v>137.4</c:v>
                </c:pt>
                <c:pt idx="3">
                  <c:v>136.6</c:v>
                </c:pt>
                <c:pt idx="4">
                  <c:v>135.80000000000001</c:v>
                </c:pt>
                <c:pt idx="5">
                  <c:v>134.9</c:v>
                </c:pt>
                <c:pt idx="6">
                  <c:v>134.1</c:v>
                </c:pt>
                <c:pt idx="7">
                  <c:v>133.19999999999999</c:v>
                </c:pt>
                <c:pt idx="8">
                  <c:v>132.4</c:v>
                </c:pt>
                <c:pt idx="9">
                  <c:v>131.5</c:v>
                </c:pt>
                <c:pt idx="10">
                  <c:v>130.69999999999999</c:v>
                </c:pt>
                <c:pt idx="11">
                  <c:v>129.9</c:v>
                </c:pt>
                <c:pt idx="12">
                  <c:v>129</c:v>
                </c:pt>
                <c:pt idx="13">
                  <c:v>128.1</c:v>
                </c:pt>
                <c:pt idx="14">
                  <c:v>127.2</c:v>
                </c:pt>
                <c:pt idx="15">
                  <c:v>126.2</c:v>
                </c:pt>
                <c:pt idx="16">
                  <c:v>125.1</c:v>
                </c:pt>
                <c:pt idx="17">
                  <c:v>123.9</c:v>
                </c:pt>
                <c:pt idx="18">
                  <c:v>122.6</c:v>
                </c:pt>
                <c:pt idx="19">
                  <c:v>121.3</c:v>
                </c:pt>
                <c:pt idx="20">
                  <c:v>119.8</c:v>
                </c:pt>
                <c:pt idx="21">
                  <c:v>118.3</c:v>
                </c:pt>
                <c:pt idx="22">
                  <c:v>116.8</c:v>
                </c:pt>
                <c:pt idx="23">
                  <c:v>115.2</c:v>
                </c:pt>
                <c:pt idx="24">
                  <c:v>113.5</c:v>
                </c:pt>
                <c:pt idx="25">
                  <c:v>111.9</c:v>
                </c:pt>
                <c:pt idx="26">
                  <c:v>110.4</c:v>
                </c:pt>
                <c:pt idx="27">
                  <c:v>108.9</c:v>
                </c:pt>
                <c:pt idx="28">
                  <c:v>107.5</c:v>
                </c:pt>
                <c:pt idx="29">
                  <c:v>106.1</c:v>
                </c:pt>
                <c:pt idx="30">
                  <c:v>104.9</c:v>
                </c:pt>
                <c:pt idx="31">
                  <c:v>103.8</c:v>
                </c:pt>
                <c:pt idx="32">
                  <c:v>102.9</c:v>
                </c:pt>
                <c:pt idx="33">
                  <c:v>102</c:v>
                </c:pt>
                <c:pt idx="34">
                  <c:v>101.3</c:v>
                </c:pt>
                <c:pt idx="35">
                  <c:v>100.7</c:v>
                </c:pt>
                <c:pt idx="36">
                  <c:v>100.1</c:v>
                </c:pt>
                <c:pt idx="37">
                  <c:v>99.7</c:v>
                </c:pt>
                <c:pt idx="38">
                  <c:v>99.3</c:v>
                </c:pt>
                <c:pt idx="39">
                  <c:v>98.9</c:v>
                </c:pt>
                <c:pt idx="40">
                  <c:v>98.6</c:v>
                </c:pt>
                <c:pt idx="41">
                  <c:v>98.3</c:v>
                </c:pt>
                <c:pt idx="42">
                  <c:v>98</c:v>
                </c:pt>
                <c:pt idx="43">
                  <c:v>97.8</c:v>
                </c:pt>
                <c:pt idx="44">
                  <c:v>97.6</c:v>
                </c:pt>
                <c:pt idx="45">
                  <c:v>97.4</c:v>
                </c:pt>
                <c:pt idx="46">
                  <c:v>97.2</c:v>
                </c:pt>
                <c:pt idx="47">
                  <c:v>97.1</c:v>
                </c:pt>
                <c:pt idx="48">
                  <c:v>97.1</c:v>
                </c:pt>
                <c:pt idx="49">
                  <c:v>97.2</c:v>
                </c:pt>
                <c:pt idx="50">
                  <c:v>97.4</c:v>
                </c:pt>
                <c:pt idx="51">
                  <c:v>97.7</c:v>
                </c:pt>
                <c:pt idx="52">
                  <c:v>98.2</c:v>
                </c:pt>
                <c:pt idx="53">
                  <c:v>98.8</c:v>
                </c:pt>
                <c:pt idx="54">
                  <c:v>99.5</c:v>
                </c:pt>
                <c:pt idx="55">
                  <c:v>100.3</c:v>
                </c:pt>
                <c:pt idx="56">
                  <c:v>101.3</c:v>
                </c:pt>
                <c:pt idx="57">
                  <c:v>102.4</c:v>
                </c:pt>
                <c:pt idx="58">
                  <c:v>103.5</c:v>
                </c:pt>
                <c:pt idx="59">
                  <c:v>104.7</c:v>
                </c:pt>
                <c:pt idx="60">
                  <c:v>105.9</c:v>
                </c:pt>
                <c:pt idx="61">
                  <c:v>107.1</c:v>
                </c:pt>
                <c:pt idx="62">
                  <c:v>108.3</c:v>
                </c:pt>
                <c:pt idx="63">
                  <c:v>109.3</c:v>
                </c:pt>
                <c:pt idx="64">
                  <c:v>110.3</c:v>
                </c:pt>
                <c:pt idx="65">
                  <c:v>111.1</c:v>
                </c:pt>
                <c:pt idx="66">
                  <c:v>111.8</c:v>
                </c:pt>
                <c:pt idx="67">
                  <c:v>112.3</c:v>
                </c:pt>
                <c:pt idx="68">
                  <c:v>112.6</c:v>
                </c:pt>
                <c:pt idx="69">
                  <c:v>112.7</c:v>
                </c:pt>
                <c:pt idx="70">
                  <c:v>112.6</c:v>
                </c:pt>
                <c:pt idx="71">
                  <c:v>112.4</c:v>
                </c:pt>
                <c:pt idx="72">
                  <c:v>112</c:v>
                </c:pt>
                <c:pt idx="73">
                  <c:v>111.5</c:v>
                </c:pt>
                <c:pt idx="74">
                  <c:v>110.9</c:v>
                </c:pt>
                <c:pt idx="75">
                  <c:v>110.2</c:v>
                </c:pt>
                <c:pt idx="76">
                  <c:v>109.4</c:v>
                </c:pt>
                <c:pt idx="77">
                  <c:v>108.6</c:v>
                </c:pt>
                <c:pt idx="78">
                  <c:v>107.8</c:v>
                </c:pt>
                <c:pt idx="79">
                  <c:v>106.9</c:v>
                </c:pt>
                <c:pt idx="80">
                  <c:v>106.1</c:v>
                </c:pt>
                <c:pt idx="81">
                  <c:v>105.3</c:v>
                </c:pt>
                <c:pt idx="82">
                  <c:v>104.5</c:v>
                </c:pt>
                <c:pt idx="83">
                  <c:v>103.8</c:v>
                </c:pt>
                <c:pt idx="84">
                  <c:v>103</c:v>
                </c:pt>
                <c:pt idx="85">
                  <c:v>102.3</c:v>
                </c:pt>
                <c:pt idx="86">
                  <c:v>101.6</c:v>
                </c:pt>
                <c:pt idx="87">
                  <c:v>100.9</c:v>
                </c:pt>
                <c:pt idx="88">
                  <c:v>100.2</c:v>
                </c:pt>
                <c:pt idx="89">
                  <c:v>99.4</c:v>
                </c:pt>
                <c:pt idx="90">
                  <c:v>98.7</c:v>
                </c:pt>
                <c:pt idx="91">
                  <c:v>97.9</c:v>
                </c:pt>
                <c:pt idx="92">
                  <c:v>97.1</c:v>
                </c:pt>
                <c:pt idx="93">
                  <c:v>96.3</c:v>
                </c:pt>
                <c:pt idx="94">
                  <c:v>95.5</c:v>
                </c:pt>
                <c:pt idx="95">
                  <c:v>94.7</c:v>
                </c:pt>
                <c:pt idx="96">
                  <c:v>93.9</c:v>
                </c:pt>
                <c:pt idx="97">
                  <c:v>93.1</c:v>
                </c:pt>
                <c:pt idx="98">
                  <c:v>92.5</c:v>
                </c:pt>
                <c:pt idx="99">
                  <c:v>91.9</c:v>
                </c:pt>
                <c:pt idx="100">
                  <c:v>91.4</c:v>
                </c:pt>
                <c:pt idx="101">
                  <c:v>91</c:v>
                </c:pt>
                <c:pt idx="102">
                  <c:v>90.8</c:v>
                </c:pt>
                <c:pt idx="103">
                  <c:v>90.7</c:v>
                </c:pt>
                <c:pt idx="104">
                  <c:v>90.8</c:v>
                </c:pt>
                <c:pt idx="105">
                  <c:v>91.1</c:v>
                </c:pt>
                <c:pt idx="106">
                  <c:v>91.4</c:v>
                </c:pt>
                <c:pt idx="107">
                  <c:v>92</c:v>
                </c:pt>
                <c:pt idx="108">
                  <c:v>92.7</c:v>
                </c:pt>
                <c:pt idx="109">
                  <c:v>93.5</c:v>
                </c:pt>
                <c:pt idx="110">
                  <c:v>94.4</c:v>
                </c:pt>
                <c:pt idx="111">
                  <c:v>95.4</c:v>
                </c:pt>
                <c:pt idx="112">
                  <c:v>96.5</c:v>
                </c:pt>
                <c:pt idx="113">
                  <c:v>97.6</c:v>
                </c:pt>
                <c:pt idx="114">
                  <c:v>98.8</c:v>
                </c:pt>
                <c:pt idx="115">
                  <c:v>100</c:v>
                </c:pt>
                <c:pt idx="116">
                  <c:v>101.3</c:v>
                </c:pt>
                <c:pt idx="117">
                  <c:v>102.6</c:v>
                </c:pt>
                <c:pt idx="118">
                  <c:v>103.8</c:v>
                </c:pt>
                <c:pt idx="119">
                  <c:v>105.1</c:v>
                </c:pt>
                <c:pt idx="120">
                  <c:v>106.4</c:v>
                </c:pt>
                <c:pt idx="121">
                  <c:v>107.7</c:v>
                </c:pt>
                <c:pt idx="122">
                  <c:v>109.1</c:v>
                </c:pt>
                <c:pt idx="123">
                  <c:v>110.5</c:v>
                </c:pt>
                <c:pt idx="124">
                  <c:v>111.9</c:v>
                </c:pt>
                <c:pt idx="125">
                  <c:v>113.4</c:v>
                </c:pt>
                <c:pt idx="126">
                  <c:v>114.9</c:v>
                </c:pt>
                <c:pt idx="127">
                  <c:v>116.4</c:v>
                </c:pt>
                <c:pt idx="128">
                  <c:v>118</c:v>
                </c:pt>
                <c:pt idx="129">
                  <c:v>119.6</c:v>
                </c:pt>
                <c:pt idx="130">
                  <c:v>121.2</c:v>
                </c:pt>
                <c:pt idx="131">
                  <c:v>122.9</c:v>
                </c:pt>
                <c:pt idx="132">
                  <c:v>124.5</c:v>
                </c:pt>
                <c:pt idx="133">
                  <c:v>126.1</c:v>
                </c:pt>
                <c:pt idx="134">
                  <c:v>127.6</c:v>
                </c:pt>
                <c:pt idx="135">
                  <c:v>129.1</c:v>
                </c:pt>
                <c:pt idx="136">
                  <c:v>130.4</c:v>
                </c:pt>
                <c:pt idx="137">
                  <c:v>131.6</c:v>
                </c:pt>
                <c:pt idx="138">
                  <c:v>132.69999999999999</c:v>
                </c:pt>
                <c:pt idx="139">
                  <c:v>133.6</c:v>
                </c:pt>
                <c:pt idx="140">
                  <c:v>134.30000000000001</c:v>
                </c:pt>
                <c:pt idx="141">
                  <c:v>134.9</c:v>
                </c:pt>
                <c:pt idx="142">
                  <c:v>135.30000000000001</c:v>
                </c:pt>
                <c:pt idx="143">
                  <c:v>135.5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2-4B9B-8FC0-4E0199C34C30}"/>
            </c:ext>
          </c:extLst>
        </c:ser>
        <c:ser>
          <c:idx val="1"/>
          <c:order val="1"/>
          <c:tx>
            <c:strRef>
              <c:f>'240713'!$F$6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492-4B9B-8FC0-4E0199C34C3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92-4B9B-8FC0-4E0199C34C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4CB83F-A523-4636-ABDD-276378892E4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D2D70CC-3772-4612-A057-E53C0AEADD9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E91BE75-0C37-47B4-A82A-5205CCAC384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92-4B9B-8FC0-4E0199C34C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E716CA-0247-40C3-8CC7-D741F2DF94B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CEE56C9-E91B-45C8-B72F-725F3BFD8C3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8F7283E-A388-4CDD-8009-21A442E1F04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92-4B9B-8FC0-4E0199C34C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12AB6C-965C-48C5-8D30-ADF9102BF6F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1B05DEB-6FB8-47BD-9A40-EBCC734EF8D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47B657F-A4BA-44A6-A013-051117B5F7D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92-4B9B-8FC0-4E0199C34C3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115B40-1747-4727-A58E-BF264232DE1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CEA914B-FC01-4BB5-B510-A74421C4757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6924283-11A7-4EF6-92AE-CD5050490AF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92-4B9B-8FC0-4E0199C34C3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D0D9CE-5336-4351-9918-4F31FF74105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9383DE-47C0-492F-BC69-82246B7DD4F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14FB139-FD28-454A-ACE0-85EA0B8B849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92-4B9B-8FC0-4E0199C34C3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B69E58-C7A7-4711-B087-3EFBD9365BA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4920211-3FDC-4B36-86F7-205CA2CAC33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48772D5-BCD4-4C7A-AEE3-445ECF64F5E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92-4B9B-8FC0-4E0199C34C3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DD3CCD-4703-41DE-85FC-FBE3848DC2B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AF37625-83BF-43E1-AFFF-DD56D9FBF7A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4DFFD4E-E4A2-4625-AA9E-08850CC5C97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92-4B9B-8FC0-4E0199C34C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D985C8-BF2B-40A3-8AE9-F0B9534CA43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680CD94-599A-44C7-B365-5B8663ACD70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7F3C7C8-CD8D-46C3-89AA-7B8E90E5A87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92-4B9B-8FC0-4E0199C34C3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D3B2EF-ACE3-4E64-8643-851EBDA51E4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27DBE77-E168-4FBA-8EE6-82888822283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B7238C0-8C48-443F-A539-E5F5F63BBAE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92-4B9B-8FC0-4E0199C34C3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1E21A8-0732-4303-A292-778E6B6F6E6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60CF90F-18D5-4037-8CED-1DEB9DD009C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FC6FE7C-64BC-4E9E-80FC-6A6065DEE59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92-4B9B-8FC0-4E0199C34C3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500A29-6DC1-48F8-AF80-86A7D2ABA18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F55237F-5210-47D9-ADA1-E4ADC10BD58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914766F-B0D6-48C2-8749-1B37CF954A6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92-4B9B-8FC0-4E0199C34C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004B20F-2762-4671-965C-8C29D5EBCC1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0A554BD-EAF8-455F-A6B3-E84C3621016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1518659-36DB-42BA-92E4-137EFC23917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92-4B9B-8FC0-4E0199C34C3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B02EBAF-67FE-4C5A-91D1-A21C9148BCB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B3FE7BE-D8AC-4A90-956F-519BA13BD1B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7569891-D34B-4502-A592-50992539588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92-4B9B-8FC0-4E0199C34C3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401251B-B30E-4F1E-BD3B-1DF33EA6881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285D220-F7CB-4260-B77A-73CFF3F5F7A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E27CFFF-5E16-4EB6-94D6-AD78AD57824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92-4B9B-8FC0-4E0199C34C3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D461BEC-7757-4D9C-A219-809ACF12DD7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1E01363-96F4-4CEB-85E0-057C0D2AF98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79E4ABD-A86C-4E9C-8F4D-F2D00715EE1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492-4B9B-8FC0-4E0199C34C3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477FC2-9382-4793-88A1-996BB77CABD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762CE77-A4D8-48B9-84DF-22E2D3E1F06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F122E05-9041-4873-B2F0-4208C629210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492-4B9B-8FC0-4E0199C34C3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2A3483C-7C66-4A9F-AF48-298A0995173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3B21247-CEB6-4172-AEA0-9D95F3D5396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97B3B60-B0D2-4396-BC5C-12E14988244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92-4B9B-8FC0-4E0199C34C3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D779EA6-767C-4CF6-98C1-97046E120E8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1917C93-270B-4011-A8DB-84CD77D9D9E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1F530E2-AE51-412D-8EF5-BB6045EEF7A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92-4B9B-8FC0-4E0199C34C3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B2C3BCA-981C-4855-ABF2-BAAC33D6440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5C117BB-EDBC-4B21-9EAB-85C92BD4714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7202E63-63A9-46E6-9634-41EEF381881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92-4B9B-8FC0-4E0199C34C3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200BC7F-0A0F-4D04-AA2F-47B858E95B6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B0690D6-FACE-444D-A5C5-D7EE9AF5711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4E53651-9FA9-41EA-BE00-9162417B3DC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92-4B9B-8FC0-4E0199C34C3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48EF42A-5D83-4866-B66E-294A8AB9F78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B251B45-3BA5-43F2-82FA-59D0DDF6B39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78ECF32-9E2F-4122-A927-42BCB699993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492-4B9B-8FC0-4E0199C34C3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A98D2AF-92C7-4D68-8D9A-9994B45C737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091A710-16EE-4F12-982E-477FD143E2E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3AEB0A3-85B2-4D02-AF75-A8CAB5F57D0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492-4B9B-8FC0-4E0199C34C3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E8717AA-3914-4D79-86DA-8AD6835A368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9EDBF72-2532-4375-A41C-51260C8D804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272C4A3-1510-49FC-BD6C-CED843A1FEE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92-4B9B-8FC0-4E0199C34C3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C09B9B1-35E0-4B6D-9D14-AF6AA3B8F36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0724118-12CB-4AA2-9147-8A0621EA695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CD472C9-0D24-4EC5-94B6-57BBCBCB82E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92-4B9B-8FC0-4E0199C34C3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2728D1C-9986-443B-8A45-8F054858947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B3E1925-EA4A-48E4-8DDA-F706714A632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2B8C224-39BD-4A21-A549-FF9CEFAFC3B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92-4B9B-8FC0-4E0199C34C3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6AA1AAB-6399-49C2-8BD1-D2FAC374268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1DC7B87-DBB6-43DE-A32B-BE5686FE761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2E0DECA-ADAF-4C2B-BF53-178F3887417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92-4B9B-8FC0-4E0199C34C3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9F7ACF4-3FF9-40F7-B7A1-D2497D5248A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1BEA1AE-77F6-4E3A-9836-A1DCA471EE7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738751F-BBBA-4A0E-8ECD-E6ACBD3E9A7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492-4B9B-8FC0-4E0199C34C3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CF3873C-38FD-44B1-BB48-D4261E1A187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5FD0EC1-E001-4F6F-A742-7A71C994C65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7163803-7789-4F43-8655-1B6C8BFE9B2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492-4B9B-8FC0-4E0199C34C3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7F86C7B-A75A-420E-8CF5-0CFB3B79D82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5F7C634-47A7-4246-B82B-23BF0EA79C6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9FF342F-2B9B-48AE-89DD-41A5099C1BC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92-4B9B-8FC0-4E0199C34C3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1DC227D-DA51-4019-869A-62EE70131A9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0B329FA-1C1F-4F31-BD6B-C8D1B317494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9606121-0838-41D9-ABC0-3EEB3CE4841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92-4B9B-8FC0-4E0199C34C3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0270D59-F4D0-4BE7-BB7E-EAA675746AA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B33CC28-706E-4D27-9997-4446041E97C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9265D6-9F27-4307-89C8-B37E429B8E6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92-4B9B-8FC0-4E0199C34C3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E4E0A97-CC63-47A0-BCFA-8B8D8EDD7E7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EDC383B-2C93-4619-80BD-795FFFA5E1D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F449891-7C74-4060-8134-57CB243BC32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92-4B9B-8FC0-4E0199C34C3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DC99976-1F79-4FDC-98A0-619071E1946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6244B66-D7F6-4F44-A534-7A032CE935E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14D5C15-23BB-4DD6-AB7A-2BBCDC21F4C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492-4B9B-8FC0-4E0199C34C3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FA4341A-A140-4EF4-9544-43DD87863DF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0393D3C-0B89-41F5-A575-625A59519E7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0091483-7FE9-4479-83A0-8F2A141A3C0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492-4B9B-8FC0-4E0199C34C3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9A795FD-5846-4FB8-A08A-FDF380A1625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F5C91D3-FE56-43FA-9DD6-AA0C78D6C76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2624D44-3B8E-412C-A5B0-42B8CD5C1F6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92-4B9B-8FC0-4E0199C34C3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A0CD63D-19C3-440A-81E5-18F26A0C06F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C04BD7F-840F-4382-B6E5-F98E9BD180D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3646F0C-2F39-4C55-92A8-2122812560E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92-4B9B-8FC0-4E0199C34C3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84E0293-9743-4A0D-9983-5905CCB6687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3B4DF8B-F5C7-47A3-B4EF-55F9E76015D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8F289E7-1F94-4693-A3AF-7A76C104B3B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92-4B9B-8FC0-4E0199C34C3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8498A2F-4C39-4004-8D35-8FA589EAC7B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3F04714-56AE-494C-9D73-0B30DA6B086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107174A-E679-4612-9CDD-1BAF1EC9D7F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92-4B9B-8FC0-4E0199C34C30}"/>
                </c:ext>
              </c:extLst>
            </c:dLbl>
            <c:dLbl>
              <c:idx val="39"/>
              <c:layout>
                <c:manualLayout>
                  <c:x val="-9.4463824817952624E-2"/>
                  <c:y val="0.11910679283858686"/>
                </c:manualLayout>
              </c:layout>
              <c:tx>
                <c:rich>
                  <a:bodyPr/>
                  <a:lstStyle/>
                  <a:p>
                    <a:fld id="{A5575694-E71F-4B17-8D9E-4C94DC9840F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492-4B9B-8FC0-4E0199C34C3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492-4B9B-8FC0-4E0199C34C30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2492-4B9B-8FC0-4E0199C34C3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249BD7B-3CD6-42F6-A35B-9D98A64716E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D914274-C4A1-42F0-A01D-0166EA5CA9F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F279EC3-1011-484F-A481-34DC25224C9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92-4B9B-8FC0-4E0199C34C3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A57FBDF-6F25-40D5-B201-0135EF99B7F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D2A7261-5363-48F5-ABC0-51C86F9E32C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AF96EA8-B32D-4F3A-A088-83340F4B5C4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92-4B9B-8FC0-4E0199C34C3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26AFFAD-762E-429D-BC2D-59F122E112C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4FF527B-A653-4B7A-9BE6-4742E862759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2E8E277-1096-459A-9320-256D391A41C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92-4B9B-8FC0-4E0199C34C3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1EEAB2C-8E27-43CC-9F30-03C31DE0BEE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DAF484A-7099-4418-A571-3B4A7310F33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A77EDC2-0C38-42E1-BF3E-0F5D3E9D3EB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92-4B9B-8FC0-4E0199C34C3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CB04F97-784D-4FB6-95AC-4EA5EEB04A8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F6FB98D-367F-4339-B3AF-A7C71D66D92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E859EBD-8C5A-4B9F-8EBC-D048EC924E2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92-4B9B-8FC0-4E0199C34C3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C8BB724-D5D0-4CED-BFC2-ED7316C46A5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8C32291-3507-4B34-8644-8F3558BA667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23907E4-5A73-4065-935D-DACC50BE24F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92-4B9B-8FC0-4E0199C34C30}"/>
                </c:ext>
              </c:extLst>
            </c:dLbl>
            <c:dLbl>
              <c:idx val="48"/>
              <c:layout>
                <c:manualLayout>
                  <c:x val="3.5212830839202326E-2"/>
                  <c:y val="0.14169601217004296"/>
                </c:manualLayout>
              </c:layout>
              <c:tx>
                <c:rich>
                  <a:bodyPr/>
                  <a:lstStyle/>
                  <a:p>
                    <a:fld id="{F4B4C5AD-1F13-4CAA-846E-5F6E0168D22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10416047561317"/>
                      <c:h val="0.1276906961845401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2492-4B9B-8FC0-4E0199C34C3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967B2A7-F26E-49EE-9B98-F8970E5B3C8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C13FE34-1FA6-4471-BC1F-008BA5F5800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765F129-9500-431A-AD84-F5A5F2B42F9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92-4B9B-8FC0-4E0199C34C3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18603B6-30AA-415D-AECF-9A865233DDF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67CFC57-D758-49E0-AB0D-97D02B7EEA0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9660E06-25DD-4652-8CEC-FB095A61382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92-4B9B-8FC0-4E0199C34C3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F736E55-FB5E-41CC-BE27-34C56B97A69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7A39218-E1AB-41BD-9656-CB01F968934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68B2FC4-6B53-45CA-9CD9-6BD9E025FCC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92-4B9B-8FC0-4E0199C34C3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F1946ED-899B-4283-9ABF-828012A8862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6731E67-9C60-4100-9542-F1E689D7F25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F4FE661-FED4-4A29-8596-14F04C2D223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92-4B9B-8FC0-4E0199C34C3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ED90555-932F-4098-92A3-6108522302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BA3C110-ADAC-49D0-A596-322E384165B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50B4D5B-D9B7-4FA0-B015-D15456AF2B6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92-4B9B-8FC0-4E0199C34C3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5B59B09-C6F7-4213-94DB-DD05AD70A2D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61CC5D2-C972-4EC7-B16E-7E8FCBC066A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01C9A75-359D-4667-8CB1-763655E915C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92-4B9B-8FC0-4E0199C34C3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492-4B9B-8FC0-4E0199C34C3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0BF0B11-AF18-401B-8837-9DAE77D2D40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1D11FD0-9E09-4E23-8E3F-3D34A1E7421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8F3D21C-E8E9-4B97-A98A-D5BEFCA613E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92-4B9B-8FC0-4E0199C34C3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DC0BED8-25CF-455B-8309-032AB9D100C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0030262-2C63-4490-A8A6-7D278BF28C9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E0E8FC3-701F-4254-91BF-50EB8EF53B9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92-4B9B-8FC0-4E0199C34C3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D715304-AFD4-40C1-B539-192318DA49D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359015E-A462-4E0A-A3C5-D25029D5CAC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C611BBA-675C-4004-BBC4-4F3BA7D4EBF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92-4B9B-8FC0-4E0199C34C3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DD824DF-AE2C-4EDF-9E6A-72348CF7794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6B6FBC6-7C8D-4C0A-B591-CE90BCD293F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94A82F9-1833-43A4-A492-BA9FF8473DD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92-4B9B-8FC0-4E0199C34C3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26E642F-1E9E-49E6-8F68-2042D7559F3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53CEDD3-74AC-414B-99BA-4F5CD348160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A26A75-E8F0-48B0-BBB4-52D2CC959E9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92-4B9B-8FC0-4E0199C34C3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ACF747B-4109-4F5B-8889-3F6F8BAEE4F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E95CEDC-E27B-41CD-A8FE-1FEEEECD6B5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A3050CC-3CDD-42F7-88B9-05B9BB77C5E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92-4B9B-8FC0-4E0199C34C3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E1A70A3-568F-4520-BEF7-3D3E70D3971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2F70102-96ED-4FF2-BBFA-347ACFBD0FD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3F7108C-0510-4E51-9400-565404DAD82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92-4B9B-8FC0-4E0199C34C3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EB43D65-A688-4A73-982C-1FC1334C307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F8C1E25-74EE-4494-9C07-8B60D173A2C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FE2E3D8-533D-452C-BF26-CF5F231FA6B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92-4B9B-8FC0-4E0199C34C3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E0F4F37-8909-4051-967E-6C79EAFA7BE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7D6F2FA-7165-450D-B178-6B2D2464C9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205E75F-1F39-4E70-949E-0EEC0753E39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92-4B9B-8FC0-4E0199C34C3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1DD60BB-531F-474C-8492-78A7E4CB8E0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F8D5C64-5AE2-468B-A214-32D4FC8D428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5DD72B1-CA68-46BF-842B-BA20B4B5CF3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92-4B9B-8FC0-4E0199C34C3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4738D7F-BAB0-4158-A226-26A2CE4BBB8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22A3283-0E35-4F93-9EF3-9B9D3BD1EB7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A60D66D-5C17-4432-8A05-D2CFA0C730A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92-4B9B-8FC0-4E0199C34C3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105A507-6422-4535-AF1C-F688131408C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19D84D1-5A52-46FD-BACA-A7BDBAAED66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FB64E87-6803-432F-8582-5E5BC597E80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92-4B9B-8FC0-4E0199C34C3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F1ABB6F-DD52-4142-9C52-ADC7B98D298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5A85623-AEEE-472F-A590-CA24B61538B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CE4E98D-773F-4C55-B1FF-9A7D1C735EB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92-4B9B-8FC0-4E0199C34C3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EBBADC4-AAD8-4F80-B16F-1E5197DD002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7646F88-00B0-4979-BFFC-349C8D28983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FBBB193-F3AD-47EE-ACE5-02D3C3CA06B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92-4B9B-8FC0-4E0199C34C3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04EB7ED-BCCF-4DD3-ACDF-F05FAA8C75E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179C0D1-50CD-40FC-8ACD-2FFC057678B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CF042DF-46EA-4EC5-A179-12248217645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92-4B9B-8FC0-4E0199C34C3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ACD7C41-6C7C-4798-9167-DB01D2C2FD3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56840E2-9185-49D8-83E0-0CE880BB997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906C96B-EE03-4301-9251-0CE1F707621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92-4B9B-8FC0-4E0199C34C3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01F76EA-7520-4C39-AE28-FE96355859D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1869340-6D17-41D5-AB71-3427D2EB871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EFF6E77-43BA-4133-903E-B953A4E5D4D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92-4B9B-8FC0-4E0199C34C3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F387052-77C5-4327-B06A-8717CCD2C2F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1D01880-A51C-428A-A46E-23AF8E08FC0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80825EB-1190-49FE-BD18-2850D231D42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92-4B9B-8FC0-4E0199C34C3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C6C23D5-86F6-4770-9468-5D82F66C5B2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F339F26-236D-45C4-A3E2-D319EC45759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CA2A6FB-EED4-4F7D-BA14-1A420625C39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92-4B9B-8FC0-4E0199C34C3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92-4B9B-8FC0-4E0199C34C3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0D2B31A-BFD0-4816-98FC-1226A83C41A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264EB75-D2A0-4EA9-846B-1408ECD7580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F0EDF5F-BDDC-48AD-9748-0881EBBE7D7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92-4B9B-8FC0-4E0199C34C3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81D0F6F-94F2-44B6-85CD-958B8CDECF2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B3AE0C9-EE54-4416-8809-48DB40F49B3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BF3D28E-91D3-43CF-BA48-D7F56FC35E4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92-4B9B-8FC0-4E0199C34C3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7F22B7C-F2CE-4AB2-B690-39BC627CC2A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9D89D8B-93FE-4212-9560-6ECB9932D2D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49ACB11-F9B5-40CF-B745-71D34E8FA65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92-4B9B-8FC0-4E0199C34C3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E8F31BF-CC63-4AAA-B57E-37597C5B061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38ECA2B-DC2F-48AA-AEA1-B507B1C5228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E388C0E-7E6D-4B31-8C68-E2339923F29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92-4B9B-8FC0-4E0199C34C3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D927C8F-22BF-497B-B368-5AD5985F97E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56BD66D-F94A-449E-AA03-BA59D7C3079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064EC0C-8D9B-489D-9F3A-A4802C59419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92-4B9B-8FC0-4E0199C34C3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BCBD1EA-7806-4E09-B209-BFAB53560C8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F096113-552E-491F-8851-648D45D96E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42225B7-938C-4D74-A4AF-F38238EF71A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92-4B9B-8FC0-4E0199C34C3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E5B4404-2885-4560-946A-83F6BF12347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9AFE479-551E-40F6-93BE-506A0B56D28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69CECFF-B42C-427C-8006-E5C4AEA1852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92-4B9B-8FC0-4E0199C34C3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44AB16B-01E8-4C13-AEBD-F4A8CB344F9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7047AC-D332-4694-9515-9C301B0400B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922778A-F852-4342-A379-04A9479B34B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92-4B9B-8FC0-4E0199C34C3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CED249F-AF08-4281-A4F7-51AA4EFBE30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C986710-BEE2-4E6D-88E8-9C9637402CE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6A12620-0C12-46D0-97A8-A9F47B0B7D4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92-4B9B-8FC0-4E0199C34C3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FA39462-51E3-45B2-AF86-ECBD7F09EA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97FE857-D734-4941-A8B3-7A17B73AAEE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CE1ACBB-6FE8-4AF7-80E4-3371146B379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92-4B9B-8FC0-4E0199C34C3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BADC110-50E8-426E-99A8-A59D0A301FB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03CEB96-2E37-4CBF-BFEE-09E06314BB5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F9A1B5C-0A76-47FA-934B-653FE585757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92-4B9B-8FC0-4E0199C34C3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7C0476DF-F501-4681-9D5B-9F9458B5A1A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0338FEE-7A9A-4079-9071-CE5706987BC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A95239D-D364-429F-9D33-93F2EB9C523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92-4B9B-8FC0-4E0199C34C3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C1EF5D9-8BD1-46A9-8EFE-67586D75DA5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4623B91-4006-4E16-9E62-D382A1EF78A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245EBA1-D0AC-465C-8ADD-25B35373E26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92-4B9B-8FC0-4E0199C34C3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113D581-04DB-48FC-9AC2-C57BDB45910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DD46374-7BA4-4D09-A05C-8E1DEE3097A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E119888-3720-4039-A7BF-201B1406EF2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92-4B9B-8FC0-4E0199C34C3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08C6124-B417-4487-98FD-752A940B875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5627202-8B8C-44DF-8199-2D6E1FAAA06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55CED7B-CCF3-4EE3-BF61-253178E1644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92-4B9B-8FC0-4E0199C34C3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66E1EEC-5F12-4D56-89ED-E11637B4C45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0BAEC47-B751-4741-A32C-C08F5D8582B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AF0F6E7-A815-401C-A303-7512FCC8DBE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92-4B9B-8FC0-4E0199C34C3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7CF39E7-59F5-410F-908F-349C39BFD80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27799E-EC3A-48C8-8733-4FCCE7E983F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604DA68-3A42-422B-B310-20ABD39248B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92-4B9B-8FC0-4E0199C34C3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1D4E6BB-3DAC-433E-95CE-E74BACC5BF0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39D0852-2AEA-43F3-AFC4-4C6DCB4923A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42DC903-D4A7-4621-A4ED-D63E12D9F35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92-4B9B-8FC0-4E0199C34C3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2ABA58B-EA31-4817-9EFC-A18094D1DE9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03D3159-4C1D-4B9B-A376-26EF4F919E1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68598A5-85F2-482A-84D6-4A5B14680F9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92-4B9B-8FC0-4E0199C34C3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B331AF3-BA24-4BAF-A1B7-D58C835DF26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ECFA552-711C-41FD-B0A7-84DBA0754C3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A602E9D-05D3-4EFF-A5AD-8C432F73654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92-4B9B-8FC0-4E0199C34C3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55B90EE-C1ED-4926-B58D-1F0278A83AB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BC64011-C00A-48E4-A13B-2D37573257E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F3A3FBE-C511-4FC2-863E-020F59B4745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92-4B9B-8FC0-4E0199C34C3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CC6AB9DA-A680-471D-91B1-79EE8755D32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6ED386B-C0C3-4DC7-BF0C-1A30361537B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32BB65B-3202-45BC-8ED3-4700C3CC29D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92-4B9B-8FC0-4E0199C34C3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94D2435-C8B0-4B29-8939-F139742677D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F032595-7F8C-4DFC-BFF6-566841624F7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C5148DC-5BCB-4523-AE44-5191B1AEEA5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92-4B9B-8FC0-4E0199C34C3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9D16E2A-81D5-4DCD-98D8-6EE8C452AC0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1E7FDB1-4C22-4844-90AD-D029EA05583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2CAC77A-F01E-4162-B51F-279B705F745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92-4B9B-8FC0-4E0199C34C3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753979D2-448B-4E6B-AF54-40200D01465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D3A0512-E092-4C26-9C82-C7EFAAA3C32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EA8F319-EF88-4C6E-8745-79138B6BE2F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92-4B9B-8FC0-4E0199C34C3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74192818-23E2-4F08-8353-F3C392E28C5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20BA7CA-A81C-4ECF-877B-9676D13A18E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4D5F100-83AF-4ABF-90FC-4654A4EDF43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92-4B9B-8FC0-4E0199C34C3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A4B8E832-84A9-4233-99AA-AECD1FD4B95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5CC45FB-02B9-4580-BA8C-34BD2E028C5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A9F49BC-6FC3-4F13-B5F7-51A50B2626D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92-4B9B-8FC0-4E0199C34C3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7B8A603-0A1C-4A8A-8DEB-32062EDAFE9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89CDA03-6DE7-4DF8-BAC8-2596FDF9E8B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3DBA4D5-564C-4DE7-838D-6BD685FBE97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92-4B9B-8FC0-4E0199C34C3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31B38CB-C7CA-4428-9B8D-A9663CA5102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2E327E9-A1C9-43C6-B456-315D742EC77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A7F68BF-6357-45F4-8FE5-B17B1A50B3E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92-4B9B-8FC0-4E0199C34C3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5F8D0E2-5176-4E95-860E-D666AACC611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FD28D5D-2488-4FA1-A7CA-5D73AA71756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A9EF63B-9546-49C5-B2B1-4E26F63A999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92-4B9B-8FC0-4E0199C34C3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D7547BB-D4EA-4F30-A99D-862986389E0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6A4696F-013B-4A0C-81DB-625799838E7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93C89E9-7DE5-46D6-BEF7-2DBC5AE9B7D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92-4B9B-8FC0-4E0199C34C3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1713D54B-26D9-4322-B709-374C6EECDCB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2ED326D-90CA-416A-8353-308992843C0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13B460B-C6EC-4F61-A22C-F61A8B81A33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92-4B9B-8FC0-4E0199C34C3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EE86558-7755-4373-B1F1-7779D9C57F6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E64B759-955A-447B-9323-1FB1E3F02B7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59BE7FC-35EE-40C0-AF35-C4BBAFC59E1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92-4B9B-8FC0-4E0199C34C3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5AB2519-452F-41C2-9820-38F40E30E3F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8C2CC76-3806-4489-93BE-6DA2D1D39C1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C5BF839-1071-400D-B688-A013D35E129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92-4B9B-8FC0-4E0199C34C3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828F398-4EF8-45D2-89D6-058D9B57F81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B2BD552-5AFA-454E-A47C-5929DD662A9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537606F-E72F-41D2-999E-C4A87582A72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92-4B9B-8FC0-4E0199C34C3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3D083EB-F24F-4338-B4A1-9665E8529B4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490F765-8768-495A-BD8A-0B3594A2670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79DD8A2-0A5D-45F8-8759-7BC7FA90FDE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92-4B9B-8FC0-4E0199C34C3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7196214-B7BB-48CC-B060-63886220ACA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2C8D2C4-E56B-4F6C-808B-57B9FF7F569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B45BDF7-342D-45FD-A7E2-764F0DB36AF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92-4B9B-8FC0-4E0199C34C3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981F70B-B5A8-45AA-88DC-6EFE084EF70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1B69542-E793-400F-8EF1-0A1A4497A2A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4500440-E8F2-484E-9526-0B3DB5D31C9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92-4B9B-8FC0-4E0199C34C3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B7EDA7C-CC5C-4AC6-8EC5-7985FB5B01B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C1FB91-A35D-448C-9800-F664AD20DC2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A80AA93-ABDD-4767-AE43-52D3222364D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92-4B9B-8FC0-4E0199C34C3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8E523215-B080-494A-9E09-EAE96ABC1AB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4D99DD6-D035-4E6B-A0A6-478DB43108A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6A978E1-44F5-4A48-8BB6-B0EB181906B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92-4B9B-8FC0-4E0199C34C3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433F643-3597-4398-8E4C-85C6AB8DFD0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B396F3E-714E-4906-8DCD-60795332BAF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F8243A8-0603-482F-89C8-DF2F47F3371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92-4B9B-8FC0-4E0199C34C3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FC76685B-923C-4514-B6B4-DD2C81A8AD9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7D4448D-3157-451C-8A61-28918326692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FA8046F-CA5D-4251-8F66-13C483FB441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92-4B9B-8FC0-4E0199C34C3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11AB27AD-3B26-430B-9E26-E5CC83BE474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1C5A0EE-25F6-482F-AAF7-A97CE05590B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DF97CEF-37C9-4C03-B7BE-FB04AD04E4A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92-4B9B-8FC0-4E0199C34C3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F52EC3C-9AFA-451B-82BF-051C89CF99B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4B7A522-2B3D-4B29-B89E-8B693531B66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9389578-7B4C-4526-B483-E24FB308E20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92-4B9B-8FC0-4E0199C34C3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FE93977-79B7-4419-BC6D-5D8354335FA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A08EC7F-16B3-42C2-B608-1CEC46ED734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BA84151-8E86-4A0E-B660-BBF4FDC6E17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92-4B9B-8FC0-4E0199C34C3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F9B0CA4-BC85-4F66-92E5-6BF27E5738A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498959E-C05D-4B82-B765-6FAB203F5BC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7B97CA4-468A-4D99-83F5-34175D3880C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92-4B9B-8FC0-4E0199C34C3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43BB5F70-368D-47E3-BF49-3F2BE34A3C2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D6B80E6-5339-425C-9171-BA5B3664EC3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C780ABF-BE05-41A5-A6D3-69A91E1E16E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92-4B9B-8FC0-4E0199C34C3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A3076844-C57C-4507-AA8C-79820EE11D0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729E85F-FD60-457D-8124-6257C3D9040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2C88DA8-72FC-460D-9FD2-B8A8FEA99E9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92-4B9B-8FC0-4E0199C34C3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34E3B35C-A89D-48CC-8B71-D97A669B75C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3325DFB-07CE-482E-94B7-923B7CFE7F7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0579A8C-E0A2-4A86-A272-097BA2BA9D8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92-4B9B-8FC0-4E0199C34C3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1DE705D9-5352-4FBF-ADA5-BE8A132BCA2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74F8FD3-AD27-4D69-9286-0B76927461A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143EA69-D2A9-48F1-9EDC-F5249B468EB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92-4B9B-8FC0-4E0199C34C3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8C90A181-B0BB-44C4-9811-973CB65D664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ACD2D19-ECBD-4BA7-AF84-1CC72B3B33B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EAF2AB5-AC21-4920-A529-7DABDDEE80E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92-4B9B-8FC0-4E0199C34C3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159DF0F-27C1-4D5E-9492-295B43720F3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98843D2-A92F-4692-83F1-2D69384EA4A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46F11C7-6D5D-4DC1-8A1A-2D0D8E911B0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92-4B9B-8FC0-4E0199C34C3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485BF3DA-FAAD-45AF-A43F-67ED42B3A63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4D011C8-AA00-4105-8937-BF150A9B5AF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C430E60-AA0F-4538-BEDB-4BD62A98010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92-4B9B-8FC0-4E0199C34C3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DF1DCA28-FA8A-4DE3-9657-79C28ED5558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31D7077-7D5E-4233-B24C-95112830B53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35BEA7D-593E-4A72-82DB-2D2B30D6976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92-4B9B-8FC0-4E0199C34C3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CA98226-EAF5-4C5D-90FE-9B1761C7385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7841022-FF54-4D6D-B365-080A3225872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72CC6D1-D47D-4780-87CF-76FDB131A59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92-4B9B-8FC0-4E0199C34C3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AA2CEDB2-6910-4F41-A28C-F92A709A1AC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6FEE239-19E8-4084-815A-A2FF961E89A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67232EF-EDBE-4803-B93E-F02AD3705F6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92-4B9B-8FC0-4E0199C34C3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3300FC9C-8867-4099-B1DE-0DC4DA1F711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B82068D-EBFD-4DBB-BDAD-63CA314726E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4D8BBC3-6CEE-4ACB-BD29-F24B5AF7F73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92-4B9B-8FC0-4E0199C34C3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7640B00-699D-4B8B-82C0-D59C677728F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DE00DA4-1FCA-4C1D-A15C-64E1BFDDF4F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04C0E6B-EBDF-4AAF-9841-552D177AE6D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92-4B9B-8FC0-4E0199C34C3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44BF6AFE-43BB-44F8-BB3D-6E74AB3FFCE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AE8C7BF-7A91-4DB8-9AE4-FDD022A7CF7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F887B17-F7E2-478F-8F4F-851A602059B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92-4B9B-8FC0-4E0199C34C3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05FA476-0E24-46A0-8155-EB3347D2276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5ED0866-F182-4679-95C7-78FFF8BA917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20FBFB7-3DAC-4C5E-9B1F-E0313E886A3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92-4B9B-8FC0-4E0199C34C3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23607AF9-37D7-40B7-9DAC-243F22FA26D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39D6B5C-4F1C-4462-B276-A9771DD9BCA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C479458-F16C-4885-973D-A8A9470CD5C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92-4B9B-8FC0-4E0199C34C3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9C05F122-3481-4955-9A7D-B15490E63DA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5D0ED66-F9B0-4F83-BC6E-5278CB3E6EF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AD69D34-267E-4F40-96C6-0B38F5D7F19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92-4B9B-8FC0-4E0199C34C3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BA504B86-9CC4-4E23-A295-5BFAA363A21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4E5F08-8841-4161-B41B-8ADDB3F03B6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89C0778-69D7-4BA7-81AB-013C418BDD5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92-4B9B-8FC0-4E0199C34C3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566565D-01E1-464D-8BD2-752AD09D2A6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7132DCE-0884-4ED7-9191-018AF18EAAD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AF5C16D-E94D-412D-ADBA-A572265D013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92-4B9B-8FC0-4E0199C34C3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CF08028E-564F-4BFD-97AB-E3572193443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7EFBC8A-B410-4AC4-930B-E5DA5EF8C9F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D7CEBFF-3EF8-41B4-8387-9BF705FFB5A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92-4B9B-8FC0-4E0199C34C3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334712AE-925A-45C1-B285-EDE7B73C928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A730519-1D7E-4198-83F1-90F04E58846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7E7E94F-DCDF-4B26-8224-2D05BBF8DA4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92-4B9B-8FC0-4E0199C34C3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4FD4CF9-3BDC-4C58-B251-3D6F9096CD6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EBF9D20-4955-4819-9F44-EC7DC022C49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1814FAB-3081-4F93-9702-743356A6018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92-4B9B-8FC0-4E0199C34C3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F8EDF56A-1C7E-4870-B0D6-FE9FF9BF5FE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A636CFC-7FD5-4B42-8B9F-B6FA14DDACD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0BBB16F-B846-4CC1-A39D-FF4EDAC7F0C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92-4B9B-8FC0-4E0199C34C3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98.9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97.1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'240713'!$G$82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492-4B9B-8FC0-4E0199C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2024/08/15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'240815'!$E$6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'240815'!$E$7:$E$150</c:f>
              <c:numCache>
                <c:formatCode>General</c:formatCode>
                <c:ptCount val="144"/>
                <c:pt idx="0">
                  <c:v>141.9</c:v>
                </c:pt>
                <c:pt idx="1">
                  <c:v>140.80000000000001</c:v>
                </c:pt>
                <c:pt idx="2">
                  <c:v>139.6</c:v>
                </c:pt>
                <c:pt idx="3">
                  <c:v>138.4</c:v>
                </c:pt>
                <c:pt idx="4">
                  <c:v>137.19999999999999</c:v>
                </c:pt>
                <c:pt idx="5">
                  <c:v>135.80000000000001</c:v>
                </c:pt>
                <c:pt idx="6">
                  <c:v>134.5</c:v>
                </c:pt>
                <c:pt idx="7">
                  <c:v>133.19999999999999</c:v>
                </c:pt>
                <c:pt idx="8">
                  <c:v>131.9</c:v>
                </c:pt>
                <c:pt idx="9">
                  <c:v>130.6</c:v>
                </c:pt>
                <c:pt idx="10">
                  <c:v>129.4</c:v>
                </c:pt>
                <c:pt idx="11">
                  <c:v>128.19999999999999</c:v>
                </c:pt>
                <c:pt idx="12">
                  <c:v>127</c:v>
                </c:pt>
                <c:pt idx="13">
                  <c:v>125.9</c:v>
                </c:pt>
                <c:pt idx="14">
                  <c:v>124.8</c:v>
                </c:pt>
                <c:pt idx="15">
                  <c:v>123.6</c:v>
                </c:pt>
                <c:pt idx="16">
                  <c:v>122.5</c:v>
                </c:pt>
                <c:pt idx="17">
                  <c:v>121.3</c:v>
                </c:pt>
                <c:pt idx="18">
                  <c:v>120</c:v>
                </c:pt>
                <c:pt idx="19">
                  <c:v>118.7</c:v>
                </c:pt>
                <c:pt idx="20">
                  <c:v>117.3</c:v>
                </c:pt>
                <c:pt idx="21">
                  <c:v>115.8</c:v>
                </c:pt>
                <c:pt idx="22">
                  <c:v>114.2</c:v>
                </c:pt>
                <c:pt idx="23">
                  <c:v>112.4</c:v>
                </c:pt>
                <c:pt idx="24">
                  <c:v>110.6</c:v>
                </c:pt>
                <c:pt idx="25">
                  <c:v>108.7</c:v>
                </c:pt>
                <c:pt idx="26">
                  <c:v>106.7</c:v>
                </c:pt>
                <c:pt idx="27">
                  <c:v>104.7</c:v>
                </c:pt>
                <c:pt idx="28">
                  <c:v>102.6</c:v>
                </c:pt>
                <c:pt idx="29">
                  <c:v>100.5</c:v>
                </c:pt>
                <c:pt idx="30">
                  <c:v>98.4</c:v>
                </c:pt>
                <c:pt idx="31">
                  <c:v>96.3</c:v>
                </c:pt>
                <c:pt idx="32">
                  <c:v>94.2</c:v>
                </c:pt>
                <c:pt idx="33">
                  <c:v>92.2</c:v>
                </c:pt>
                <c:pt idx="34">
                  <c:v>90.3</c:v>
                </c:pt>
                <c:pt idx="35">
                  <c:v>88.5</c:v>
                </c:pt>
                <c:pt idx="36">
                  <c:v>86.7</c:v>
                </c:pt>
                <c:pt idx="37">
                  <c:v>85</c:v>
                </c:pt>
                <c:pt idx="38">
                  <c:v>83.4</c:v>
                </c:pt>
                <c:pt idx="39">
                  <c:v>81.8</c:v>
                </c:pt>
                <c:pt idx="40">
                  <c:v>80.2</c:v>
                </c:pt>
                <c:pt idx="41">
                  <c:v>78.7</c:v>
                </c:pt>
                <c:pt idx="42">
                  <c:v>77.3</c:v>
                </c:pt>
                <c:pt idx="43">
                  <c:v>75.8</c:v>
                </c:pt>
                <c:pt idx="44">
                  <c:v>74.3</c:v>
                </c:pt>
                <c:pt idx="45">
                  <c:v>72.8</c:v>
                </c:pt>
                <c:pt idx="46">
                  <c:v>71.3</c:v>
                </c:pt>
                <c:pt idx="47">
                  <c:v>69.8</c:v>
                </c:pt>
                <c:pt idx="48">
                  <c:v>68.2</c:v>
                </c:pt>
                <c:pt idx="49">
                  <c:v>66.7</c:v>
                </c:pt>
                <c:pt idx="50">
                  <c:v>65.2</c:v>
                </c:pt>
                <c:pt idx="51">
                  <c:v>63.7</c:v>
                </c:pt>
                <c:pt idx="52">
                  <c:v>62.3</c:v>
                </c:pt>
                <c:pt idx="53">
                  <c:v>61</c:v>
                </c:pt>
                <c:pt idx="54">
                  <c:v>59.9</c:v>
                </c:pt>
                <c:pt idx="55">
                  <c:v>58.8</c:v>
                </c:pt>
                <c:pt idx="56">
                  <c:v>58</c:v>
                </c:pt>
                <c:pt idx="57">
                  <c:v>57.3</c:v>
                </c:pt>
                <c:pt idx="58">
                  <c:v>56.8</c:v>
                </c:pt>
                <c:pt idx="59">
                  <c:v>56.6</c:v>
                </c:pt>
                <c:pt idx="60">
                  <c:v>56.6</c:v>
                </c:pt>
                <c:pt idx="61">
                  <c:v>56.8</c:v>
                </c:pt>
                <c:pt idx="62">
                  <c:v>57.2</c:v>
                </c:pt>
                <c:pt idx="63">
                  <c:v>57.8</c:v>
                </c:pt>
                <c:pt idx="64">
                  <c:v>58.6</c:v>
                </c:pt>
                <c:pt idx="65">
                  <c:v>59.6</c:v>
                </c:pt>
                <c:pt idx="66">
                  <c:v>60.7</c:v>
                </c:pt>
                <c:pt idx="67">
                  <c:v>62</c:v>
                </c:pt>
                <c:pt idx="68">
                  <c:v>63.4</c:v>
                </c:pt>
                <c:pt idx="69">
                  <c:v>64.900000000000006</c:v>
                </c:pt>
                <c:pt idx="70">
                  <c:v>66.5</c:v>
                </c:pt>
                <c:pt idx="71">
                  <c:v>68.2</c:v>
                </c:pt>
                <c:pt idx="72">
                  <c:v>69.900000000000006</c:v>
                </c:pt>
                <c:pt idx="73">
                  <c:v>71.8</c:v>
                </c:pt>
                <c:pt idx="74">
                  <c:v>73.7</c:v>
                </c:pt>
                <c:pt idx="75">
                  <c:v>75.7</c:v>
                </c:pt>
                <c:pt idx="76">
                  <c:v>77.8</c:v>
                </c:pt>
                <c:pt idx="77">
                  <c:v>80</c:v>
                </c:pt>
                <c:pt idx="78">
                  <c:v>82.3</c:v>
                </c:pt>
                <c:pt idx="79">
                  <c:v>84.8</c:v>
                </c:pt>
                <c:pt idx="80">
                  <c:v>87.5</c:v>
                </c:pt>
                <c:pt idx="81">
                  <c:v>90.3</c:v>
                </c:pt>
                <c:pt idx="82">
                  <c:v>93.2</c:v>
                </c:pt>
                <c:pt idx="83">
                  <c:v>96.3</c:v>
                </c:pt>
                <c:pt idx="84">
                  <c:v>99.5</c:v>
                </c:pt>
                <c:pt idx="85">
                  <c:v>102.9</c:v>
                </c:pt>
                <c:pt idx="86">
                  <c:v>106.3</c:v>
                </c:pt>
                <c:pt idx="87">
                  <c:v>109.8</c:v>
                </c:pt>
                <c:pt idx="88">
                  <c:v>113.3</c:v>
                </c:pt>
                <c:pt idx="89">
                  <c:v>116.7</c:v>
                </c:pt>
                <c:pt idx="90">
                  <c:v>120.2</c:v>
                </c:pt>
                <c:pt idx="91">
                  <c:v>123.5</c:v>
                </c:pt>
                <c:pt idx="92">
                  <c:v>126.7</c:v>
                </c:pt>
                <c:pt idx="93">
                  <c:v>129.69999999999999</c:v>
                </c:pt>
                <c:pt idx="94">
                  <c:v>132.5</c:v>
                </c:pt>
                <c:pt idx="95">
                  <c:v>135</c:v>
                </c:pt>
                <c:pt idx="96">
                  <c:v>137.4</c:v>
                </c:pt>
                <c:pt idx="97">
                  <c:v>139.4</c:v>
                </c:pt>
                <c:pt idx="98">
                  <c:v>141.19999999999999</c:v>
                </c:pt>
                <c:pt idx="99">
                  <c:v>142.80000000000001</c:v>
                </c:pt>
                <c:pt idx="100">
                  <c:v>144.1</c:v>
                </c:pt>
                <c:pt idx="101">
                  <c:v>145.19999999999999</c:v>
                </c:pt>
                <c:pt idx="102">
                  <c:v>146.1</c:v>
                </c:pt>
                <c:pt idx="103">
                  <c:v>146.80000000000001</c:v>
                </c:pt>
                <c:pt idx="104">
                  <c:v>147.4</c:v>
                </c:pt>
                <c:pt idx="105">
                  <c:v>147.9</c:v>
                </c:pt>
                <c:pt idx="106">
                  <c:v>148.30000000000001</c:v>
                </c:pt>
                <c:pt idx="107">
                  <c:v>148.69999999999999</c:v>
                </c:pt>
                <c:pt idx="108">
                  <c:v>149</c:v>
                </c:pt>
                <c:pt idx="109">
                  <c:v>149.30000000000001</c:v>
                </c:pt>
                <c:pt idx="110">
                  <c:v>149.5</c:v>
                </c:pt>
                <c:pt idx="111">
                  <c:v>149.80000000000001</c:v>
                </c:pt>
                <c:pt idx="112">
                  <c:v>150</c:v>
                </c:pt>
                <c:pt idx="113">
                  <c:v>150.19999999999999</c:v>
                </c:pt>
                <c:pt idx="114">
                  <c:v>150.4</c:v>
                </c:pt>
                <c:pt idx="115">
                  <c:v>150.5</c:v>
                </c:pt>
                <c:pt idx="116">
                  <c:v>150.6</c:v>
                </c:pt>
                <c:pt idx="117">
                  <c:v>150.5</c:v>
                </c:pt>
                <c:pt idx="118">
                  <c:v>150.4</c:v>
                </c:pt>
                <c:pt idx="119">
                  <c:v>150.19999999999999</c:v>
                </c:pt>
                <c:pt idx="120">
                  <c:v>149.9</c:v>
                </c:pt>
                <c:pt idx="121">
                  <c:v>149.5</c:v>
                </c:pt>
                <c:pt idx="122">
                  <c:v>149</c:v>
                </c:pt>
                <c:pt idx="123">
                  <c:v>148.5</c:v>
                </c:pt>
                <c:pt idx="124">
                  <c:v>147.80000000000001</c:v>
                </c:pt>
                <c:pt idx="125">
                  <c:v>147.19999999999999</c:v>
                </c:pt>
                <c:pt idx="126">
                  <c:v>146.5</c:v>
                </c:pt>
                <c:pt idx="127">
                  <c:v>145.9</c:v>
                </c:pt>
                <c:pt idx="128">
                  <c:v>145.30000000000001</c:v>
                </c:pt>
                <c:pt idx="129">
                  <c:v>144.80000000000001</c:v>
                </c:pt>
                <c:pt idx="130">
                  <c:v>144.30000000000001</c:v>
                </c:pt>
                <c:pt idx="131">
                  <c:v>143.9</c:v>
                </c:pt>
                <c:pt idx="132">
                  <c:v>143.69999999999999</c:v>
                </c:pt>
                <c:pt idx="133">
                  <c:v>143.6</c:v>
                </c:pt>
                <c:pt idx="134">
                  <c:v>143.5</c:v>
                </c:pt>
                <c:pt idx="135">
                  <c:v>143.6</c:v>
                </c:pt>
                <c:pt idx="136">
                  <c:v>143.69999999999999</c:v>
                </c:pt>
                <c:pt idx="137">
                  <c:v>143.9</c:v>
                </c:pt>
                <c:pt idx="138">
                  <c:v>144.1</c:v>
                </c:pt>
                <c:pt idx="139">
                  <c:v>144.30000000000001</c:v>
                </c:pt>
                <c:pt idx="140">
                  <c:v>144.5</c:v>
                </c:pt>
                <c:pt idx="141">
                  <c:v>144.6</c:v>
                </c:pt>
                <c:pt idx="142">
                  <c:v>144.69999999999999</c:v>
                </c:pt>
                <c:pt idx="143">
                  <c:v>144.6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5-4DB3-A38C-678BE4B7494D}"/>
            </c:ext>
          </c:extLst>
        </c:ser>
        <c:ser>
          <c:idx val="1"/>
          <c:order val="1"/>
          <c:tx>
            <c:strRef>
              <c:f>'240815'!$F$6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45-4DB3-A38C-678BE4B7494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45-4DB3-A38C-678BE4B749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56C9DF-71F9-4224-858D-1A8734D9FAE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CCB1BF3-468C-4C64-AB39-19488752DDC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45DF24B-99C1-4739-9EF9-99DCD4B0AB4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45-4DB3-A38C-678BE4B74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92C3DE-BC24-4301-8A54-59DFA067381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42125E0-D4DC-4AD7-A55E-623CF87B806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52EBC62-43C4-4490-9F14-3BE02B40689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45-4DB3-A38C-678BE4B749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BE5CAB-6C64-4681-8DE3-F30D6A6D699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AEB85F5-96D9-47E8-9816-B42FB7E9F4B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7B16CF0-823C-4005-8BAF-97FCBC69592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45-4DB3-A38C-678BE4B749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D8454E-E822-45E3-A8B0-32F0B6DD935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85287EF-5F9B-4C1C-85B1-E0841FA9E35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61034B0-D0AE-4295-8B7A-196DB89C145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45-4DB3-A38C-678BE4B749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7B2F38-93B5-49A2-ABDC-741A8B81ACE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8F84509-5333-499B-BE98-0C4852D432B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F07179F-A8B7-4092-A73F-5F83B7E4C68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45-4DB3-A38C-678BE4B749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EABF34-53F8-4179-A5D0-54CF70D21BA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A610AFB-5D69-4ABF-A6B9-C99AAE952A6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918E255-851E-4D1F-9187-98247C37213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45-4DB3-A38C-678BE4B749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E98F01-7D45-423C-9D40-A258FBFF7B2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6D69FA7-357E-4F9F-922F-2340D4EC4BF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B5D3506-2F68-4300-B06B-9111EE3F168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45-4DB3-A38C-678BE4B749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2707D9-D327-4D7D-8CFD-8A2017DCB1D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1135509-B972-4882-BA76-BD4BCEA502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744BBC0-0E8D-4692-93F3-22BB528EBB9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45-4DB3-A38C-678BE4B749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74158A-FE9F-456D-BD98-7146064B644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2749162-73E8-45D4-85F3-5E00DB72216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BCA7E8A-2634-4ECC-A1C0-D6BBA9ADA6F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45-4DB3-A38C-678BE4B749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E54676-DB2E-44FD-893F-C791B2CC469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9A8E0CE-9B7E-4F61-A4D5-29F14C4FC3A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2FC4B4C-4A4E-410E-9B66-40A1B079C33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45-4DB3-A38C-678BE4B749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D33F6A-2859-4530-8B3F-387DABF20EF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531719E-EB94-42EE-8D97-874F6D32CA7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B2D5B5D-A03F-4BB1-878C-0D649DF3728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45-4DB3-A38C-678BE4B749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F05E571-1591-4780-8593-C75EF012BD5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9AA802A-93F3-4309-B7B6-329A0320E87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B489841-22BC-4881-B018-4488413C582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45-4DB3-A38C-678BE4B749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26FC738-A4B6-46D3-ABC4-FA3952F69B5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FDC8E08-2FB1-46C4-8CC4-F5BD9CD35FE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F4508BE-2317-45F3-B575-E8351814A7F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45-4DB3-A38C-678BE4B749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AE416DC-D3FB-4E2E-BEDC-38B120BD1C6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477E5EE-4D94-41FF-BBCD-6AA3ECC2AE4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2722409-69AF-4985-94EE-A519D314C8C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45-4DB3-A38C-678BE4B749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182ECF5-6950-4DB3-98E3-17EC0329082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4A346A9-77EC-4E63-9A7E-90843B11DE8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C661948-B2C1-46A9-897F-1B4D85BF915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45-4DB3-A38C-678BE4B749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8F6388C-BC01-4A47-A22D-515B07DEA98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FDA74ED-A3F0-47B5-85AB-F14356D3753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08AD587-7E12-4CE4-9399-DC48336CF99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45-4DB3-A38C-678BE4B749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2CB4885-59F7-44E7-A97C-C09CC0C2971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F3E514A-8D84-418C-9015-8F1CEF581C4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2707ED9-2B36-4017-9229-485DA4F4FBA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C45-4DB3-A38C-678BE4B749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F705DE0-3F5C-4655-AAA8-D57FE7B8B25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A8BF90-CAAC-4C61-93EC-7CB0846946A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AECCD76-A624-46E1-AC20-BEE62CB9925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C45-4DB3-A38C-678BE4B749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E4C9234-3740-4867-9771-8876001F361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08E1602-EF8F-4483-9A90-D4629EF8A75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486285B-B23E-4011-B312-390D9B4167A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C45-4DB3-A38C-678BE4B749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913FA11-7608-4455-9DBF-1C256780D74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7262C23-C56B-474A-A2C8-FE1AC52924A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447EA03-E7C6-4A56-837A-E89C340413A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C45-4DB3-A38C-678BE4B749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5F22F96-A4C4-4743-A64B-FFD9A145188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BF34E8B-B9F4-4CFC-9F62-0731F3C3109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5E844F0-46D4-4B2D-B964-33E7D4D02D8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C45-4DB3-A38C-678BE4B749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C7C401D-0A68-4838-8884-0B433CBDA44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73437B4-BC21-47BA-AA67-479FA7BB099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D9C6DC7-D7A6-474B-BF82-FC93E43D6CD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C45-4DB3-A38C-678BE4B749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1727FDB-96D0-4C3D-A543-51CD3C83932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D5954C1-DB9D-427B-82A5-FD70D74273A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610ED5B-D8BD-402A-82DA-621618FFD89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C45-4DB3-A38C-678BE4B749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C942894-E9CB-4815-BAC2-094B34E00DF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B0B15B7-EA50-42F7-8189-7EDE66AD724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9C72F24-311F-4353-9574-2F725F7A9DE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C45-4DB3-A38C-678BE4B749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0C7D100-89F4-4EC5-92EC-27ACF04EDD0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82632A6-7324-443C-B192-82AE2C02A93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D280AF2-1A2B-4B84-8E2B-AF885E18D47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C45-4DB3-A38C-678BE4B749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3990D7A-9BD4-4C6F-8F63-5C656084957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BA44E8D-8432-49E8-947C-F12709D927E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41DA9E5-8231-4574-A46F-FC4AD5B6958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C45-4DB3-A38C-678BE4B749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966A372-A7C1-488F-82D4-6D97E341FD9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CCEE93D-B84D-4F1E-BEC6-E09B232F60C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9ABE4BC-DFE7-48A5-A07E-DD72F3368C5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C45-4DB3-A38C-678BE4B749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FD2EF6F-3702-4220-B1C7-3205ED96FFB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277F641-F01C-4D5E-B534-B230864F2EE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47C9A0D-33AB-4687-81F7-BACB3D7B505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C45-4DB3-A38C-678BE4B749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5386E71-4C70-4EF2-99F9-453BEE1AF3E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771C18B-D5AC-44FB-BBDF-57AE6A5951E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E7B4CCE-9595-40E3-AF2C-60A0CA32B8C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C45-4DB3-A38C-678BE4B7494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66799B-B247-44AD-B094-C7DD65DF5EB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D14828A-59FB-447C-997D-DA90CEB7D70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31C3C26-D609-4F0D-8D63-DA638F92972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C45-4DB3-A38C-678BE4B7494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0E5BD7C-B061-4179-90E8-10A0132B8EF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54F5BDB-0FFD-422C-8837-5B519D02D33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3326DC2-F986-48E2-B93D-802DF455FBB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C45-4DB3-A38C-678BE4B7494D}"/>
                </c:ext>
              </c:extLst>
            </c:dLbl>
            <c:dLbl>
              <c:idx val="32"/>
              <c:layout>
                <c:manualLayout>
                  <c:x val="4.5850726515473825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05387465713617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C45-4DB3-A38C-678BE4B7494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1F1A3C9-5754-4EFD-8BC4-987B0B9619C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A10034E-B2CB-49BB-B8B6-9E8013A8A57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1DA7F34-815C-4B8D-BDB2-DFD9A4271A0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C45-4DB3-A38C-678BE4B7494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E5F1571-A897-4604-8131-1E7E310952F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A2D381B-5BDE-42BB-89C1-0629B8652E3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874EE99-8615-4B40-B34B-85557692446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C45-4DB3-A38C-678BE4B7494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5D0CB30-710D-49CB-AADB-90D49B473C9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212F8B1-925C-4CF6-9043-3A90F41A64B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58F18D9-C617-4A3D-967A-17059F08EC9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C45-4DB3-A38C-678BE4B7494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C0CB978-01AE-4223-B815-211C1E17CFC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DD5711B-2E79-4181-8331-63DC635B7AB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34512A0-0E3B-48BD-A380-12DD22EE563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C45-4DB3-A38C-678BE4B7494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96ADC0D-0958-47FC-AEA1-F661F21347F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6C7DE15-4A5B-4CA3-A064-5ECA6278A94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A9A05CC-0E93-44CB-B3A5-B058E727B23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C45-4DB3-A38C-678BE4B7494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18A4A5E-D316-48A8-95E7-5F88F0F903A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DA85FA0-0F12-4D4D-BAB4-04019EAB35F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E5B618F-FF9A-4318-8EFE-701D4F875A7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C45-4DB3-A38C-678BE4B7494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A09175F-ACFE-4049-98B3-34DDD0A2053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1AF01DE-971C-43B4-B69B-FA4B191ECFE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E86B168-733A-45AB-AF8C-4B980D013C2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C45-4DB3-A38C-678BE4B7494D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C45-4DB3-A38C-678BE4B7494D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C45-4DB3-A38C-678BE4B7494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7F941F8-51CB-4D78-B6E8-824FA26D190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18DA60D-0AD6-45C2-8416-F82553503EB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22C94CE-B044-42B3-94FD-A279ABAF363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C45-4DB3-A38C-678BE4B7494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BEF3238-5EE8-4313-B7C1-A2CCB923D49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C508128-F6AA-4C94-B679-919E65BA36A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D173438-2B34-4F79-AD6E-221FCBCC9F5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C45-4DB3-A38C-678BE4B7494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93DC1F5-13C4-46C7-80FC-ED4DBCC7CFD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07F54D4-24C0-4927-AFB0-91F604491BB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99B083F-D7A1-4543-8AFC-57BAE509971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C45-4DB3-A38C-678BE4B7494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33A6821-1B6F-4F91-89B1-A3C061DBDBA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FE27B91-FF1C-47B1-A041-E7567B8B0E9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B2DF93D-8930-400F-A22A-78684F3340D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C45-4DB3-A38C-678BE4B7494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D36FC46-7EA8-4BD5-A16B-6B5659C5343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F56B8B9-F412-46C3-A976-F00197ABC86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8543448-AAEA-4E97-8E86-16D5FF9AD3E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C45-4DB3-A38C-678BE4B7494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778F1E8-3D22-4A6C-8A94-52807819A2B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95D54F5-2EA8-4DD6-8725-193FF8534F4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05D5A6D-FE60-4779-A64D-5BFE65DA445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C45-4DB3-A38C-678BE4B7494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A381080-A83B-40C0-AF48-5259EFD0D7F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710A10A-E2CE-4794-A6B9-0946D28ED6A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382ED7A-7231-48FC-A844-A381D376824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C45-4DB3-A38C-678BE4B7494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0F21C64-B257-44E6-83C2-BBDDD452B18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83E7A3E-FD82-4C30-B134-1828745EEE3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13DE4D0-ACC7-4C1D-919F-B75DA133DD9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C45-4DB3-A38C-678BE4B7494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2D06145-9903-4CDC-BD1C-1D408B2B760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DB5AE3D-3236-447D-9404-3134CF68AAF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E3B8894-17D1-4BB1-9F9B-5791242F60A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C45-4DB3-A38C-678BE4B7494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BA141F1-A99B-42E5-9869-88D6D635BF1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C837EE7-97EE-43EC-AB6A-278E958D0BA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80F95C0-6024-45BE-974C-5458C940A65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C45-4DB3-A38C-678BE4B7494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D81818D-FF0B-466E-BF6D-F59DF950D7E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1360FF7-EEAA-4537-8DEE-2B67AB1F6E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BEAC7E2-756C-4C8F-92EC-CEC56659CED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C45-4DB3-A38C-678BE4B7494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9259E8B-0FEA-47B4-A90F-00C79F10140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E6524E6-EA38-48A7-81D8-9F654B69FB8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09AEE5D-0799-47ED-B81A-E43E332578A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C45-4DB3-A38C-678BE4B7494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2B63F3A-28B6-46B3-B278-494BF9546E7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9D26E8A-DB82-4207-9043-0F81002C426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E3DE7D7-AA80-41F0-91B2-5713D86D51F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C45-4DB3-A38C-678BE4B7494D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C45-4DB3-A38C-678BE4B7494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BE86947-1C6B-4234-97E2-B2E76A238C5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EFCBDCE-FFB1-4EFC-AF57-7B989CFEB97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BDBD5EE-CD00-4F44-ABCC-7A6CA9C3B94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C45-4DB3-A38C-678BE4B7494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36372E1-ECA0-4B9E-B760-A38DA4803A8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E4654E3-1B52-41D8-BD3D-778BBA8E3AB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AD23E61-62CE-4B4C-84F5-FC2B637FAD3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C45-4DB3-A38C-678BE4B7494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A780FB6-6998-4E74-B5D4-13A8F59F06A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09D1CD3-2D0B-411A-8C00-99B56B1407F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9B17938-84B1-450E-851B-AC21251B39A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C45-4DB3-A38C-678BE4B7494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6131C01-DA44-498A-BB02-0C76943490C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C0402D1-EB82-4226-929E-5E3D8D2744C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0036EE8-A095-483B-A318-97C0A5A4974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C45-4DB3-A38C-678BE4B7494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B62796F-12D9-4555-8007-D66252284C9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66A7D6F-4E35-496E-B155-D50F07945D3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8503A40-5D23-46C6-9FAF-50853A3E32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C45-4DB3-A38C-678BE4B7494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594909A-779B-414F-8532-A63746F8204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73316C3-1F0A-4DF7-B50A-81D5F03CD11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68CB472-0F0B-4B04-B58F-D46237C248C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C45-4DB3-A38C-678BE4B7494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22940E8-9783-455C-811A-DF9D054D4D3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EF2DBD7-70C7-4FBA-838C-ADB226A7437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C85B7B6-7499-4E25-8548-42D139B3560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C45-4DB3-A38C-678BE4B7494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610BDB7-DD4F-4139-AD9F-DCD0549512F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7087BB7-8EA8-4653-8263-D5CD7FAC100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A9D0BE9-1B92-4DCC-9577-0D82F1FE3D2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C45-4DB3-A38C-678BE4B7494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5038CB9-FD51-43FE-91B8-4A07620064C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3A00049-3CE8-4DF4-96EA-100FBAB97EB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DC1E53A-CF99-440F-ACA1-0FFF732E51D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C45-4DB3-A38C-678BE4B7494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C30B117-0670-4558-8368-B53C5E67E85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DD35527-1A9D-4B0D-8696-65D12423880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908E2A2-E1EC-48FF-B0AE-6FB28F9570E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C45-4DB3-A38C-678BE4B7494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1313B49-D3B0-482E-9C88-62145E7E531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AC6B023-A1C3-4D92-A9B7-51DB5B14D13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DF275AB-D6C4-4021-9B77-E3978D07BC8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C45-4DB3-A38C-678BE4B7494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D27DE58-4319-4343-ADF4-81DF8C3BDC0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FE7AFF0-DFC8-4E3C-97C9-C758DE2E04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81D56AB-B662-45F2-8E92-B6BFF330E14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C45-4DB3-A38C-678BE4B7494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74925D1-0D5D-4B72-8C70-B0F3297944E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23C078C-2DFB-4A4D-A367-9B287DA763A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0AEDECE-2C07-4595-BABB-D8783AF3E49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C45-4DB3-A38C-678BE4B7494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C8B602E-58DA-4D4F-9DCB-047939259E9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0C8487D-00B2-400A-98B4-40F9F7E204C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7F267F5-09B1-4BC5-AD08-E7BA96CC882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C45-4DB3-A38C-678BE4B7494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8BF9BBB-5FE7-4962-96A5-7D4BBBDA2A5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BC82C9E-D64E-414D-BF13-F4048EA88BA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18B0C40-0EEE-409E-B2C2-2AD51717F3E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C45-4DB3-A38C-678BE4B7494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E850E47-3E39-44F3-895E-661D77DEDDE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7FCE8CB-FE07-411D-A5F5-9EB2772A959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710C4EC-0578-46A5-B93D-A34F4B21653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C45-4DB3-A38C-678BE4B7494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A7BFD4C-7886-4E8D-BA89-F548AE8A0B3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8308A26-8A8D-4BD0-8AB6-0818517C944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0AB0809-1477-4A54-A0F5-79CC5EAA4E3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C45-4DB3-A38C-678BE4B7494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90A1CF1-D94B-413F-B4A1-5FAF13CAA4F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373B249-EDF3-403D-AE70-CCA093BA168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408A7AB-6F1A-452A-AFBD-FC23DF00D20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C45-4DB3-A38C-678BE4B7494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1906A8D-1E35-4EF6-963A-59A93AD5258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9902A81-DF8F-4A73-9BE1-DB68F8A470C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07AFD6F-5855-48B7-93E8-2746AA2DD92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C45-4DB3-A38C-678BE4B7494D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45-4DB3-A38C-678BE4B7494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964457D-5591-43ED-A408-2B0E0D1292E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9C365FD-5A6C-4BB1-950F-BBF7BC74CBF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539EE13-F211-4A9A-BE68-D1FB2992BA2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C45-4DB3-A38C-678BE4B7494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569C7CB-2702-487E-BF73-A01FCE72293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EBC1A2D-76B9-402F-B54C-77DF93FB26A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5A9D472-9998-46F1-9ADA-72CDAAC6599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C45-4DB3-A38C-678BE4B7494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A327852-E854-41EF-920F-980CE8F2DEE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9E44F9C-464B-4E6F-88B0-F7764AF850F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E3EF4BC-9592-4B12-9A83-A7D8B202104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C45-4DB3-A38C-678BE4B7494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F07546E-DCF0-42EF-879F-7F5C85DA136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253551F-05C3-4BB6-B26C-6F8580AF9DD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5506E59-C8A7-4051-8C49-F347DDCB5C5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C45-4DB3-A38C-678BE4B7494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93B788E-2BCF-40B9-82A8-BA4152B2E86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FE71BD7-595A-4AE4-B6A6-16C625183B4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D5162C5-FA03-4C31-A6B5-0FAB71D88AD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C45-4DB3-A38C-678BE4B7494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FC4A86A-D08D-4D40-B499-9F3BDF04392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07FAA04-1C08-4C10-BD2B-8431A801A9E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BB2E5A3-BFF8-4A93-B828-1F41688CA4E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C45-4DB3-A38C-678BE4B7494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EEE9148-8582-4D30-B9C6-63539E2D5DA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40A17CF-C4C3-4198-9F1A-C4FC592C0BA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69053BC-6E9C-4F3D-B620-AA9EE62DB17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C45-4DB3-A38C-678BE4B7494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545218C-6A87-4998-8FE5-729E351FC7D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22DD602-D839-492C-90F9-0CEE8763EAC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AAFEC99-211F-4B6A-B3F3-CBFEB2E7B78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C45-4DB3-A38C-678BE4B7494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1B60692-D073-4168-A8FE-734CDCE9510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5EB0EF1-E729-4F61-ABFA-8C965726F2D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387D13F-2E89-49F6-A9D2-4A08171C513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C45-4DB3-A38C-678BE4B7494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61F6568-D2E6-45DE-89FD-676C4195A02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50F79F3-00CD-46D9-B794-5B9F70225DD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ABCA823-E1D6-4BAD-9F43-1533E97C66D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C45-4DB3-A38C-678BE4B7494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9279B2E-D356-4299-AA29-EE912CD0530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8C2B4D7-8157-44CD-9F91-FEA6E635B2C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1C54EF6-D874-4FB3-AA98-C6E7683ACDB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C45-4DB3-A38C-678BE4B7494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3A54B78-A343-44EF-BCEE-103308DF182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2DAEF99-2FA1-44E9-A71C-9E0E3854CBA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F7F9D24-CD00-41C9-A088-F534EE535FC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C45-4DB3-A38C-678BE4B7494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3F739D0-ADA2-478F-84BC-3055DB42EBA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8334A3E-F15D-4CC0-B061-65C828D4D82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383FF22-A7AE-47A7-AF72-11D28D5DF81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C45-4DB3-A38C-678BE4B7494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82F95ED-5E23-49A7-A065-9AA33B31899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A4E7F7F-0A25-42A1-BD4F-73EC646A4D0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39A64E7-2FB3-46CC-86F6-68193DC84B3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C45-4DB3-A38C-678BE4B7494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A4325C9-7E70-4E68-81E2-E1849214EE1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7E4D974-2678-42CA-BA9D-492817F695B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2142D45-BFA3-4EA3-BC48-A6458C9449F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C45-4DB3-A38C-678BE4B7494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FBD8FE2-1684-4314-B629-5484D90627D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35A821E-05A0-4B7A-91A2-FB29C556429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775EB7D-A665-40CF-852B-4DC661824BE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C45-4DB3-A38C-678BE4B7494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E784B51-1716-49E2-AF97-FA56461AF52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C64100F-0F94-4DE6-8B80-B7772FDED61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6492171-087E-4049-AB6E-4D4505C4F86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C45-4DB3-A38C-678BE4B7494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69399772-1399-445E-9727-3403C376305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2A13EF9-215C-4D27-9AD5-659FE1B9311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D1DAAA8-2867-4C58-97D7-087DD17B0A0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C45-4DB3-A38C-678BE4B7494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D2031CC8-30C6-43EE-AAD6-E084A13B0E1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E0BE053-11E0-48C9-9536-D3D83C478AD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E017859-3FD5-4097-9C1E-E44D50F7B57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C45-4DB3-A38C-678BE4B7494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0C221F6-3D05-47C8-9F8A-D8E14E9A734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4E7AF99-EAFA-47FA-B035-03CAFC576C0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C3AC12F-2DCD-4989-A844-BAF1124DFAC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C45-4DB3-A38C-678BE4B7494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E5E3658-3155-4EBD-BC2C-6B42286B4AA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63F007B-D784-402D-B548-185152626B8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D668AF9-2299-45C2-A78F-92E4FD64DBB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C45-4DB3-A38C-678BE4B7494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D93B846-0BF2-4816-A0A7-D63DEDA3F40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686F0B9-247A-465D-B4D2-54A2E629611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6E1B331-41DC-426C-A9B0-CE5BC76F626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C45-4DB3-A38C-678BE4B7494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3C3844B-7841-4EA9-B505-E7476E1A91C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B5A9A01-E374-4F01-9171-A6DD4370506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CF90C78-F8D8-455A-AD96-806D81FB2C2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C45-4DB3-A38C-678BE4B7494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5888686-A3DE-452B-A10F-39AD2769F36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CF29225-3757-494B-B5A8-4DDBCAAD6A6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10ACE35-3DD5-4D6B-9908-782E0D7444D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C45-4DB3-A38C-678BE4B7494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92327AE-7663-4D26-850E-E6FC5E1E974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9D73D1C-F836-4F73-BDA5-1E7D799D2A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10AE42E-50F4-4F5B-913D-E80B6BC8120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C45-4DB3-A38C-678BE4B7494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3A83AD8-70C2-498F-B1A5-59C124DA758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F83BBF6-CD3C-4979-B56A-D8AF7875ED3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0ECD7A7-A73F-42B5-8432-CB52C1D5DB0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C45-4DB3-A38C-678BE4B7494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CCEB115-4681-43C6-8811-688A273AED3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4063FE9-210D-408E-A0D7-C0BF9356E50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9B47484-17A3-4ADD-BDC6-A7D790C867D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C45-4DB3-A38C-678BE4B7494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2965418-2F46-4441-917C-D4F492B7D10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A15C425-41F8-4F44-B2C0-10DC4BAE040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B121A24-ABC6-46C7-8081-BFB8041433B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C45-4DB3-A38C-678BE4B7494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C30D010-2BAC-4C87-8F55-46BE2E3B671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6C17742-E8E0-432E-8493-BEBC5745585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29182BE-F40E-4F41-957C-B8E8E9E48FE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C45-4DB3-A38C-678BE4B7494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3CB3727-73F5-4406-8BFD-1BA0FAF5056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592744F-047C-4A9E-B1D8-E78425E5016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687EE19-4A82-4E39-9977-151AD0101AF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C45-4DB3-A38C-678BE4B7494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FF05A67B-06A8-4E55-9A82-D120976D1E8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D8B126D-8015-4775-90EF-5EBFBA5EC05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607CBF6-6969-43DB-9AFE-C48CD031450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C45-4DB3-A38C-678BE4B7494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A872347-2756-468F-8179-00CD40EF49C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640F9B4-9EC3-4A36-B4C0-FEBD24B3559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F2225FD-AD24-47BD-BBAB-4ABAD91D212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C45-4DB3-A38C-678BE4B7494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31C567B1-9E65-450C-9F56-594857BD6D1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D1E1D61-2FF1-4F32-ABB4-AD42FBF1216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2EE24F2-BC58-47F0-8420-1C32FF60194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C45-4DB3-A38C-678BE4B7494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F53047C-7250-424A-8D62-9B15853396F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037F2F9-6329-49C7-BE22-12E784582C2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1176A0B-6BF1-4AF0-85D4-BAF057BE652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C45-4DB3-A38C-678BE4B7494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763826E2-89D8-4F59-A1AA-13B7F581580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96E6508-F45D-4E80-BED4-9FA31BB69E9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1FFBB36-31F0-4334-B798-6554FA4732D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C45-4DB3-A38C-678BE4B7494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015C6B9-CFF7-4688-B14F-827F88BC93C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EAC8F70-48A4-4436-88E7-E29EB04B3D1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3E3350C-FCBA-4900-968F-A39D7064F19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C45-4DB3-A38C-678BE4B7494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A21F2E3D-EDAA-4299-BB9C-E1C21E0C29F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6E879FF-12EB-4ECF-BB09-4D97EF1C920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8028ED5-59F4-4418-8860-BE6B894A55D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C45-4DB3-A38C-678BE4B7494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2BDD08E-A0ED-47E9-BD4B-6570843F89D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85E3071-7954-4515-B9CC-1B97B8B7E17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4C9C9D6-0AB2-4CF6-976B-CFF69516544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C45-4DB3-A38C-678BE4B7494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7E103DFB-257D-45EC-B6DA-6EC05C44DDE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D914CF4-E946-47C2-9742-D30A4311CED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ACDD298-0DB4-4739-9411-40DC0C999CC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C45-4DB3-A38C-678BE4B7494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8B71251-4722-491C-8F04-FCCE27AC056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2536066-3D45-4BDB-BB7B-52E814C1B83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00F8BA8-DF50-4333-AC55-0629AE979E3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C45-4DB3-A38C-678BE4B7494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F2B6A30-63E6-4E22-9D42-A8C60B57DC8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7018DF8-9FA7-4D38-A909-2584EFBFE05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57B8DB7-0C39-4543-A5AA-5C3684AF7C0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C45-4DB3-A38C-678BE4B7494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F3E49B3-7774-4BF9-8447-4B8318FCB5E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517486A-ACF0-4B3B-8FC2-A1FBA5F3660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1F0E001-2A76-4A10-A8F1-C6767D78A8F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C45-4DB3-A38C-678BE4B7494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C616690-4B7E-41CF-9C26-2F12BAA1B0A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65ED6E1-C731-4D6B-B6E9-8C8FBE5FFDE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3C9EAF8-CF64-4C11-A43D-6C65C079AF0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C45-4DB3-A38C-678BE4B7494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CA2F274E-D592-4D1C-9641-136A7D2473C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84EA728-4FF2-41AA-A778-D0EB03F9E95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1408C3F-2422-4D33-BF8F-00DED34D9C5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C45-4DB3-A38C-678BE4B7494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B19C3EC-0D5C-4AC0-9738-B683CD1EE47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FECCB7F-18D2-4DFF-B33B-E72F166FA1E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914DCAF-09CF-4D74-8818-BCCA90C9EC4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C45-4DB3-A38C-678BE4B7494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57988BA-2020-4E1C-BDC6-E183DD64195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6932B49-BBD4-47FF-A6E9-2B928A0A692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CE144C6-5F84-424F-A6FC-EC31E00CDDC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C45-4DB3-A38C-678BE4B7494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57C1E01A-7CE2-49F5-9CC5-55DD4327E48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D0EE8CE-FEF2-4094-AD39-08FF2B478E6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0121670-5CFC-4F9B-8E78-CE404893964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C45-4DB3-A38C-678BE4B7494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B8309B7-3A7F-4A15-AC9B-6ABCA303E10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8AD726C-5778-46AF-8770-64178724982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9662AAA-BAC6-4193-8C6F-4CA215D79DC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C45-4DB3-A38C-678BE4B7494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A2CA00B-166E-4E6B-89CA-2FD8C9C654B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F9FC5EE-5FAA-45A1-B384-5B17C9355B0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0089CF1-1B3A-4293-A7B1-3EFB0408993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C45-4DB3-A38C-678BE4B7494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C674ABB-573C-49B5-A17F-43F197D8F47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4D732C3-DE0F-4531-B120-9DBFA0F259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5F43808-6E2F-4262-9309-7BDAE6BB51A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C45-4DB3-A38C-678BE4B7494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E754CBE2-4709-47E9-A5C1-015D68FFDE3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D1A96C6-0827-4ACB-879E-1A7EEE5814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F2455A1-6BED-4013-AB62-D106A30B0B2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C45-4DB3-A38C-678BE4B7494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5F9B2448-911F-4F5C-80A3-10364E47E6D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9CC67ED-79CF-42BD-849D-DE84D0F2731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35C9C37-5D69-4F75-A75C-5339317E072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C45-4DB3-A38C-678BE4B7494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9B63F5A-E3BF-4C99-857F-DD14D9751D4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1D55038-9696-424F-8491-7D689EF56BE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5F867A9-D75F-4FB5-AD2F-D2CC71B3A33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C45-4DB3-A38C-678BE4B7494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D27E87C0-7DFD-43F2-A821-B37137F9052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689390C-E344-4535-AF78-81CACBFF13A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3DC0592-BA94-4041-82EB-338EEA3110C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C45-4DB3-A38C-678BE4B7494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2513E51-3C9A-486C-9567-6E6EE38BA11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9452F54-43C6-4E07-8567-A79E239F973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D53E9D5-57BC-4DFB-8C42-C25357AD56D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C45-4DB3-A38C-678BE4B7494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A1290D99-0D76-442E-A3E9-5A735A340AD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DDADF1A-8F78-45EE-98FB-A93C610FA4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C7A8611-150E-416F-A66B-680EAF6ACBC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C45-4DB3-A38C-678BE4B7494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3EC5C340-7D7E-41FD-B5CE-5FF87724A40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E54AEB5-A932-4F28-8375-8CC2D47AD9B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141A9F9-0B57-434F-ABE8-942D67D3A14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C45-4DB3-A38C-678BE4B7494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59294B3-0CCE-4236-BBC5-E26D92DE1AA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328A1F1-569C-4BC7-BDBD-F20983FA346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61992EA-F473-49B0-8049-33C8DA89263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C45-4DB3-A38C-678BE4B7494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EE5F5C85-9EAF-4848-9F3F-AFFB19E4656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E483747-DC07-43E4-AF6B-214CB0AEE91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1D3D3A8-8FC3-4C66-B66C-0BCFEA99A1F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C45-4DB3-A38C-678BE4B7494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F9B270D2-97FA-4411-9141-6773F5DAF67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2A4F8DF-4564-489A-A583-F214333B09E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99B6FC5-F730-4AB6-BD90-491517E4C81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C45-4DB3-A38C-678BE4B7494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1F8C3EBB-2040-4541-AA9B-2ED5DF17904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DECC8A6-8F4C-46B6-8BA8-9A1FF2C65B6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7A3A937-F78D-41DF-B2F5-BD8F42AE137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C45-4DB3-A38C-678BE4B7494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792CCEB-85CD-48B3-94D9-E2C3406D8DD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67E4F0A-EDF7-43D4-87A7-71EC39CC812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04CD310-0640-4B89-8729-80DE6251B0E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C45-4DB3-A38C-678BE4B7494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5F295162-34E2-4D3F-A77F-25E6D31AEE5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DB2D9DF-0A44-4030-B945-E9AF9781887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2A43094-0322-413E-9B07-3E174DB2E6C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C45-4DB3-A38C-678BE4B7494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740D7F3-2CD2-4CAD-A175-A15A8B0C8FE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53B0A53-EFBC-47A4-ACC1-314F6A48ECE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8527467-7CED-4E88-8B39-DE2D467333E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C45-4DB3-A38C-678BE4B7494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1C35F6E7-A620-4652-AC3E-F5C4EF98035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4808BE2-899A-434C-A95F-A6A2AE8D931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AFC0EFD-DE63-456C-889C-4C25EC04A31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C45-4DB3-A38C-678BE4B7494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1374C2C-EAAB-440F-8E03-FAC7B4C8C0C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8E32625-347E-4CEF-88AB-2AE0D8124AF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AD16004-F7BE-4402-AEF1-38A57FB370D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C45-4DB3-A38C-678BE4B7494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8D6AC9C9-690E-4C18-9798-E1E41D58E28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2BF9FB5-C97B-431B-8067-9D641A83521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747D3E4-2259-48D2-953C-94881F0BFE1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C45-4DB3-A38C-678BE4B7494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57BD17F-7496-4A2F-8D57-0A0AB991585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D077C0C-9881-4D5C-AFB1-BC60B2DC217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C407150-9C69-417E-91C8-7D0CB3AC31F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C45-4DB3-A38C-678BE4B7494D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94.2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'240815'!$G$82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C45-4DB3-A38C-678BE4B7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2025/07/20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'250720'!$E$6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'250720'!$E$7:$E$150</c:f>
              <c:numCache>
                <c:formatCode>General</c:formatCode>
                <c:ptCount val="144"/>
                <c:pt idx="0">
                  <c:v>140.80000000000001</c:v>
                </c:pt>
                <c:pt idx="1">
                  <c:v>140.80000000000001</c:v>
                </c:pt>
                <c:pt idx="2">
                  <c:v>140.9</c:v>
                </c:pt>
                <c:pt idx="3">
                  <c:v>140.9</c:v>
                </c:pt>
                <c:pt idx="4">
                  <c:v>140.80000000000001</c:v>
                </c:pt>
                <c:pt idx="5">
                  <c:v>140.69999999999999</c:v>
                </c:pt>
                <c:pt idx="6">
                  <c:v>140.5</c:v>
                </c:pt>
                <c:pt idx="7">
                  <c:v>140.4</c:v>
                </c:pt>
                <c:pt idx="8">
                  <c:v>140.1</c:v>
                </c:pt>
                <c:pt idx="9">
                  <c:v>139.9</c:v>
                </c:pt>
                <c:pt idx="10">
                  <c:v>139.6</c:v>
                </c:pt>
                <c:pt idx="11">
                  <c:v>139.19999999999999</c:v>
                </c:pt>
                <c:pt idx="12">
                  <c:v>138.80000000000001</c:v>
                </c:pt>
                <c:pt idx="13">
                  <c:v>138.19999999999999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135.9</c:v>
                </c:pt>
                <c:pt idx="17">
                  <c:v>134.9</c:v>
                </c:pt>
                <c:pt idx="18">
                  <c:v>133.69999999999999</c:v>
                </c:pt>
                <c:pt idx="19">
                  <c:v>132.30000000000001</c:v>
                </c:pt>
                <c:pt idx="20">
                  <c:v>130.80000000000001</c:v>
                </c:pt>
                <c:pt idx="21">
                  <c:v>129</c:v>
                </c:pt>
                <c:pt idx="22">
                  <c:v>127.1</c:v>
                </c:pt>
                <c:pt idx="23">
                  <c:v>125.1</c:v>
                </c:pt>
                <c:pt idx="24">
                  <c:v>122.8</c:v>
                </c:pt>
                <c:pt idx="25">
                  <c:v>120.4</c:v>
                </c:pt>
                <c:pt idx="26">
                  <c:v>117.9</c:v>
                </c:pt>
                <c:pt idx="27">
                  <c:v>115.3</c:v>
                </c:pt>
                <c:pt idx="28">
                  <c:v>112.6</c:v>
                </c:pt>
                <c:pt idx="29">
                  <c:v>109.8</c:v>
                </c:pt>
                <c:pt idx="30">
                  <c:v>106.9</c:v>
                </c:pt>
                <c:pt idx="31">
                  <c:v>104</c:v>
                </c:pt>
                <c:pt idx="32">
                  <c:v>101</c:v>
                </c:pt>
                <c:pt idx="33">
                  <c:v>98.1</c:v>
                </c:pt>
                <c:pt idx="34">
                  <c:v>95.1</c:v>
                </c:pt>
                <c:pt idx="35">
                  <c:v>92.2</c:v>
                </c:pt>
                <c:pt idx="36">
                  <c:v>89.2</c:v>
                </c:pt>
                <c:pt idx="37">
                  <c:v>86.3</c:v>
                </c:pt>
                <c:pt idx="38">
                  <c:v>83.4</c:v>
                </c:pt>
                <c:pt idx="39">
                  <c:v>80.599999999999994</c:v>
                </c:pt>
                <c:pt idx="40">
                  <c:v>77.7</c:v>
                </c:pt>
                <c:pt idx="41">
                  <c:v>74.900000000000006</c:v>
                </c:pt>
                <c:pt idx="42">
                  <c:v>72.2</c:v>
                </c:pt>
                <c:pt idx="43">
                  <c:v>69.5</c:v>
                </c:pt>
                <c:pt idx="44">
                  <c:v>66.8</c:v>
                </c:pt>
                <c:pt idx="45">
                  <c:v>64.3</c:v>
                </c:pt>
                <c:pt idx="46">
                  <c:v>61.8</c:v>
                </c:pt>
                <c:pt idx="47">
                  <c:v>59.4</c:v>
                </c:pt>
                <c:pt idx="48">
                  <c:v>57.2</c:v>
                </c:pt>
                <c:pt idx="49">
                  <c:v>55.1</c:v>
                </c:pt>
                <c:pt idx="50">
                  <c:v>53.2</c:v>
                </c:pt>
                <c:pt idx="51">
                  <c:v>51.5</c:v>
                </c:pt>
                <c:pt idx="52">
                  <c:v>50</c:v>
                </c:pt>
                <c:pt idx="53">
                  <c:v>48.8</c:v>
                </c:pt>
                <c:pt idx="54">
                  <c:v>47.9</c:v>
                </c:pt>
                <c:pt idx="55">
                  <c:v>47.2</c:v>
                </c:pt>
                <c:pt idx="56">
                  <c:v>46.8</c:v>
                </c:pt>
                <c:pt idx="57">
                  <c:v>46.7</c:v>
                </c:pt>
                <c:pt idx="58">
                  <c:v>46.9</c:v>
                </c:pt>
                <c:pt idx="59">
                  <c:v>47.4</c:v>
                </c:pt>
                <c:pt idx="60">
                  <c:v>48.2</c:v>
                </c:pt>
                <c:pt idx="61">
                  <c:v>49.3</c:v>
                </c:pt>
                <c:pt idx="62">
                  <c:v>50.6</c:v>
                </c:pt>
                <c:pt idx="63">
                  <c:v>52.2</c:v>
                </c:pt>
                <c:pt idx="64">
                  <c:v>53.9</c:v>
                </c:pt>
                <c:pt idx="65">
                  <c:v>55.9</c:v>
                </c:pt>
                <c:pt idx="66">
                  <c:v>58</c:v>
                </c:pt>
                <c:pt idx="67">
                  <c:v>60.2</c:v>
                </c:pt>
                <c:pt idx="68">
                  <c:v>62.6</c:v>
                </c:pt>
                <c:pt idx="69">
                  <c:v>65.099999999999994</c:v>
                </c:pt>
                <c:pt idx="70">
                  <c:v>67.7</c:v>
                </c:pt>
                <c:pt idx="71">
                  <c:v>70.3</c:v>
                </c:pt>
                <c:pt idx="72">
                  <c:v>73</c:v>
                </c:pt>
                <c:pt idx="73">
                  <c:v>75.8</c:v>
                </c:pt>
                <c:pt idx="74">
                  <c:v>78.599999999999994</c:v>
                </c:pt>
                <c:pt idx="75">
                  <c:v>81.5</c:v>
                </c:pt>
                <c:pt idx="76">
                  <c:v>84.5</c:v>
                </c:pt>
                <c:pt idx="77">
                  <c:v>87.5</c:v>
                </c:pt>
                <c:pt idx="78">
                  <c:v>90.6</c:v>
                </c:pt>
                <c:pt idx="79">
                  <c:v>93.7</c:v>
                </c:pt>
                <c:pt idx="80">
                  <c:v>96.8</c:v>
                </c:pt>
                <c:pt idx="81">
                  <c:v>100</c:v>
                </c:pt>
                <c:pt idx="82">
                  <c:v>103.2</c:v>
                </c:pt>
                <c:pt idx="83">
                  <c:v>106.4</c:v>
                </c:pt>
                <c:pt idx="84">
                  <c:v>109.6</c:v>
                </c:pt>
                <c:pt idx="85">
                  <c:v>112.7</c:v>
                </c:pt>
                <c:pt idx="86">
                  <c:v>115.7</c:v>
                </c:pt>
                <c:pt idx="87">
                  <c:v>118.7</c:v>
                </c:pt>
                <c:pt idx="88">
                  <c:v>121.5</c:v>
                </c:pt>
                <c:pt idx="89">
                  <c:v>124.1</c:v>
                </c:pt>
                <c:pt idx="90">
                  <c:v>126.6</c:v>
                </c:pt>
                <c:pt idx="91">
                  <c:v>128.9</c:v>
                </c:pt>
                <c:pt idx="92">
                  <c:v>130.9</c:v>
                </c:pt>
                <c:pt idx="93">
                  <c:v>132.69999999999999</c:v>
                </c:pt>
                <c:pt idx="94">
                  <c:v>134.30000000000001</c:v>
                </c:pt>
                <c:pt idx="95">
                  <c:v>135.69999999999999</c:v>
                </c:pt>
                <c:pt idx="96">
                  <c:v>136.80000000000001</c:v>
                </c:pt>
                <c:pt idx="97">
                  <c:v>137.69999999999999</c:v>
                </c:pt>
                <c:pt idx="98">
                  <c:v>138.5</c:v>
                </c:pt>
                <c:pt idx="99">
                  <c:v>139</c:v>
                </c:pt>
                <c:pt idx="100">
                  <c:v>139.5</c:v>
                </c:pt>
                <c:pt idx="101">
                  <c:v>139.69999999999999</c:v>
                </c:pt>
                <c:pt idx="102">
                  <c:v>139.9</c:v>
                </c:pt>
                <c:pt idx="103">
                  <c:v>140.1</c:v>
                </c:pt>
                <c:pt idx="104">
                  <c:v>140.1</c:v>
                </c:pt>
                <c:pt idx="105">
                  <c:v>140.19999999999999</c:v>
                </c:pt>
                <c:pt idx="106">
                  <c:v>140.19999999999999</c:v>
                </c:pt>
                <c:pt idx="107">
                  <c:v>140.30000000000001</c:v>
                </c:pt>
                <c:pt idx="108">
                  <c:v>140.30000000000001</c:v>
                </c:pt>
                <c:pt idx="109">
                  <c:v>140.4</c:v>
                </c:pt>
                <c:pt idx="110">
                  <c:v>140.4</c:v>
                </c:pt>
                <c:pt idx="111">
                  <c:v>140.5</c:v>
                </c:pt>
                <c:pt idx="112">
                  <c:v>140.5</c:v>
                </c:pt>
                <c:pt idx="113">
                  <c:v>140.6</c:v>
                </c:pt>
                <c:pt idx="114">
                  <c:v>140.6</c:v>
                </c:pt>
                <c:pt idx="115">
                  <c:v>140.6</c:v>
                </c:pt>
                <c:pt idx="116">
                  <c:v>140.5</c:v>
                </c:pt>
                <c:pt idx="117">
                  <c:v>140.4</c:v>
                </c:pt>
                <c:pt idx="118">
                  <c:v>140.30000000000001</c:v>
                </c:pt>
                <c:pt idx="119">
                  <c:v>140.1</c:v>
                </c:pt>
                <c:pt idx="120">
                  <c:v>139.80000000000001</c:v>
                </c:pt>
                <c:pt idx="121">
                  <c:v>139.6</c:v>
                </c:pt>
                <c:pt idx="122">
                  <c:v>139.30000000000001</c:v>
                </c:pt>
                <c:pt idx="123">
                  <c:v>139</c:v>
                </c:pt>
                <c:pt idx="124">
                  <c:v>138.69999999999999</c:v>
                </c:pt>
                <c:pt idx="125">
                  <c:v>138.4</c:v>
                </c:pt>
                <c:pt idx="126">
                  <c:v>138.19999999999999</c:v>
                </c:pt>
                <c:pt idx="127">
                  <c:v>138.1</c:v>
                </c:pt>
                <c:pt idx="128">
                  <c:v>138</c:v>
                </c:pt>
                <c:pt idx="129">
                  <c:v>138</c:v>
                </c:pt>
                <c:pt idx="130">
                  <c:v>138.1</c:v>
                </c:pt>
                <c:pt idx="131">
                  <c:v>138.30000000000001</c:v>
                </c:pt>
                <c:pt idx="132">
                  <c:v>138.6</c:v>
                </c:pt>
                <c:pt idx="133">
                  <c:v>138.9</c:v>
                </c:pt>
                <c:pt idx="134">
                  <c:v>139.30000000000001</c:v>
                </c:pt>
                <c:pt idx="135">
                  <c:v>139.80000000000001</c:v>
                </c:pt>
                <c:pt idx="136">
                  <c:v>140.30000000000001</c:v>
                </c:pt>
                <c:pt idx="137">
                  <c:v>140.69999999999999</c:v>
                </c:pt>
                <c:pt idx="138">
                  <c:v>141.19999999999999</c:v>
                </c:pt>
                <c:pt idx="139">
                  <c:v>141.6</c:v>
                </c:pt>
                <c:pt idx="140">
                  <c:v>141.9</c:v>
                </c:pt>
                <c:pt idx="141">
                  <c:v>142.19999999999999</c:v>
                </c:pt>
                <c:pt idx="142">
                  <c:v>142.4</c:v>
                </c:pt>
                <c:pt idx="143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F-4A19-8EC7-DA6C28644B2B}"/>
            </c:ext>
          </c:extLst>
        </c:ser>
        <c:ser>
          <c:idx val="1"/>
          <c:order val="1"/>
          <c:tx>
            <c:strRef>
              <c:f>'250720'!$F$6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5F-4A19-8EC7-DA6C28644B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65F-4A19-8EC7-DA6C28644B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011A4B-0BD0-41CE-9E9A-6A80FE2CD20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D034C59-0B5E-477F-B962-71CC3E09478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836DB1B-0920-417C-AB00-C1514CFE29F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65F-4A19-8EC7-DA6C28644B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23F510-883D-4177-A0DF-D4029B98168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F341C1B-6C8C-4D1A-9819-E18349AF216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AE6337F-21F1-4B6B-B5D3-FD634A3BEEE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65F-4A19-8EC7-DA6C28644B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4F26F8-9697-48D6-A47B-532572EE938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76557A1-C103-4531-A795-01F706EFD51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429665B-A92A-4804-B0DD-0A62268B90D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65F-4A19-8EC7-DA6C28644B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01BF4A-3632-4859-A107-0CAC24B30A3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E6AC345-9FEC-483E-8784-789B9496851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4A4485E-C850-4EE1-9B6E-463016413AF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65F-4A19-8EC7-DA6C28644B2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A29A31-919A-4069-8457-9EB8E1C8574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8B7F2F1-ED79-4C90-9E57-05DFE12CEEC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492C5DB-5A78-4629-B37E-312EF37DE26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65F-4A19-8EC7-DA6C28644B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05B2D0-D5E6-4D94-B8BC-87947BFD8DC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11820F4-F069-4A26-AFB1-B1DC2B486E8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92C905E-27AA-42DB-86C1-B8615B3FD2A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65F-4A19-8EC7-DA6C28644B2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2665E6-41C6-4EBF-B11C-9295BB64E05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13445C4-21DD-4C9C-BEA6-2394D27D0D8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65219F9-2067-42C8-9D77-0BEFB29054A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65F-4A19-8EC7-DA6C28644B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9DB04A-3A45-402E-8F5F-54338E91888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B2FBF8A-626C-4C87-8181-0583780AB19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1A45EEA-C203-482C-883A-6BD2DA8AAD7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65F-4A19-8EC7-DA6C28644B2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72EDD5-793F-4318-A433-F704776C77B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0A93EAC-C925-4553-BBA8-10C57698BDD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71FB8A7-AFFE-4A47-9317-9E651E725E7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65F-4A19-8EC7-DA6C28644B2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9E4375-3A6B-4903-B29E-00B0ED3E694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6BBF95C-EB37-4233-997E-06603172275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5DB3F86-B9B9-4C38-ABBF-AAED9033535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65F-4A19-8EC7-DA6C28644B2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0DA782-5DF7-4038-BC20-415C7AF868B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0E317EC-2FF2-46FE-B9A9-8D34F5EB60E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83399E5-E98D-4406-A4ED-80D09B32B78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65F-4A19-8EC7-DA6C28644B2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901581F-79A9-4980-8F5B-0A918A397E7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D8E3EC4-01AF-42AC-B1A8-B099D5103C3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909EBAD-9D27-47A4-A58A-6CF09253714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65F-4A19-8EC7-DA6C28644B2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BD6177D-338A-4862-ABC4-2B62712E2FA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3F5E3A2-DA3C-4118-8C12-A5E8FDBC39F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D1010D9-592F-4AE6-B87C-AB816648925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5F-4A19-8EC7-DA6C28644B2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0D87BA7-8CFD-4DEF-AFAE-3522F3985BC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F5C6BEA-0125-4243-85B7-0B8BB809A01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B8A1C64-29B4-4205-9655-29C1A26235C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5F-4A19-8EC7-DA6C28644B2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3FE3697-419A-44AD-A9C5-8E1D2A879C0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908F7EC-C041-4FEF-9E4A-D2D068D905C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7733A58-526F-47E7-8DA7-7D7FC8BB427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65F-4A19-8EC7-DA6C28644B2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4A273C4-5757-46D3-B264-95A269B9237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A1004F1-1539-4B34-BB99-B851A6622A1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02483B8-1B5A-4AD9-BD4E-CE1B1F7807A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5F-4A19-8EC7-DA6C28644B2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59B498B-9335-4B2B-8E4B-1A88F7798C9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3EA8806-9F72-4625-9BD9-9AC4137F2F4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7813DAA-C5A4-4FBA-B99A-BA576915AFE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5F-4A19-8EC7-DA6C28644B2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F37CB34-43FE-42E4-911D-A0C9A26BDD1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6C5F975-F17D-4E2D-93F1-93CE188E7CD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F6268B8-953C-46F3-AED7-FA3C3C940F0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5F-4A19-8EC7-DA6C28644B2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F86AAA7-9140-4DF6-AECD-5ED49FE1DF7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E0CD63D-490A-401C-AA1A-54832AA18FA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F8E611F-2A82-437C-AE79-8637C58B455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65F-4A19-8EC7-DA6C28644B2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E32458A-47A0-49F4-9F40-AC9508B79D6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032B7C8-D7E9-4EBE-A47E-8F1B4E05766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2E7F4D7-8C26-4571-8A3F-95330108078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65F-4A19-8EC7-DA6C28644B2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F303D74-FDA0-4280-9626-06328B1ACA7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1DFA183-1B06-4E17-B3D5-1E414A16D93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71EF747-AA3C-4A54-BAAD-003F0903B46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65F-4A19-8EC7-DA6C28644B2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665559A-682E-4144-9DF8-9090B11B9D1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12BEA41-D840-4A26-B2C5-9539D261D02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068FBF6-7511-452C-8782-E86D968996A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65F-4A19-8EC7-DA6C28644B2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8AC47DE-7999-4630-97ED-58D7D90559F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DDF8D69-5A6B-4D61-968C-ACD729938AE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699DED0-57AF-40FE-A174-A6EDEB8E570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65F-4A19-8EC7-DA6C28644B2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2106361-3688-4040-9FB0-A9F15BFF6E0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80F18EA-575D-4EFD-BBAB-CBEB7D60573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F477A36-D54A-4AE5-B079-6F4CDDA7082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65F-4A19-8EC7-DA6C28644B2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9651F16-C9FE-4F95-AE3A-A9DA0E2A49E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33061E9-CB31-448D-94A1-C09E6789103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C818D5F-6D27-4601-98C8-49BEA300694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65F-4A19-8EC7-DA6C28644B2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E8520ED-B76D-4A54-972F-DC7D94045B1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CFCEAF0-0399-4D50-A172-B66B40F42EB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EF59C32-C9E2-4F20-84B0-4D6F3E23C90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65F-4A19-8EC7-DA6C28644B2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7662001-0F6C-4425-AFE0-FCDD89B6305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31B202-486F-47CE-85D6-6406ECB11F1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2F14B30-6A3E-4FA9-B429-47AC9A79CDA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65F-4A19-8EC7-DA6C28644B2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0591082-DC35-4316-9CDA-1C58CEE7AE4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1CE729D-4549-42E7-B19E-26D7D90E468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49EBFB-CB03-4DB9-9B75-CE7CC05469C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65F-4A19-8EC7-DA6C28644B2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5F75927-ED32-4C76-890A-F827C92CBED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1A84D15-2B2C-4748-98E5-AFA24F9BA96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80E0963-C180-4F30-A56D-A64D3E87ED6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65F-4A19-8EC7-DA6C28644B2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9C57CDA-E4E1-4FCE-9C25-40BF9A72040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0FE3E38-7F4D-480B-9A73-3803F1FA8DE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ACD2B86-83BE-4B1E-BC84-3C16630A7DC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65F-4A19-8EC7-DA6C28644B2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BE954EE-A12E-4F72-840D-4365FCFAAF7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0ED5BE0-75EF-4129-8B73-8E032E3F78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F6F4890-CD57-422B-85FB-6375B4F80E1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65F-4A19-8EC7-DA6C28644B2B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65F-4A19-8EC7-DA6C28644B2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8169D21-7350-43E5-ACC8-F30F0066BB0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4037E14-DCE9-40A0-8F63-8F586B14DB6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900B9D7-8629-4E7F-BE11-3A031453673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65F-4A19-8EC7-DA6C28644B2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61CF5BD-0B24-4118-AC51-168C815833D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63F884A-9F5F-4CEE-A9C5-2B321374B51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B0EA806-978F-4E2D-89B7-64F1F234E5E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65F-4A19-8EC7-DA6C28644B2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339C507-A240-4755-93CD-F1B494DA8D5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55B7064-D8BD-46BC-8F05-56EB944DD23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4606E53-7D26-4BAD-B22D-CFB8DB26D86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65F-4A19-8EC7-DA6C28644B2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3B07A74-D50A-48AF-ABF1-90E7063BD38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8BF10FB-DE69-4142-A000-C12ACFC7C43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288D0FC-81A6-4B99-8338-686B62E8822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65F-4A19-8EC7-DA6C28644B2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6B268B5-BD2B-43F8-B726-9B46C8DD5F0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764F329-12D9-46F5-AF7D-B0B9191A7A9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871A20B-D485-4096-B60F-32BC050478D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65F-4A19-8EC7-DA6C28644B2B}"/>
                </c:ext>
              </c:extLst>
            </c:dLbl>
            <c:dLbl>
              <c:idx val="38"/>
              <c:layout>
                <c:manualLayout>
                  <c:x val="3.8305201709000841E-2"/>
                  <c:y val="-0.12732105441366182"/>
                </c:manualLayout>
              </c:layout>
              <c:tx>
                <c:rich>
                  <a:bodyPr/>
                  <a:lstStyle/>
                  <a:p>
                    <a:fld id="{0CB3E574-E40B-433E-B62C-3A33BAE4BA0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6.5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(30cm)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96466738373308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65F-4A19-8EC7-DA6C28644B2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3AA90AA-20BA-4A9B-A615-A6A206ED98B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D31F06F-F2D2-4EA0-B5F7-A9DFFDA3EDB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7009030-FA77-4A3D-AEB5-5077EB585BC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65F-4A19-8EC7-DA6C28644B2B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65F-4A19-8EC7-DA6C28644B2B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65F-4A19-8EC7-DA6C28644B2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46105D7-0CBB-4ABA-B1FB-8FECB2E61AA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B4411CE-0B41-4724-89E7-26B17751655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0A99BE4-8D0D-4994-8ACC-5657FF55AF0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65F-4A19-8EC7-DA6C28644B2B}"/>
                </c:ext>
              </c:extLst>
            </c:dLbl>
            <c:dLbl>
              <c:idx val="43"/>
              <c:layout>
                <c:manualLayout>
                  <c:x val="4.1212225082626397E-2"/>
                  <c:y val="-4.5178438662912268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44EC082A-178B-4C77-9B0D-949F686E5D3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(23cm)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72835103645907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65F-4A19-8EC7-DA6C28644B2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EA991A3-14BB-4B1D-A920-0CF0560E9DD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11E920A-D992-473D-BE42-64A6332CCDA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75D740D-5A68-4F8D-B938-4B5BD46E0D4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65F-4A19-8EC7-DA6C28644B2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23EC854-A57E-4660-A3E9-BDCE557965A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2588B0C-9DD4-47CE-9D5A-EC61F6749A7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D495BC9-8CFB-4E7A-8554-2B811A2FD89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65F-4A19-8EC7-DA6C28644B2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5D28468-5EAC-4A9D-B933-84A08D7A23B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F5AAD8F-C70C-4F17-BBAC-A9E872A9908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FB7AFC5-9413-4852-945C-F9B8548BE58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65F-4A19-8EC7-DA6C28644B2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352ECB9-2040-4D0E-A7A9-F0FD0118F7F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1875DC5-BF98-4A89-931A-5A8A8A4A47E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B30BEA3-20F9-4D4D-8815-0C08C754C9E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65F-4A19-8EC7-DA6C28644B2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905527B-96B8-41CB-A691-FB9F36CBA84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7B05D4B-7681-450B-AD24-9F1ED99AAF5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E7A8F2C-DED4-4CDA-AAF1-8DBF27F3059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65F-4A19-8EC7-DA6C28644B2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690B27E-503D-4E0F-99EF-A512D630CBC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83B5A18-9F5F-4C75-8C05-DB3BEFB87C9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B35EF58-DE23-4329-8AD0-4635D053C2C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65F-4A19-8EC7-DA6C28644B2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EB02ED7-29C2-442F-ADB6-C5A65280BFB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56DBC49-C9D3-4605-81C3-FF380C63A9E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5DBBE7C-9506-4185-8DE2-BE79D6E29F6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65F-4A19-8EC7-DA6C28644B2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395E438-0BA9-463E-A101-AC7FDEAF7DA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FCBC72E-F66B-4D7E-85A2-1D5B03467D9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E477FAD-5C43-4CC9-BCAF-F194DCE18B0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65F-4A19-8EC7-DA6C28644B2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E1C9977-6C97-4293-91CF-0B82B4911AD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1D23B30-BD82-488A-BE04-145DAF68B91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DF9B456-2BC8-4E10-930A-52C091CE692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65F-4A19-8EC7-DA6C28644B2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3C48D4E-6AED-4050-9DBF-5B0C69A5ED0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C926718-7046-4C5C-BDC6-66281AD200B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A9190C4-01A9-4CCA-A87D-D4CD1B0311F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65F-4A19-8EC7-DA6C28644B2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5E2EA92-9CF3-42CC-A05F-A1B873FB18E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46F82A8-8C79-4792-90B1-6A8F28BDC35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14C28DB-8AC7-4749-945E-006AC83C75E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65F-4A19-8EC7-DA6C28644B2B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165F-4A19-8EC7-DA6C28644B2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4EF0C60-48ED-469F-B0D5-3BB8E9DC993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C086821-9F75-4B24-A3B3-B6D6DD29708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A32DCD2-08CB-4812-BCA3-A841F7D337F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65F-4A19-8EC7-DA6C28644B2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06ACFC4-2783-4F4B-8822-B729A67093C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BD554DA-2294-435D-9D7F-D2A593AA2DC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FBD319B-5874-44D5-9642-DCF4969392E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65F-4A19-8EC7-DA6C28644B2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52883BC-21C2-447E-9B11-85E3C73175D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55EF88D-B42C-4292-A553-748068A7EC2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63444DF-9827-4537-A7C4-CF9FCE02891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65F-4A19-8EC7-DA6C28644B2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CD4EBCD-53DB-4884-9177-3F80FB1F5B5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221C8DE-0143-410A-BA84-9178BC777B3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570CDF3-D9A1-4498-91D1-D206288C902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65F-4A19-8EC7-DA6C28644B2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0483474-C2BA-4B3D-B660-8313DF8F67A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FD49D13-EA84-4630-BF34-230C08D0135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71DB668-D7FA-41EF-93DF-B5596627143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65F-4A19-8EC7-DA6C28644B2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24D1773-1E78-4FAD-A1AB-D7AD7B65D0C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9219222-D17D-4339-8CB2-45948863625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A0DB66C-7EF3-433F-8280-2C55D241EA2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65F-4A19-8EC7-DA6C28644B2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C7D9CC8-DF3F-45EF-BEAA-0F2B4C37545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E27AEFA-D04D-48D0-86C3-1BA8E4DF081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9E21714-85B5-4557-B888-5E4629EFD35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65F-4A19-8EC7-DA6C28644B2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76F7D8A-E42D-463B-905C-2C595B89489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17EC2C6-AAD2-4A24-8C9B-8C4E266B784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413645E-FBE0-41B2-B0CA-A159CA9D617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65F-4A19-8EC7-DA6C28644B2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6269A99-DA4C-44A4-8679-94F5B822800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CA5C909-CD02-4890-B5C5-62B3C79D511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8E81ECE-0104-4851-8E71-8B5A4D7F949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65F-4A19-8EC7-DA6C28644B2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41B9D01-6B57-4E34-8F99-BC070DD704D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052D18E-D984-4AB8-96F6-B73885F212C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D53D424-4B08-4046-AFF0-0F153EB00F9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65F-4A19-8EC7-DA6C28644B2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6EC97DB-9F3C-4BF8-83A4-43921049C0A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8832A0E-CF2E-4182-864D-43CAB4F2647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4383A0A-9DAB-4D4B-923D-6B546C6237F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65F-4A19-8EC7-DA6C28644B2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F576ACD-6ED3-4DD2-9DDE-734C5B15AD0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82B73A0-6D09-4609-9595-060F164984E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3BB4F78-70AB-45CD-B1D2-29EBBE7C7FA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65F-4A19-8EC7-DA6C28644B2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1C91F74-03A4-4969-8B0F-C27924AA727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FB530A8-E771-42D0-A17E-550EC7DB079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1CB9F18-8289-4E8D-B6F5-D347EADBCF4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65F-4A19-8EC7-DA6C28644B2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F8FE1A6-CFCF-474C-87D6-490D3FDA3CC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EB75608-0945-46E9-B484-1F809E929A7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B0BC905-3A0C-4BD8-BD08-282A316CBC0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65F-4A19-8EC7-DA6C28644B2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E8DE0F2-79DE-447C-A178-48E50F3E9AF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5493C95-3540-4E4D-AE06-E1182A1DC1A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EC87A11-4161-4975-A057-61550D3F7D5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65F-4A19-8EC7-DA6C28644B2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60B99F3-0CAD-4D3A-BFAF-69FDFD60598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597D0C7-B38E-43E4-AC73-E460B492468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3C5272B-C7A4-4ABB-A5B8-118A861AF8A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65F-4A19-8EC7-DA6C28644B2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5E3C5C7-6340-4CF4-9E11-FE0DFD47D50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4970AE0-7087-4DA6-908A-E205A6607CF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7122A44-2604-43C3-85C0-9886DAB581C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65F-4A19-8EC7-DA6C28644B2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32A62E9-AFAA-4CC8-BF6D-C8245140A27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3A22BA5-A2F6-48C6-AA24-BF73E9CC903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8239DB9-189D-4E8A-B849-64E22D0AA80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65F-4A19-8EC7-DA6C28644B2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A4C0E7D-2D6E-45D8-AA29-6554657AF86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A7D4E81-54EB-4A3B-B571-C1EE7AF8B6C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1B9C5B9-0BC1-48D6-A2D3-1A60B67DD5F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65F-4A19-8EC7-DA6C28644B2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65F-4A19-8EC7-DA6C28644B2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A430DA7-364B-4F7E-BCF6-A7B9F66AE13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4CAA2C6-CB69-4A66-96B2-5085BF97118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9B8E777-958D-4448-9D5D-23E0FE4858A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65F-4A19-8EC7-DA6C28644B2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63B456B-3C28-4F4B-AE02-9A08D266857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99396A3-824E-46A5-98E5-0752DB9E996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5E99A64-A392-4BA1-BBE6-BC35B85C311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65F-4A19-8EC7-DA6C28644B2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74814FA-DAFA-4662-B54E-15766040024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1E6FB7-5789-4FB4-BE88-0BD35389F47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99A3981-3ACB-4056-82AD-AFDC84177B1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65F-4A19-8EC7-DA6C28644B2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EDBF0A4-93E7-49B4-95B1-FB9A65F12A3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D1220B0-4B37-440F-B8B4-011AFA58C50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45B7DD7-B714-4322-942C-284EC1432F9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65F-4A19-8EC7-DA6C28644B2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0D934A1-AB79-473C-9279-27F85194D33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550218A-3CB9-4983-B2F9-2C8059B7BDC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8587E09-F14A-4F1D-9857-C21350848A0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65F-4A19-8EC7-DA6C28644B2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E0D109A-9E6B-42CC-ADE9-3C15FF6832D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6199AED-A899-466B-B43C-527D6275B57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DFC5ED8-06A3-47D4-A15E-D295B635CCB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65F-4A19-8EC7-DA6C28644B2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A5F31E5-8D79-43AB-A9B1-BD841128388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5A79021-B25D-4D75-8DC2-694F8E615B1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F812CC0-5729-4294-A176-49621AD784E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65F-4A19-8EC7-DA6C28644B2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8219D01-E51F-4B2B-B1AA-C676128CA98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FFECB69-3568-4F44-B4E6-3E76ED641EC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DF99631-0D11-4FC2-8FA3-C2E2E36E7FA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65F-4A19-8EC7-DA6C28644B2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D24D171-C667-480F-A152-18DD546570F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DBE5C30-35B4-4B2D-AC12-BB391750A9B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7C12707-949C-44AD-B919-14EB70DF1FC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65F-4A19-8EC7-DA6C28644B2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0075D79-BD26-47B5-AB72-C01C6BBF595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1F0D929-A206-42AC-B454-77E793FE539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E2EA596-9B2B-4770-B7C9-185BCA29AB3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65F-4A19-8EC7-DA6C28644B2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8D0CF82-CF79-4F17-B2B7-A59342192A0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5AF85DC-3088-4264-A425-563E6E62EB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6175803-E467-40AA-A6E7-35AE66867F4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65F-4A19-8EC7-DA6C28644B2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BE23E8E-E2FD-46C2-8D2A-9AF40F2B7BB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34C1882-508F-4639-A19F-8DBDFB5BA72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ACB3811-2FEA-4C13-B147-DA2CDED4E11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65F-4A19-8EC7-DA6C28644B2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67E3DF7-B703-4F39-8041-A82A12E7712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611052E-9C43-4BFA-84D7-0DCADCABC8A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489DC6B-C6EE-40B7-9959-6022C3F65D2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65F-4A19-8EC7-DA6C28644B2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53765E9-8428-4D91-AFCC-C4EAD47D01C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D34061E-4ACE-4302-B1E1-5F38FCD1377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9489BD3-B38F-4787-BF16-DEB2E1EAA3C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65F-4A19-8EC7-DA6C28644B2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14AFB5A-5DF7-44FC-B36B-876489FC2A7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E4003D5-C65B-43AA-B15E-CBFCD3CAFD2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FAFD4DB-F050-4526-A29C-3ADB4073741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65F-4A19-8EC7-DA6C28644B2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52BC87B-0F3A-40D0-B592-D311FDC8AF3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D7C8622-8A24-48B9-9986-6503E1B29C2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6F97BB8-9DA9-4B05-AB4A-ABA6FE15E4D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65F-4A19-8EC7-DA6C28644B2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E03F1BC-C1C0-49D4-A427-E58364947F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12F1EBE-1D80-488A-80FC-438570856BF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F529CA9-22C7-4F91-9C9F-920EF654C37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65F-4A19-8EC7-DA6C28644B2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90EE72B-3066-4174-9AE0-CB042FE8A19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7A8EFEA-D53C-4E04-B1C4-E2A8698B881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BD24DF9-05C8-4871-891C-6BC9078CDE7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65F-4A19-8EC7-DA6C28644B2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3F5DDD2-8429-4D87-B35F-E2C62B7D55D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A8BB067-82C5-4C5A-8130-4B79A32F08F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C5D5C1A-799A-4AE7-B2E3-0B9FE38B01D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65F-4A19-8EC7-DA6C28644B2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FB77935-5CAF-48A9-A4F8-3034982DDF4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4998A7F-DD0C-4201-8337-13E0213554C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B500E44-F3DC-4121-A3E6-7988F4ADA67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65F-4A19-8EC7-DA6C28644B2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3071FB1-8245-4F73-9027-F90649D756F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86DF01-4D8B-4503-AB51-7DC7A3B67D6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1D06EA1-C00B-49E8-93EF-7D5D0EC9846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65F-4A19-8EC7-DA6C28644B2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CE86033-1B48-4E78-B85F-3F51DDC6018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8DD2B44-491D-4559-9D3E-307307B1784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B9AC2E4-79A7-40E9-9214-56FB4747FC8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65F-4A19-8EC7-DA6C28644B2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C3B649D-2437-46E2-8B76-D79BA7AE79E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ECDB3A2-4F40-4858-BC04-C629548976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C1A2A98-3FDB-4F9F-A788-58EA384091D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65F-4A19-8EC7-DA6C28644B2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2CC8670F-B494-4317-8848-685CE83616C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97886E4-A273-4292-8FC4-73CA494FCB0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47C69CA-B8D2-4FE5-84B2-5C85723F46D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65F-4A19-8EC7-DA6C28644B2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BBD83AA7-B6BC-4709-8371-6181169AB99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2F0BDB8-9CA4-4125-BFB6-A655A048562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CB9D14B-0FD5-47BB-98E2-92B26E4B50B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65F-4A19-8EC7-DA6C28644B2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5F0B58C-438E-4CED-8394-2DC2FD8F8B1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BB6FA98-B2CF-42D6-AF1B-2E438B0004E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FC7A213-8822-4424-908E-7DCA29CD98C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65F-4A19-8EC7-DA6C28644B2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82770F73-A1A7-46BC-A3E3-E0751F41A55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D2779A1-BDF5-42C1-BFD8-F5F32748FE8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FA79B78-9A16-45EC-9033-AB13DE0C4E9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65F-4A19-8EC7-DA6C28644B2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3C36595-C19D-48DA-8E69-559F3B6AE22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AA8F30C-2388-40A1-AB56-7E313EAE734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03CE6AA-9996-426C-827C-C03F7317853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65F-4A19-8EC7-DA6C28644B2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96C20E30-2548-4637-B211-9A2845EDCBB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B4C1717-EC8E-4C3A-8AD9-B32522E0250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6304DEC-EBB7-4D26-83AF-E23E0A0C7C0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65F-4A19-8EC7-DA6C28644B2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FE0316C-23D8-4D07-964A-DFB641882D8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3B6400A-44A0-4465-AC40-C81CB772D9C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C034594-7750-4E4A-BA99-9421D84AF02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65F-4A19-8EC7-DA6C28644B2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D1EDAA5-CEFC-4A5E-8331-FC410E71041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EAF936F-FE77-44C9-91EC-D7F3CBC55FA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E4C26A2-59D6-4BA4-8324-C6D9547DA44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65F-4A19-8EC7-DA6C28644B2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653144A-AB23-41E6-88F4-55AE40934D3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38EF306-5E48-44B3-9185-6B3AC2E0ED7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DC45BE1-3E2E-42B6-BF30-284C65CBA35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65F-4A19-8EC7-DA6C28644B2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4EB2B1E-0E1F-4E59-88E0-F5B594A663E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61A276C-4FFA-416F-AE77-37E74FAB01C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676F716-44ED-427E-A93D-6A63ACB0674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65F-4A19-8EC7-DA6C28644B2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58C8956-4AFB-4131-83DB-8BD56D1ADC1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140C19B-1EDB-4DB5-9785-01DC34DDA2D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C685A39-380D-4AF9-A15E-AF3BDE8D731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65F-4A19-8EC7-DA6C28644B2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B6A47118-9E12-4887-BD9A-A950B03BF11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6BD627C-4937-4B21-B0DE-48BE7EA150B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DC03143-2A9F-4E21-9DF6-28ACFB47B7B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65F-4A19-8EC7-DA6C28644B2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81197A9-551F-451E-A914-57B28E9FCC1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0A2F723-11FB-4098-B596-55FCFD74C50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6187CA2-6901-4127-86CF-02CBF5E0088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65F-4A19-8EC7-DA6C28644B2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AFC053F-F9F7-414B-8D98-D49653027D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4811BE6-FF52-47A7-AC05-3DDCF487503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8892EA5-DBF2-44C4-8EEE-B71B4F2F331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65F-4A19-8EC7-DA6C28644B2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8CE4508-0C11-4C28-AC9E-AC2A5D52691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904D586-A81E-4973-B0F6-B0B42B5B60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BF4F71B-ABB9-4612-9AB5-6F8AEBA30B3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65F-4A19-8EC7-DA6C28644B2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0607117-6F4C-45BA-942C-B5CBA1D28A7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4720042-A052-4BD5-BFC4-FA77D87EC76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93FCB8D-DAA0-48A2-A94C-B75E7D529A9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65F-4A19-8EC7-DA6C28644B2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76A57505-A5BC-4EDB-9D99-19A6B9430E7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CB47E8D-479D-4F19-A647-78B05F97295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5CBA064-4CBD-4BE9-8AA8-2BFD8099537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65F-4A19-8EC7-DA6C28644B2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B5B5AFB-AB00-4BA6-B580-9ACFAB0D5E3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CBD8E11-C8A5-497E-B999-0D9CC919FBA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3CC90F2-DB0E-461A-8995-72449430F5B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65F-4A19-8EC7-DA6C28644B2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928396A5-9745-40A8-8A95-8E3074D696D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EF7F801-8D17-4608-AD1A-1CF723740FD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4B1B95A-AA83-4149-A63E-AE859D6524D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65F-4A19-8EC7-DA6C28644B2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1B44DAA-7098-4BE9-A711-0D1C8D0F159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047E017-6251-4FF5-8C14-07C2E55EBB8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4578F4B-9DD6-4437-BDF1-50469CDD013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65F-4A19-8EC7-DA6C28644B2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297C3BA0-36ED-4451-B174-746349C54F3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5BEE179-5977-4932-86A1-B3023C7BE11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0D38A3D-74D1-49D7-9FE8-DF7381E58A8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65F-4A19-8EC7-DA6C28644B2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A436E169-ABCB-4CD8-888A-AE8561D715E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E98B4ED-D57B-4905-B6D9-B9D75A50ADA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CCEA38E-71C9-42C2-9C3C-30DA4F6FBE5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65F-4A19-8EC7-DA6C28644B2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138CB83-184F-46C3-90DA-039C02B1376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65336D9-77B3-4C20-8009-3D1181E0320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525EAD0-BFCD-4E3D-B8ED-8D5B2520746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65F-4A19-8EC7-DA6C28644B2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CDBC62B5-CC00-40A2-BA30-1CA5BDBF52B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313DE2C-70C5-4AA1-BDFD-A6E2A467116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1014851-FBA3-42B0-8D9D-A4C30EC4317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65F-4A19-8EC7-DA6C28644B2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5087D699-F120-48EE-85C9-64D9DBDCB27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8A42BDC-AD18-412A-9FAD-3FD53931801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0F5B2C7-EDB9-4448-BF8E-83661AB2D12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65F-4A19-8EC7-DA6C28644B2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08FCCF5-4778-428D-9546-E21ABF80B4A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0CCDB73-E4B3-41D6-A838-BBD2FEC9669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58584DB-226C-4590-BF09-911979F28E3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65F-4A19-8EC7-DA6C28644B2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0B513D4-89CD-4737-900F-ACC1F218859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AEEA2C4-0B59-4858-9952-465E062E437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C9B7967-F343-4027-8C6A-420D5DE3D81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65F-4A19-8EC7-DA6C28644B2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04A1988-3013-4135-B7C7-FCB6467302C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83B20A1-BA15-4614-8A1F-639163A6236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CBB3FE6-07C9-418D-8713-226EDC978A8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65F-4A19-8EC7-DA6C28644B2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5E16779F-2547-43EB-8A1D-F0FDBF1D8CC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85EEDCC-C201-48D9-81D3-EA016F0CB97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995476A-94D7-44E1-BAB9-BB2DC310D80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65F-4A19-8EC7-DA6C28644B2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03A9ECDF-CF31-41E1-9A5B-E199F160ABF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12D9F28-96EF-4BA0-9804-B977895301A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68FDDC5-58F0-4B2F-8304-C45C4F50855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65F-4A19-8EC7-DA6C28644B2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59E7EBF-ECC9-4CFB-90DC-37A9485D234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9B48AC9-9640-4138-8DEB-A456B96ED0F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4B94541-AC63-4D86-A487-802452E2320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65F-4A19-8EC7-DA6C28644B2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84D9E57-30CB-44FD-8EE2-4E81E76C6F7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88C167E-C5DC-438F-B4EC-047FF76498E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281CC93-BCD0-4E5A-8C47-B7C1772245E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65F-4A19-8EC7-DA6C28644B2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2968CAC4-5069-459F-B1E6-2F0A5A8AD9B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8DF698B-8DA9-42CD-B41D-3C00D5A26CE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194FEB5-6B0C-4851-841B-B804D444CBD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65F-4A19-8EC7-DA6C28644B2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BAD2650-F9DA-47EF-B6A4-C2FCAC5045D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36C8944-DB80-4C0D-99B5-B4602F6F42A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B5675EC-0BBE-46A7-A335-E8D6CB76349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65F-4A19-8EC7-DA6C28644B2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3D7FC924-6891-48EE-959D-DC7523831C2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C4939A5-8020-4E8D-A934-8501CE6614D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D4789DC-46A6-437C-89C6-2106B5F28BC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65F-4A19-8EC7-DA6C28644B2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2E94194-51BE-4052-B626-6C126AEA288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813B239-36E7-4934-91CD-A262191435B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3B424CE-4BDE-4887-AE3D-C00C485275C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65F-4A19-8EC7-DA6C28644B2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83718ADE-0DDD-4F8A-B842-204240AB7C0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B6E47B9-49F2-4295-ADA2-2D99330CAED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5D3A47F-A3B2-4841-9BD6-91E38F64A8E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65F-4A19-8EC7-DA6C28644B2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B6E709D-34D7-45F2-98B6-866FB94A5C2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534E720-8DF9-4215-AC49-5DBD6A8F7EB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4214E7A-B1DA-485A-95E2-08C44DC7DE4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65F-4A19-8EC7-DA6C28644B2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2266068-1FD4-4D23-AE9E-DF1F2A140A4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A74F59B-8003-4BCD-9DE5-1C1DA9D32D0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3BF81B4-0CE9-45D0-B81A-34FD92B0A87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65F-4A19-8EC7-DA6C28644B2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DFA5ED2-1939-4496-AAD6-B1EBFD0E77E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411D704-0B5A-49A8-BC66-75539DF98D2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111071D-E0D8-4094-8710-BEB4DAFCA50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65F-4A19-8EC7-DA6C28644B2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4C1754D-7D85-4D53-A03F-D4A2F2AED93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1C345AD-E9F1-4A1A-96C5-EC5FD2C21B6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F063DD4-49FE-437B-B658-F45FB5D2DFB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65F-4A19-8EC7-DA6C28644B2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AB5C7A5E-0800-402E-B0A8-ECFC6BDDDED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DF72E99-FBD6-43AB-B06F-8C5E460FA51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1810D73-BCB0-4E0C-A8B9-74E8901536F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65F-4A19-8EC7-DA6C28644B2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CCC7564D-7ECA-4374-AF4B-7CF7749FEFC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CF6E5B7-5E47-4D32-A059-8113DBD4326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E06D4BA-962B-468E-93D6-68F3829CD04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65F-4A19-8EC7-DA6C28644B2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4B713214-9FF9-4496-BA70-923D9EAD460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FA2608C-F17E-4D75-9283-FE9766B2E7B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BD1E06D-7D3F-4217-8EE5-2A5B7FD5D50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65F-4A19-8EC7-DA6C28644B2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766EDA18-589C-4C6E-98B6-BD47C3877C2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09D5056-A6AE-48E7-B082-76EF30862CF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524D753-248A-4578-84F4-91ADD43EBBB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65F-4A19-8EC7-DA6C28644B2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83.4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69.5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'250720'!$G$82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165F-4A19-8EC7-DA6C2864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70436</xdr:colOff>
      <xdr:row>0</xdr:row>
      <xdr:rowOff>76840</xdr:rowOff>
    </xdr:from>
    <xdr:to>
      <xdr:col>15</xdr:col>
      <xdr:colOff>0</xdr:colOff>
      <xdr:row>0</xdr:row>
      <xdr:rowOff>2820041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CC8D64-ADC8-44E8-8CC5-F3528076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64034</xdr:colOff>
      <xdr:row>0</xdr:row>
      <xdr:rowOff>1235849</xdr:rowOff>
    </xdr:from>
    <xdr:to>
      <xdr:col>6</xdr:col>
      <xdr:colOff>646740</xdr:colOff>
      <xdr:row>0</xdr:row>
      <xdr:rowOff>2510118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4708DBB-1225-036A-0B37-AF7536165EEA}"/>
            </a:ext>
          </a:extLst>
        </xdr:cNvPr>
        <xdr:cNvSpPr/>
      </xdr:nvSpPr>
      <xdr:spPr>
        <a:xfrm>
          <a:off x="2266790" y="1235849"/>
          <a:ext cx="1850572" cy="1274269"/>
        </a:xfrm>
        <a:prstGeom prst="rect">
          <a:avLst/>
        </a:prstGeom>
        <a:solidFill>
          <a:schemeClr val="accent1">
            <a:alpha val="25000"/>
          </a:scheme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>
              <a:solidFill>
                <a:srgbClr val="FFFF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50%</a:t>
          </a:r>
          <a:endParaRPr kumimoji="1" lang="ja-JP" altLang="en-US" sz="1300">
            <a:solidFill>
              <a:srgbClr val="FFFF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583F1-5535-4487-A98B-3BBF8E101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A320C-C5A3-45CB-BC12-4CB431F6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796B15-1799-4C84-8423-7ECC4929D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6C07D-CF25-4F03-AB49-AD4A1EF8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57B97-112C-491C-A89B-D9D2880C8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B2F36-3CEB-43CE-BEF1-0194C51E9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7E88-E8D5-4256-B659-6D82369BA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713DF-153E-4091-87B5-0AA795E76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5A26D-C090-42A8-9EDB-10632F50D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856AE-CF46-41D9-B434-5DBF86387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E2C0-8408-4437-91FB-939388B4CF19}">
  <dimension ref="B1:N123"/>
  <sheetViews>
    <sheetView showGridLines="0" zoomScale="85" zoomScaleNormal="85" workbookViewId="0">
      <selection activeCell="B10" sqref="B10"/>
    </sheetView>
  </sheetViews>
  <sheetFormatPr defaultRowHeight="15.45"/>
  <cols>
    <col min="1" max="1" width="2.640625" style="8" customWidth="1"/>
    <col min="2" max="2" width="12.5703125" style="8" bestFit="1" customWidth="1"/>
    <col min="3" max="3" width="6.78515625" style="8" bestFit="1" customWidth="1"/>
    <col min="4" max="4" width="5.78515625" style="8" bestFit="1" customWidth="1"/>
    <col min="5" max="5" width="5.35546875" style="8" bestFit="1" customWidth="1"/>
    <col min="6" max="6" width="13.2109375" style="8" bestFit="1" customWidth="1"/>
    <col min="7" max="7" width="11.85546875" style="8" customWidth="1"/>
    <col min="8" max="8" width="5.5703125" style="8" customWidth="1"/>
    <col min="9" max="9" width="2.140625" style="8" bestFit="1" customWidth="1"/>
    <col min="10" max="10" width="9.2109375" style="8" hidden="1" customWidth="1"/>
    <col min="11" max="11" width="4.85546875" style="8" hidden="1" customWidth="1"/>
    <col min="12" max="12" width="4.2109375" style="8" hidden="1" customWidth="1"/>
    <col min="13" max="14" width="9.2109375" style="8" bestFit="1" customWidth="1"/>
    <col min="15" max="16384" width="9.140625" style="8"/>
  </cols>
  <sheetData>
    <row r="1" spans="2:14" ht="227.15" customHeight="1" thickBot="1"/>
    <row r="2" spans="2:14" ht="15.9" thickTop="1">
      <c r="B2" s="14" t="s">
        <v>1</v>
      </c>
      <c r="C2" s="15" t="s">
        <v>2</v>
      </c>
      <c r="D2" s="15" t="s">
        <v>3</v>
      </c>
      <c r="E2" s="15" t="s">
        <v>4</v>
      </c>
      <c r="F2" s="16" t="s">
        <v>5</v>
      </c>
      <c r="G2" s="17"/>
      <c r="H2" s="12"/>
      <c r="I2" s="13"/>
      <c r="J2" s="13"/>
      <c r="K2" s="13"/>
      <c r="L2" s="13"/>
      <c r="M2" s="11" t="s">
        <v>1468</v>
      </c>
      <c r="N2" s="11" t="s">
        <v>1469</v>
      </c>
    </row>
    <row r="3" spans="2:14">
      <c r="B3" s="18">
        <v>45087</v>
      </c>
      <c r="C3" s="19">
        <v>0.52083333333333337</v>
      </c>
      <c r="D3" s="20" t="s">
        <v>0</v>
      </c>
      <c r="E3" s="21">
        <v>20</v>
      </c>
      <c r="F3" s="22" t="s">
        <v>1470</v>
      </c>
      <c r="H3" s="9">
        <v>-2.5</v>
      </c>
      <c r="J3" s="8">
        <v>0</v>
      </c>
      <c r="K3" s="8">
        <v>0</v>
      </c>
      <c r="L3" s="8">
        <v>0</v>
      </c>
      <c r="M3" s="9">
        <f>COS(RADIANS($K3))</f>
        <v>1</v>
      </c>
      <c r="N3" s="9">
        <f>IF(OR(J$3="",COUNTIF($H$3:$H$16,$J3)=0),-100,M3)</f>
        <v>-100</v>
      </c>
    </row>
    <row r="4" spans="2:14">
      <c r="B4" s="18">
        <v>45114</v>
      </c>
      <c r="C4" s="19">
        <v>0.28472222222222221</v>
      </c>
      <c r="D4" s="20" t="s">
        <v>0</v>
      </c>
      <c r="E4" s="21">
        <v>36</v>
      </c>
      <c r="F4" s="22" t="s">
        <v>1471</v>
      </c>
      <c r="H4" s="9">
        <v>6</v>
      </c>
      <c r="K4" s="8">
        <f>K3+3</f>
        <v>3</v>
      </c>
      <c r="L4" s="8">
        <f>L3+1</f>
        <v>1</v>
      </c>
      <c r="M4" s="9">
        <f t="shared" ref="M4:M67" si="0">COS(RADIANS($K4))</f>
        <v>0.99862953475457383</v>
      </c>
      <c r="N4" s="9">
        <f t="shared" ref="N4:N67" si="1">IF(OR(J$3="",COUNTIF($H$3:$H$16,$J4)=0),-100,M4)</f>
        <v>-100</v>
      </c>
    </row>
    <row r="5" spans="2:14">
      <c r="B5" s="18">
        <v>45114</v>
      </c>
      <c r="C5" s="19">
        <v>0.375</v>
      </c>
      <c r="D5" s="21" t="s">
        <v>304</v>
      </c>
      <c r="E5" s="21">
        <v>28</v>
      </c>
      <c r="F5" s="22" t="s">
        <v>456</v>
      </c>
      <c r="H5" s="9">
        <v>10</v>
      </c>
      <c r="K5" s="8">
        <f t="shared" ref="K5:K68" si="2">K4+3</f>
        <v>6</v>
      </c>
      <c r="L5" s="8">
        <f t="shared" ref="L5:L68" si="3">L4+1</f>
        <v>2</v>
      </c>
      <c r="M5" s="9">
        <f t="shared" si="0"/>
        <v>0.99452189536827329</v>
      </c>
      <c r="N5" s="9">
        <f t="shared" si="1"/>
        <v>-100</v>
      </c>
    </row>
    <row r="6" spans="2:14">
      <c r="B6" s="18">
        <v>45114</v>
      </c>
      <c r="C6" s="19">
        <v>0.39583333333333331</v>
      </c>
      <c r="D6" s="21" t="s">
        <v>0</v>
      </c>
      <c r="E6" s="21">
        <v>40</v>
      </c>
      <c r="F6" s="22" t="s">
        <v>1472</v>
      </c>
      <c r="H6" s="9">
        <v>-0.5</v>
      </c>
      <c r="J6" s="8">
        <f>J3-0.5</f>
        <v>-0.5</v>
      </c>
      <c r="K6" s="8">
        <f t="shared" si="2"/>
        <v>9</v>
      </c>
      <c r="L6" s="8">
        <f t="shared" si="3"/>
        <v>3</v>
      </c>
      <c r="M6" s="9">
        <f t="shared" si="0"/>
        <v>0.98768834059513777</v>
      </c>
      <c r="N6" s="9">
        <f t="shared" si="1"/>
        <v>0.98768834059513777</v>
      </c>
    </row>
    <row r="7" spans="2:14">
      <c r="B7" s="18">
        <v>45119</v>
      </c>
      <c r="C7" s="19">
        <v>0.38194444444444442</v>
      </c>
      <c r="D7" s="21" t="s">
        <v>455</v>
      </c>
      <c r="E7" s="21">
        <v>48</v>
      </c>
      <c r="F7" s="22" t="s">
        <v>1473</v>
      </c>
      <c r="H7" s="9">
        <v>-9.5</v>
      </c>
      <c r="K7" s="8">
        <f t="shared" si="2"/>
        <v>12</v>
      </c>
      <c r="L7" s="8">
        <f t="shared" si="3"/>
        <v>4</v>
      </c>
      <c r="M7" s="9">
        <f t="shared" si="0"/>
        <v>0.97814760073380569</v>
      </c>
      <c r="N7" s="9">
        <f t="shared" si="1"/>
        <v>-100</v>
      </c>
    </row>
    <row r="8" spans="2:14">
      <c r="B8" s="18">
        <v>45148</v>
      </c>
      <c r="C8" s="19">
        <v>0.27777777777777779</v>
      </c>
      <c r="D8" s="21" t="s">
        <v>0</v>
      </c>
      <c r="E8" s="21">
        <v>40</v>
      </c>
      <c r="F8" s="22" t="s">
        <v>1475</v>
      </c>
      <c r="H8" s="9">
        <v>-7.5</v>
      </c>
      <c r="K8" s="8">
        <f t="shared" si="2"/>
        <v>15</v>
      </c>
      <c r="L8" s="8">
        <f t="shared" si="3"/>
        <v>5</v>
      </c>
      <c r="M8" s="9">
        <f t="shared" si="0"/>
        <v>0.96592582628906831</v>
      </c>
      <c r="N8" s="9">
        <f t="shared" si="1"/>
        <v>-100</v>
      </c>
    </row>
    <row r="9" spans="2:14">
      <c r="B9" s="18">
        <v>45467</v>
      </c>
      <c r="C9" s="19">
        <v>0.28472222222222221</v>
      </c>
      <c r="D9" s="21" t="s">
        <v>0</v>
      </c>
      <c r="E9" s="21">
        <v>32</v>
      </c>
      <c r="F9" s="22" t="s">
        <v>1474</v>
      </c>
      <c r="H9" s="9">
        <v>8.5</v>
      </c>
      <c r="J9" s="8">
        <f>J6-0.5</f>
        <v>-1</v>
      </c>
      <c r="K9" s="8">
        <f t="shared" si="2"/>
        <v>18</v>
      </c>
      <c r="L9" s="8">
        <f t="shared" si="3"/>
        <v>6</v>
      </c>
      <c r="M9" s="9">
        <f t="shared" si="0"/>
        <v>0.95105651629515353</v>
      </c>
      <c r="N9" s="9">
        <f t="shared" si="1"/>
        <v>-100</v>
      </c>
    </row>
    <row r="10" spans="2:14">
      <c r="B10" s="18">
        <v>45486</v>
      </c>
      <c r="C10" s="19">
        <v>0.27083333333333331</v>
      </c>
      <c r="D10" s="21" t="s">
        <v>0</v>
      </c>
      <c r="E10" s="21">
        <v>35</v>
      </c>
      <c r="F10" s="22" t="s">
        <v>1475</v>
      </c>
      <c r="H10" s="9">
        <v>-7.5</v>
      </c>
      <c r="K10" s="8">
        <f t="shared" si="2"/>
        <v>21</v>
      </c>
      <c r="L10" s="8">
        <f t="shared" si="3"/>
        <v>7</v>
      </c>
      <c r="M10" s="9">
        <f t="shared" si="0"/>
        <v>0.93358042649720174</v>
      </c>
      <c r="N10" s="9">
        <f t="shared" si="1"/>
        <v>-100</v>
      </c>
    </row>
    <row r="11" spans="2:14">
      <c r="B11" s="18">
        <v>45486</v>
      </c>
      <c r="C11" s="19">
        <v>0.33333333333333331</v>
      </c>
      <c r="D11" s="21" t="s">
        <v>455</v>
      </c>
      <c r="E11" s="21">
        <v>42</v>
      </c>
      <c r="F11" s="22" t="s">
        <v>1473</v>
      </c>
      <c r="H11" s="9">
        <v>-9.5</v>
      </c>
      <c r="K11" s="8">
        <f t="shared" si="2"/>
        <v>24</v>
      </c>
      <c r="L11" s="8">
        <f t="shared" si="3"/>
        <v>8</v>
      </c>
      <c r="M11" s="9">
        <f t="shared" si="0"/>
        <v>0.91354545764260087</v>
      </c>
      <c r="N11" s="9">
        <f t="shared" si="1"/>
        <v>-100</v>
      </c>
    </row>
    <row r="12" spans="2:14">
      <c r="B12" s="18">
        <v>45519</v>
      </c>
      <c r="C12" s="19">
        <v>0.22222222222222221</v>
      </c>
      <c r="D12" s="21" t="s">
        <v>0</v>
      </c>
      <c r="E12" s="21">
        <v>35</v>
      </c>
      <c r="F12" s="22" t="s">
        <v>1476</v>
      </c>
      <c r="H12" s="9">
        <v>-5.5</v>
      </c>
      <c r="J12" s="8">
        <f>J9-0.5</f>
        <v>-1.5</v>
      </c>
      <c r="K12" s="8">
        <f t="shared" si="2"/>
        <v>27</v>
      </c>
      <c r="L12" s="8">
        <f t="shared" si="3"/>
        <v>9</v>
      </c>
      <c r="M12" s="9">
        <f t="shared" si="0"/>
        <v>0.8910065241883679</v>
      </c>
      <c r="N12" s="9">
        <f t="shared" si="1"/>
        <v>-100</v>
      </c>
    </row>
    <row r="13" spans="2:14">
      <c r="B13" s="18">
        <v>45858</v>
      </c>
      <c r="C13" s="19">
        <v>0.2638888888888889</v>
      </c>
      <c r="D13" s="21" t="s">
        <v>455</v>
      </c>
      <c r="E13" s="21">
        <v>30</v>
      </c>
      <c r="F13" s="22" t="s">
        <v>1477</v>
      </c>
      <c r="H13" s="9">
        <v>-6.5</v>
      </c>
      <c r="K13" s="8">
        <f t="shared" si="2"/>
        <v>30</v>
      </c>
      <c r="L13" s="8">
        <f t="shared" si="3"/>
        <v>10</v>
      </c>
      <c r="M13" s="9">
        <f t="shared" si="0"/>
        <v>0.86602540378443871</v>
      </c>
      <c r="N13" s="9">
        <f t="shared" si="1"/>
        <v>-100</v>
      </c>
    </row>
    <row r="14" spans="2:14">
      <c r="B14" s="18">
        <v>45858</v>
      </c>
      <c r="C14" s="19">
        <v>0.2986111111111111</v>
      </c>
      <c r="D14" s="21" t="s">
        <v>0</v>
      </c>
      <c r="E14" s="21">
        <v>23</v>
      </c>
      <c r="F14" s="22" t="s">
        <v>1475</v>
      </c>
      <c r="H14" s="9">
        <v>-7.5</v>
      </c>
      <c r="K14" s="8">
        <f t="shared" si="2"/>
        <v>33</v>
      </c>
      <c r="L14" s="8">
        <f t="shared" si="3"/>
        <v>11</v>
      </c>
      <c r="M14" s="9">
        <f t="shared" si="0"/>
        <v>0.83867056794542405</v>
      </c>
      <c r="N14" s="9">
        <f t="shared" si="1"/>
        <v>-100</v>
      </c>
    </row>
    <row r="15" spans="2:14">
      <c r="B15" s="18">
        <v>45907</v>
      </c>
      <c r="C15" s="19">
        <v>0.375</v>
      </c>
      <c r="D15" s="21" t="s">
        <v>0</v>
      </c>
      <c r="E15" s="21">
        <v>42</v>
      </c>
      <c r="F15" s="22" t="s">
        <v>1478</v>
      </c>
      <c r="H15" s="9">
        <v>-4</v>
      </c>
      <c r="J15" s="8">
        <f>J12-0.5</f>
        <v>-2</v>
      </c>
      <c r="K15" s="8">
        <f t="shared" si="2"/>
        <v>36</v>
      </c>
      <c r="L15" s="8">
        <f t="shared" si="3"/>
        <v>12</v>
      </c>
      <c r="M15" s="9">
        <f t="shared" si="0"/>
        <v>0.80901699437494745</v>
      </c>
      <c r="N15" s="9">
        <f t="shared" si="1"/>
        <v>-100</v>
      </c>
    </row>
    <row r="16" spans="2:14" ht="15.9" thickBot="1">
      <c r="B16" s="23">
        <v>45914</v>
      </c>
      <c r="C16" s="24">
        <v>0.44444444444444442</v>
      </c>
      <c r="D16" s="25" t="s">
        <v>0</v>
      </c>
      <c r="E16" s="25">
        <v>35</v>
      </c>
      <c r="F16" s="26" t="s">
        <v>1479</v>
      </c>
      <c r="H16" s="9">
        <v>3.5</v>
      </c>
      <c r="K16" s="8">
        <f t="shared" si="2"/>
        <v>39</v>
      </c>
      <c r="L16" s="8">
        <f t="shared" si="3"/>
        <v>13</v>
      </c>
      <c r="M16" s="9">
        <f t="shared" si="0"/>
        <v>0.7771459614569709</v>
      </c>
      <c r="N16" s="9">
        <f t="shared" si="1"/>
        <v>-100</v>
      </c>
    </row>
    <row r="17" spans="2:14" ht="15.9" thickTop="1">
      <c r="B17" s="10"/>
      <c r="K17" s="8">
        <f t="shared" si="2"/>
        <v>42</v>
      </c>
      <c r="L17" s="8">
        <f t="shared" si="3"/>
        <v>14</v>
      </c>
      <c r="M17" s="9">
        <f t="shared" si="0"/>
        <v>0.74314482547739424</v>
      </c>
      <c r="N17" s="9">
        <f t="shared" si="1"/>
        <v>-100</v>
      </c>
    </row>
    <row r="18" spans="2:14">
      <c r="B18" s="10"/>
      <c r="J18" s="8">
        <f>J15-0.5</f>
        <v>-2.5</v>
      </c>
      <c r="K18" s="8">
        <f t="shared" si="2"/>
        <v>45</v>
      </c>
      <c r="L18" s="8">
        <f t="shared" si="3"/>
        <v>15</v>
      </c>
      <c r="M18" s="9">
        <f t="shared" si="0"/>
        <v>0.70710678118654757</v>
      </c>
      <c r="N18" s="9">
        <f t="shared" si="1"/>
        <v>0.70710678118654757</v>
      </c>
    </row>
    <row r="19" spans="2:14">
      <c r="B19" s="10"/>
      <c r="K19" s="8">
        <f t="shared" si="2"/>
        <v>48</v>
      </c>
      <c r="L19" s="8">
        <f t="shared" si="3"/>
        <v>16</v>
      </c>
      <c r="M19" s="9">
        <f t="shared" si="0"/>
        <v>0.66913060635885824</v>
      </c>
      <c r="N19" s="9">
        <f t="shared" si="1"/>
        <v>-100</v>
      </c>
    </row>
    <row r="20" spans="2:14">
      <c r="B20" s="10"/>
      <c r="K20" s="8">
        <f t="shared" si="2"/>
        <v>51</v>
      </c>
      <c r="L20" s="8">
        <f t="shared" si="3"/>
        <v>17</v>
      </c>
      <c r="M20" s="9">
        <f t="shared" si="0"/>
        <v>0.6293203910498375</v>
      </c>
      <c r="N20" s="9">
        <f t="shared" si="1"/>
        <v>-100</v>
      </c>
    </row>
    <row r="21" spans="2:14">
      <c r="B21" s="10"/>
      <c r="J21" s="8">
        <f>J18-0.5</f>
        <v>-3</v>
      </c>
      <c r="K21" s="8">
        <f t="shared" si="2"/>
        <v>54</v>
      </c>
      <c r="L21" s="8">
        <f t="shared" si="3"/>
        <v>18</v>
      </c>
      <c r="M21" s="9">
        <f t="shared" si="0"/>
        <v>0.58778525229247314</v>
      </c>
      <c r="N21" s="9">
        <f t="shared" si="1"/>
        <v>-100</v>
      </c>
    </row>
    <row r="22" spans="2:14">
      <c r="B22" s="10"/>
      <c r="K22" s="8">
        <f t="shared" si="2"/>
        <v>57</v>
      </c>
      <c r="L22" s="8">
        <f t="shared" si="3"/>
        <v>19</v>
      </c>
      <c r="M22" s="9">
        <f t="shared" si="0"/>
        <v>0.54463903501502708</v>
      </c>
      <c r="N22" s="9">
        <f t="shared" si="1"/>
        <v>-100</v>
      </c>
    </row>
    <row r="23" spans="2:14">
      <c r="B23" s="10"/>
      <c r="K23" s="8">
        <f t="shared" si="2"/>
        <v>60</v>
      </c>
      <c r="L23" s="8">
        <f t="shared" si="3"/>
        <v>20</v>
      </c>
      <c r="M23" s="9">
        <f t="shared" si="0"/>
        <v>0.50000000000000011</v>
      </c>
      <c r="N23" s="9">
        <f t="shared" si="1"/>
        <v>-100</v>
      </c>
    </row>
    <row r="24" spans="2:14">
      <c r="B24" s="10"/>
      <c r="J24" s="8">
        <f>J21-0.5</f>
        <v>-3.5</v>
      </c>
      <c r="K24" s="8">
        <f t="shared" si="2"/>
        <v>63</v>
      </c>
      <c r="L24" s="8">
        <f t="shared" si="3"/>
        <v>21</v>
      </c>
      <c r="M24" s="9">
        <f t="shared" si="0"/>
        <v>0.4539904997395468</v>
      </c>
      <c r="N24" s="9">
        <f t="shared" si="1"/>
        <v>-100</v>
      </c>
    </row>
    <row r="25" spans="2:14">
      <c r="B25" s="10"/>
      <c r="K25" s="8">
        <f t="shared" si="2"/>
        <v>66</v>
      </c>
      <c r="L25" s="8">
        <f t="shared" si="3"/>
        <v>22</v>
      </c>
      <c r="M25" s="9">
        <f t="shared" si="0"/>
        <v>0.40673664307580021</v>
      </c>
      <c r="N25" s="9">
        <f t="shared" si="1"/>
        <v>-100</v>
      </c>
    </row>
    <row r="26" spans="2:14">
      <c r="B26" s="10"/>
      <c r="K26" s="8">
        <f t="shared" si="2"/>
        <v>69</v>
      </c>
      <c r="L26" s="8">
        <f t="shared" si="3"/>
        <v>23</v>
      </c>
      <c r="M26" s="9">
        <f t="shared" si="0"/>
        <v>0.35836794954530038</v>
      </c>
      <c r="N26" s="9">
        <f t="shared" si="1"/>
        <v>-100</v>
      </c>
    </row>
    <row r="27" spans="2:14">
      <c r="B27" s="10"/>
      <c r="J27" s="8">
        <f>J24-0.5</f>
        <v>-4</v>
      </c>
      <c r="K27" s="8">
        <f t="shared" si="2"/>
        <v>72</v>
      </c>
      <c r="L27" s="8">
        <f t="shared" si="3"/>
        <v>24</v>
      </c>
      <c r="M27" s="9">
        <f t="shared" si="0"/>
        <v>0.30901699437494745</v>
      </c>
      <c r="N27" s="9">
        <f t="shared" si="1"/>
        <v>0.30901699437494745</v>
      </c>
    </row>
    <row r="28" spans="2:14">
      <c r="B28" s="10"/>
      <c r="K28" s="8">
        <f t="shared" si="2"/>
        <v>75</v>
      </c>
      <c r="L28" s="8">
        <f t="shared" si="3"/>
        <v>25</v>
      </c>
      <c r="M28" s="9">
        <f t="shared" si="0"/>
        <v>0.25881904510252074</v>
      </c>
      <c r="N28" s="9">
        <f t="shared" si="1"/>
        <v>-100</v>
      </c>
    </row>
    <row r="29" spans="2:14">
      <c r="B29" s="10"/>
      <c r="K29" s="8">
        <f t="shared" si="2"/>
        <v>78</v>
      </c>
      <c r="L29" s="8">
        <f t="shared" si="3"/>
        <v>26</v>
      </c>
      <c r="M29" s="9">
        <f t="shared" si="0"/>
        <v>0.20791169081775945</v>
      </c>
      <c r="N29" s="9">
        <f t="shared" si="1"/>
        <v>-100</v>
      </c>
    </row>
    <row r="30" spans="2:14">
      <c r="B30" s="10"/>
      <c r="J30" s="8">
        <f>J27-0.5</f>
        <v>-4.5</v>
      </c>
      <c r="K30" s="8">
        <f t="shared" si="2"/>
        <v>81</v>
      </c>
      <c r="L30" s="8">
        <f t="shared" si="3"/>
        <v>27</v>
      </c>
      <c r="M30" s="9">
        <f t="shared" si="0"/>
        <v>0.15643446504023092</v>
      </c>
      <c r="N30" s="9">
        <f t="shared" si="1"/>
        <v>-100</v>
      </c>
    </row>
    <row r="31" spans="2:14">
      <c r="K31" s="8">
        <f t="shared" si="2"/>
        <v>84</v>
      </c>
      <c r="L31" s="8">
        <f t="shared" si="3"/>
        <v>28</v>
      </c>
      <c r="M31" s="9">
        <f t="shared" si="0"/>
        <v>0.10452846326765346</v>
      </c>
      <c r="N31" s="9">
        <f t="shared" si="1"/>
        <v>-100</v>
      </c>
    </row>
    <row r="32" spans="2:14">
      <c r="K32" s="8">
        <f t="shared" si="2"/>
        <v>87</v>
      </c>
      <c r="L32" s="8">
        <f t="shared" si="3"/>
        <v>29</v>
      </c>
      <c r="M32" s="9">
        <f t="shared" si="0"/>
        <v>5.2335956242943966E-2</v>
      </c>
      <c r="N32" s="9">
        <f t="shared" si="1"/>
        <v>-100</v>
      </c>
    </row>
    <row r="33" spans="10:14">
      <c r="J33" s="8">
        <f>J30-0.5</f>
        <v>-5</v>
      </c>
      <c r="K33" s="8">
        <f t="shared" si="2"/>
        <v>90</v>
      </c>
      <c r="L33" s="8">
        <f t="shared" si="3"/>
        <v>30</v>
      </c>
      <c r="M33" s="9">
        <f t="shared" si="0"/>
        <v>6.1257422745431001E-17</v>
      </c>
      <c r="N33" s="9">
        <f t="shared" si="1"/>
        <v>-100</v>
      </c>
    </row>
    <row r="34" spans="10:14">
      <c r="K34" s="8">
        <f t="shared" si="2"/>
        <v>93</v>
      </c>
      <c r="L34" s="8">
        <f t="shared" si="3"/>
        <v>31</v>
      </c>
      <c r="M34" s="9">
        <f t="shared" si="0"/>
        <v>-5.2335956242943842E-2</v>
      </c>
      <c r="N34" s="9">
        <f t="shared" si="1"/>
        <v>-100</v>
      </c>
    </row>
    <row r="35" spans="10:14">
      <c r="K35" s="8">
        <f t="shared" si="2"/>
        <v>96</v>
      </c>
      <c r="L35" s="8">
        <f t="shared" si="3"/>
        <v>32</v>
      </c>
      <c r="M35" s="9">
        <f t="shared" si="0"/>
        <v>-0.10452846326765355</v>
      </c>
      <c r="N35" s="9">
        <f t="shared" si="1"/>
        <v>-100</v>
      </c>
    </row>
    <row r="36" spans="10:14">
      <c r="J36" s="8">
        <f>J33-0.5</f>
        <v>-5.5</v>
      </c>
      <c r="K36" s="8">
        <f t="shared" si="2"/>
        <v>99</v>
      </c>
      <c r="L36" s="8">
        <f t="shared" si="3"/>
        <v>33</v>
      </c>
      <c r="M36" s="9">
        <f t="shared" si="0"/>
        <v>-0.15643446504023081</v>
      </c>
      <c r="N36" s="9">
        <f t="shared" si="1"/>
        <v>-0.15643446504023081</v>
      </c>
    </row>
    <row r="37" spans="10:14">
      <c r="K37" s="8">
        <f t="shared" si="2"/>
        <v>102</v>
      </c>
      <c r="L37" s="8">
        <f t="shared" si="3"/>
        <v>34</v>
      </c>
      <c r="M37" s="9">
        <f t="shared" si="0"/>
        <v>-0.20791169081775934</v>
      </c>
      <c r="N37" s="9">
        <f t="shared" si="1"/>
        <v>-100</v>
      </c>
    </row>
    <row r="38" spans="10:14">
      <c r="K38" s="8">
        <f t="shared" si="2"/>
        <v>105</v>
      </c>
      <c r="L38" s="8">
        <f t="shared" si="3"/>
        <v>35</v>
      </c>
      <c r="M38" s="9">
        <f t="shared" si="0"/>
        <v>-0.25881904510252085</v>
      </c>
      <c r="N38" s="9">
        <f t="shared" si="1"/>
        <v>-100</v>
      </c>
    </row>
    <row r="39" spans="10:14">
      <c r="J39" s="8">
        <f>J36-0.5</f>
        <v>-6</v>
      </c>
      <c r="K39" s="8">
        <f t="shared" si="2"/>
        <v>108</v>
      </c>
      <c r="L39" s="8">
        <f t="shared" si="3"/>
        <v>36</v>
      </c>
      <c r="M39" s="9">
        <f t="shared" si="0"/>
        <v>-0.30901699437494734</v>
      </c>
      <c r="N39" s="9">
        <f t="shared" si="1"/>
        <v>-100</v>
      </c>
    </row>
    <row r="40" spans="10:14">
      <c r="K40" s="8">
        <f t="shared" si="2"/>
        <v>111</v>
      </c>
      <c r="L40" s="8">
        <f t="shared" si="3"/>
        <v>37</v>
      </c>
      <c r="M40" s="9">
        <f t="shared" si="0"/>
        <v>-0.35836794954530027</v>
      </c>
      <c r="N40" s="9">
        <f t="shared" si="1"/>
        <v>-100</v>
      </c>
    </row>
    <row r="41" spans="10:14">
      <c r="K41" s="8">
        <f t="shared" si="2"/>
        <v>114</v>
      </c>
      <c r="L41" s="8">
        <f t="shared" si="3"/>
        <v>38</v>
      </c>
      <c r="M41" s="9">
        <f t="shared" si="0"/>
        <v>-0.40673664307580026</v>
      </c>
      <c r="N41" s="9">
        <f t="shared" si="1"/>
        <v>-100</v>
      </c>
    </row>
    <row r="42" spans="10:14">
      <c r="J42" s="8">
        <f>J39-0.5</f>
        <v>-6.5</v>
      </c>
      <c r="K42" s="8">
        <f t="shared" si="2"/>
        <v>117</v>
      </c>
      <c r="L42" s="8">
        <f t="shared" si="3"/>
        <v>39</v>
      </c>
      <c r="M42" s="9">
        <f t="shared" si="0"/>
        <v>-0.45399049973954669</v>
      </c>
      <c r="N42" s="9">
        <f t="shared" si="1"/>
        <v>-0.45399049973954669</v>
      </c>
    </row>
    <row r="43" spans="10:14">
      <c r="K43" s="8">
        <f t="shared" si="2"/>
        <v>120</v>
      </c>
      <c r="L43" s="8">
        <f t="shared" si="3"/>
        <v>40</v>
      </c>
      <c r="M43" s="9">
        <f t="shared" si="0"/>
        <v>-0.49999999999999978</v>
      </c>
      <c r="N43" s="9">
        <f t="shared" si="1"/>
        <v>-100</v>
      </c>
    </row>
    <row r="44" spans="10:14">
      <c r="K44" s="8">
        <f t="shared" si="2"/>
        <v>123</v>
      </c>
      <c r="L44" s="8">
        <f t="shared" si="3"/>
        <v>41</v>
      </c>
      <c r="M44" s="9">
        <f t="shared" si="0"/>
        <v>-0.54463903501502708</v>
      </c>
      <c r="N44" s="9">
        <f t="shared" si="1"/>
        <v>-100</v>
      </c>
    </row>
    <row r="45" spans="10:14">
      <c r="J45" s="8">
        <f>J42-0.5</f>
        <v>-7</v>
      </c>
      <c r="K45" s="8">
        <f t="shared" si="2"/>
        <v>126</v>
      </c>
      <c r="L45" s="8">
        <f t="shared" si="3"/>
        <v>42</v>
      </c>
      <c r="M45" s="9">
        <f t="shared" si="0"/>
        <v>-0.58778525229247303</v>
      </c>
      <c r="N45" s="9">
        <f t="shared" si="1"/>
        <v>-100</v>
      </c>
    </row>
    <row r="46" spans="10:14">
      <c r="K46" s="8">
        <f t="shared" si="2"/>
        <v>129</v>
      </c>
      <c r="L46" s="8">
        <f t="shared" si="3"/>
        <v>43</v>
      </c>
      <c r="M46" s="9">
        <f t="shared" si="0"/>
        <v>-0.62932039104983728</v>
      </c>
      <c r="N46" s="9">
        <f t="shared" si="1"/>
        <v>-100</v>
      </c>
    </row>
    <row r="47" spans="10:14">
      <c r="K47" s="8">
        <f t="shared" si="2"/>
        <v>132</v>
      </c>
      <c r="L47" s="8">
        <f t="shared" si="3"/>
        <v>44</v>
      </c>
      <c r="M47" s="9">
        <f t="shared" si="0"/>
        <v>-0.66913060635885824</v>
      </c>
      <c r="N47" s="9">
        <f t="shared" si="1"/>
        <v>-100</v>
      </c>
    </row>
    <row r="48" spans="10:14">
      <c r="J48" s="8">
        <f>J45-0.5</f>
        <v>-7.5</v>
      </c>
      <c r="K48" s="8">
        <f t="shared" si="2"/>
        <v>135</v>
      </c>
      <c r="L48" s="8">
        <f t="shared" si="3"/>
        <v>45</v>
      </c>
      <c r="M48" s="9">
        <f t="shared" si="0"/>
        <v>-0.70710678118654746</v>
      </c>
      <c r="N48" s="9">
        <f t="shared" si="1"/>
        <v>-0.70710678118654746</v>
      </c>
    </row>
    <row r="49" spans="10:14">
      <c r="K49" s="8">
        <f t="shared" si="2"/>
        <v>138</v>
      </c>
      <c r="L49" s="8">
        <f t="shared" si="3"/>
        <v>46</v>
      </c>
      <c r="M49" s="9">
        <f t="shared" si="0"/>
        <v>-0.74314482547739402</v>
      </c>
      <c r="N49" s="9">
        <f t="shared" si="1"/>
        <v>-100</v>
      </c>
    </row>
    <row r="50" spans="10:14">
      <c r="K50" s="8">
        <f t="shared" si="2"/>
        <v>141</v>
      </c>
      <c r="L50" s="8">
        <f t="shared" si="3"/>
        <v>47</v>
      </c>
      <c r="M50" s="9">
        <f t="shared" si="0"/>
        <v>-0.7771459614569709</v>
      </c>
      <c r="N50" s="9">
        <f t="shared" si="1"/>
        <v>-100</v>
      </c>
    </row>
    <row r="51" spans="10:14">
      <c r="J51" s="8">
        <f>J48-0.5</f>
        <v>-8</v>
      </c>
      <c r="K51" s="8">
        <f t="shared" si="2"/>
        <v>144</v>
      </c>
      <c r="L51" s="8">
        <f t="shared" si="3"/>
        <v>48</v>
      </c>
      <c r="M51" s="9">
        <f t="shared" si="0"/>
        <v>-0.80901699437494734</v>
      </c>
      <c r="N51" s="9">
        <f t="shared" si="1"/>
        <v>-100</v>
      </c>
    </row>
    <row r="52" spans="10:14">
      <c r="K52" s="8">
        <f t="shared" si="2"/>
        <v>147</v>
      </c>
      <c r="L52" s="8">
        <f t="shared" si="3"/>
        <v>49</v>
      </c>
      <c r="M52" s="9">
        <f t="shared" si="0"/>
        <v>-0.83867056794542394</v>
      </c>
      <c r="N52" s="9">
        <f t="shared" si="1"/>
        <v>-100</v>
      </c>
    </row>
    <row r="53" spans="10:14">
      <c r="K53" s="8">
        <f t="shared" si="2"/>
        <v>150</v>
      </c>
      <c r="L53" s="8">
        <f t="shared" si="3"/>
        <v>50</v>
      </c>
      <c r="M53" s="9">
        <f t="shared" si="0"/>
        <v>-0.86602540378443871</v>
      </c>
      <c r="N53" s="9">
        <f t="shared" si="1"/>
        <v>-100</v>
      </c>
    </row>
    <row r="54" spans="10:14">
      <c r="J54" s="8">
        <f>J51-0.5</f>
        <v>-8.5</v>
      </c>
      <c r="K54" s="8">
        <f t="shared" si="2"/>
        <v>153</v>
      </c>
      <c r="L54" s="8">
        <f t="shared" si="3"/>
        <v>51</v>
      </c>
      <c r="M54" s="9">
        <f t="shared" si="0"/>
        <v>-0.89100652418836779</v>
      </c>
      <c r="N54" s="9">
        <f t="shared" si="1"/>
        <v>-100</v>
      </c>
    </row>
    <row r="55" spans="10:14">
      <c r="K55" s="8">
        <f t="shared" si="2"/>
        <v>156</v>
      </c>
      <c r="L55" s="8">
        <f t="shared" si="3"/>
        <v>52</v>
      </c>
      <c r="M55" s="9">
        <f t="shared" si="0"/>
        <v>-0.91354545764260076</v>
      </c>
      <c r="N55" s="9">
        <f t="shared" si="1"/>
        <v>-100</v>
      </c>
    </row>
    <row r="56" spans="10:14">
      <c r="K56" s="8">
        <f t="shared" si="2"/>
        <v>159</v>
      </c>
      <c r="L56" s="8">
        <f t="shared" si="3"/>
        <v>53</v>
      </c>
      <c r="M56" s="9">
        <f t="shared" si="0"/>
        <v>-0.93358042649720174</v>
      </c>
      <c r="N56" s="9">
        <f t="shared" si="1"/>
        <v>-100</v>
      </c>
    </row>
    <row r="57" spans="10:14">
      <c r="J57" s="8">
        <f>J54-0.5</f>
        <v>-9</v>
      </c>
      <c r="K57" s="8">
        <f t="shared" si="2"/>
        <v>162</v>
      </c>
      <c r="L57" s="8">
        <f t="shared" si="3"/>
        <v>54</v>
      </c>
      <c r="M57" s="9">
        <f t="shared" si="0"/>
        <v>-0.95105651629515353</v>
      </c>
      <c r="N57" s="9">
        <f t="shared" si="1"/>
        <v>-100</v>
      </c>
    </row>
    <row r="58" spans="10:14">
      <c r="K58" s="8">
        <f t="shared" si="2"/>
        <v>165</v>
      </c>
      <c r="L58" s="8">
        <f t="shared" si="3"/>
        <v>55</v>
      </c>
      <c r="M58" s="9">
        <f t="shared" si="0"/>
        <v>-0.9659258262890682</v>
      </c>
      <c r="N58" s="9">
        <f t="shared" si="1"/>
        <v>-100</v>
      </c>
    </row>
    <row r="59" spans="10:14">
      <c r="K59" s="8">
        <f t="shared" si="2"/>
        <v>168</v>
      </c>
      <c r="L59" s="8">
        <f t="shared" si="3"/>
        <v>56</v>
      </c>
      <c r="M59" s="9">
        <f t="shared" si="0"/>
        <v>-0.97814760073380569</v>
      </c>
      <c r="N59" s="9">
        <f t="shared" si="1"/>
        <v>-100</v>
      </c>
    </row>
    <row r="60" spans="10:14">
      <c r="J60" s="8">
        <f>J57-0.5</f>
        <v>-9.5</v>
      </c>
      <c r="K60" s="8">
        <f t="shared" si="2"/>
        <v>171</v>
      </c>
      <c r="L60" s="8">
        <f t="shared" si="3"/>
        <v>57</v>
      </c>
      <c r="M60" s="9">
        <f t="shared" si="0"/>
        <v>-0.98768834059513766</v>
      </c>
      <c r="N60" s="9">
        <f t="shared" si="1"/>
        <v>-0.98768834059513766</v>
      </c>
    </row>
    <row r="61" spans="10:14">
      <c r="K61" s="8">
        <f t="shared" si="2"/>
        <v>174</v>
      </c>
      <c r="L61" s="8">
        <f t="shared" si="3"/>
        <v>58</v>
      </c>
      <c r="M61" s="9">
        <f t="shared" si="0"/>
        <v>-0.99452189536827329</v>
      </c>
      <c r="N61" s="9">
        <f t="shared" si="1"/>
        <v>-100</v>
      </c>
    </row>
    <row r="62" spans="10:14">
      <c r="K62" s="8">
        <f t="shared" si="2"/>
        <v>177</v>
      </c>
      <c r="L62" s="8">
        <f t="shared" si="3"/>
        <v>59</v>
      </c>
      <c r="M62" s="9">
        <f t="shared" si="0"/>
        <v>-0.99862953475457383</v>
      </c>
      <c r="N62" s="9">
        <f t="shared" si="1"/>
        <v>-100</v>
      </c>
    </row>
    <row r="63" spans="10:14">
      <c r="J63" s="8">
        <f>J60-0.5</f>
        <v>-10</v>
      </c>
      <c r="K63" s="8">
        <f t="shared" si="2"/>
        <v>180</v>
      </c>
      <c r="L63" s="8">
        <f t="shared" si="3"/>
        <v>60</v>
      </c>
      <c r="M63" s="9">
        <f t="shared" si="0"/>
        <v>-1</v>
      </c>
      <c r="N63" s="9">
        <f t="shared" si="1"/>
        <v>-100</v>
      </c>
    </row>
    <row r="64" spans="10:14">
      <c r="K64" s="8">
        <f t="shared" si="2"/>
        <v>183</v>
      </c>
      <c r="L64" s="8">
        <f t="shared" si="3"/>
        <v>61</v>
      </c>
      <c r="M64" s="9">
        <f t="shared" si="0"/>
        <v>-0.99862953475457383</v>
      </c>
      <c r="N64" s="9">
        <f t="shared" si="1"/>
        <v>-100</v>
      </c>
    </row>
    <row r="65" spans="10:14">
      <c r="K65" s="8">
        <f t="shared" si="2"/>
        <v>186</v>
      </c>
      <c r="L65" s="8">
        <f t="shared" si="3"/>
        <v>62</v>
      </c>
      <c r="M65" s="9">
        <f t="shared" si="0"/>
        <v>-0.99452189536827329</v>
      </c>
      <c r="N65" s="9">
        <f t="shared" si="1"/>
        <v>-100</v>
      </c>
    </row>
    <row r="66" spans="10:14">
      <c r="J66" s="8">
        <v>0.5</v>
      </c>
      <c r="K66" s="8">
        <f t="shared" si="2"/>
        <v>189</v>
      </c>
      <c r="L66" s="8">
        <f t="shared" si="3"/>
        <v>63</v>
      </c>
      <c r="M66" s="9">
        <f t="shared" si="0"/>
        <v>-0.98768834059513777</v>
      </c>
      <c r="N66" s="9">
        <f t="shared" si="1"/>
        <v>-100</v>
      </c>
    </row>
    <row r="67" spans="10:14">
      <c r="K67" s="8">
        <f t="shared" si="2"/>
        <v>192</v>
      </c>
      <c r="L67" s="8">
        <f t="shared" si="3"/>
        <v>64</v>
      </c>
      <c r="M67" s="9">
        <f t="shared" si="0"/>
        <v>-0.97814760073380558</v>
      </c>
      <c r="N67" s="9">
        <f t="shared" si="1"/>
        <v>-100</v>
      </c>
    </row>
    <row r="68" spans="10:14">
      <c r="K68" s="8">
        <f t="shared" si="2"/>
        <v>195</v>
      </c>
      <c r="L68" s="8">
        <f t="shared" si="3"/>
        <v>65</v>
      </c>
      <c r="M68" s="9">
        <f t="shared" ref="M68:M123" si="4">COS(RADIANS($K68))</f>
        <v>-0.96592582628906831</v>
      </c>
      <c r="N68" s="9">
        <f t="shared" ref="N68:N123" si="5">IF(OR(J$3="",COUNTIF($H$3:$H$16,$J68)=0),-100,M68)</f>
        <v>-100</v>
      </c>
    </row>
    <row r="69" spans="10:14">
      <c r="J69" s="8">
        <f>J66+0.5</f>
        <v>1</v>
      </c>
      <c r="K69" s="8">
        <f t="shared" ref="K69:K123" si="6">K68+3</f>
        <v>198</v>
      </c>
      <c r="L69" s="8">
        <f t="shared" ref="L69:L123" si="7">L68+1</f>
        <v>66</v>
      </c>
      <c r="M69" s="9">
        <f t="shared" si="4"/>
        <v>-0.95105651629515364</v>
      </c>
      <c r="N69" s="9">
        <f t="shared" si="5"/>
        <v>-100</v>
      </c>
    </row>
    <row r="70" spans="10:14">
      <c r="K70" s="8">
        <f t="shared" si="6"/>
        <v>201</v>
      </c>
      <c r="L70" s="8">
        <f t="shared" si="7"/>
        <v>67</v>
      </c>
      <c r="M70" s="9">
        <f t="shared" si="4"/>
        <v>-0.93358042649720174</v>
      </c>
      <c r="N70" s="9">
        <f t="shared" si="5"/>
        <v>-100</v>
      </c>
    </row>
    <row r="71" spans="10:14">
      <c r="K71" s="8">
        <f t="shared" si="6"/>
        <v>204</v>
      </c>
      <c r="L71" s="8">
        <f t="shared" si="7"/>
        <v>68</v>
      </c>
      <c r="M71" s="9">
        <f t="shared" si="4"/>
        <v>-0.91354545764260087</v>
      </c>
      <c r="N71" s="9">
        <f t="shared" si="5"/>
        <v>-100</v>
      </c>
    </row>
    <row r="72" spans="10:14">
      <c r="J72" s="8">
        <f>J69+0.5</f>
        <v>1.5</v>
      </c>
      <c r="K72" s="8">
        <f t="shared" si="6"/>
        <v>207</v>
      </c>
      <c r="L72" s="8">
        <f t="shared" si="7"/>
        <v>69</v>
      </c>
      <c r="M72" s="9">
        <f t="shared" si="4"/>
        <v>-0.8910065241883679</v>
      </c>
      <c r="N72" s="9">
        <f t="shared" si="5"/>
        <v>-100</v>
      </c>
    </row>
    <row r="73" spans="10:14">
      <c r="K73" s="8">
        <f t="shared" si="6"/>
        <v>210</v>
      </c>
      <c r="L73" s="8">
        <f t="shared" si="7"/>
        <v>70</v>
      </c>
      <c r="M73" s="9">
        <f t="shared" si="4"/>
        <v>-0.8660254037844386</v>
      </c>
      <c r="N73" s="9">
        <f t="shared" si="5"/>
        <v>-100</v>
      </c>
    </row>
    <row r="74" spans="10:14">
      <c r="K74" s="8">
        <f t="shared" si="6"/>
        <v>213</v>
      </c>
      <c r="L74" s="8">
        <f t="shared" si="7"/>
        <v>71</v>
      </c>
      <c r="M74" s="9">
        <f t="shared" si="4"/>
        <v>-0.83867056794542405</v>
      </c>
      <c r="N74" s="9">
        <f t="shared" si="5"/>
        <v>-100</v>
      </c>
    </row>
    <row r="75" spans="10:14">
      <c r="J75" s="8">
        <f>J72+0.5</f>
        <v>2</v>
      </c>
      <c r="K75" s="8">
        <f t="shared" si="6"/>
        <v>216</v>
      </c>
      <c r="L75" s="8">
        <f t="shared" si="7"/>
        <v>72</v>
      </c>
      <c r="M75" s="9">
        <f t="shared" si="4"/>
        <v>-0.80901699437494756</v>
      </c>
      <c r="N75" s="9">
        <f t="shared" si="5"/>
        <v>-100</v>
      </c>
    </row>
    <row r="76" spans="10:14">
      <c r="K76" s="8">
        <f t="shared" si="6"/>
        <v>219</v>
      </c>
      <c r="L76" s="8">
        <f t="shared" si="7"/>
        <v>73</v>
      </c>
      <c r="M76" s="9">
        <f t="shared" si="4"/>
        <v>-0.77714596145697079</v>
      </c>
      <c r="N76" s="9">
        <f t="shared" si="5"/>
        <v>-100</v>
      </c>
    </row>
    <row r="77" spans="10:14">
      <c r="K77" s="8">
        <f t="shared" si="6"/>
        <v>222</v>
      </c>
      <c r="L77" s="8">
        <f t="shared" si="7"/>
        <v>74</v>
      </c>
      <c r="M77" s="9">
        <f t="shared" si="4"/>
        <v>-0.74314482547739424</v>
      </c>
      <c r="N77" s="9">
        <f t="shared" si="5"/>
        <v>-100</v>
      </c>
    </row>
    <row r="78" spans="10:14">
      <c r="J78" s="8">
        <f>J75+0.5</f>
        <v>2.5</v>
      </c>
      <c r="K78" s="8">
        <f t="shared" si="6"/>
        <v>225</v>
      </c>
      <c r="L78" s="8">
        <f t="shared" si="7"/>
        <v>75</v>
      </c>
      <c r="M78" s="9">
        <f t="shared" si="4"/>
        <v>-0.70710678118654768</v>
      </c>
      <c r="N78" s="9">
        <f t="shared" si="5"/>
        <v>-100</v>
      </c>
    </row>
    <row r="79" spans="10:14">
      <c r="K79" s="8">
        <f t="shared" si="6"/>
        <v>228</v>
      </c>
      <c r="L79" s="8">
        <f t="shared" si="7"/>
        <v>76</v>
      </c>
      <c r="M79" s="9">
        <f t="shared" si="4"/>
        <v>-0.66913060635885813</v>
      </c>
      <c r="N79" s="9">
        <f t="shared" si="5"/>
        <v>-100</v>
      </c>
    </row>
    <row r="80" spans="10:14">
      <c r="K80" s="8">
        <f t="shared" si="6"/>
        <v>231</v>
      </c>
      <c r="L80" s="8">
        <f t="shared" si="7"/>
        <v>77</v>
      </c>
      <c r="M80" s="9">
        <f t="shared" si="4"/>
        <v>-0.62932039104983784</v>
      </c>
      <c r="N80" s="9">
        <f t="shared" si="5"/>
        <v>-100</v>
      </c>
    </row>
    <row r="81" spans="10:14">
      <c r="J81" s="8">
        <f>J78+0.5</f>
        <v>3</v>
      </c>
      <c r="K81" s="8">
        <f t="shared" si="6"/>
        <v>234</v>
      </c>
      <c r="L81" s="8">
        <f t="shared" si="7"/>
        <v>78</v>
      </c>
      <c r="M81" s="9">
        <f t="shared" si="4"/>
        <v>-0.58778525229247325</v>
      </c>
      <c r="N81" s="9">
        <f t="shared" si="5"/>
        <v>-100</v>
      </c>
    </row>
    <row r="82" spans="10:14">
      <c r="K82" s="8">
        <f t="shared" si="6"/>
        <v>237</v>
      </c>
      <c r="L82" s="8">
        <f t="shared" si="7"/>
        <v>79</v>
      </c>
      <c r="M82" s="9">
        <f t="shared" si="4"/>
        <v>-0.54463903501502697</v>
      </c>
      <c r="N82" s="9">
        <f t="shared" si="5"/>
        <v>-100</v>
      </c>
    </row>
    <row r="83" spans="10:14">
      <c r="K83" s="8">
        <f t="shared" si="6"/>
        <v>240</v>
      </c>
      <c r="L83" s="8">
        <f t="shared" si="7"/>
        <v>80</v>
      </c>
      <c r="M83" s="9">
        <f t="shared" si="4"/>
        <v>-0.50000000000000044</v>
      </c>
      <c r="N83" s="9">
        <f t="shared" si="5"/>
        <v>-100</v>
      </c>
    </row>
    <row r="84" spans="10:14">
      <c r="J84" s="8">
        <f>J81+0.5</f>
        <v>3.5</v>
      </c>
      <c r="K84" s="8">
        <f t="shared" si="6"/>
        <v>243</v>
      </c>
      <c r="L84" s="8">
        <f t="shared" si="7"/>
        <v>81</v>
      </c>
      <c r="M84" s="9">
        <f t="shared" si="4"/>
        <v>-0.45399049973954692</v>
      </c>
      <c r="N84" s="9">
        <f t="shared" si="5"/>
        <v>-0.45399049973954692</v>
      </c>
    </row>
    <row r="85" spans="10:14">
      <c r="K85" s="8">
        <f t="shared" si="6"/>
        <v>246</v>
      </c>
      <c r="L85" s="8">
        <f t="shared" si="7"/>
        <v>82</v>
      </c>
      <c r="M85" s="9">
        <f t="shared" si="4"/>
        <v>-0.4067366430758001</v>
      </c>
      <c r="N85" s="9">
        <f t="shared" si="5"/>
        <v>-100</v>
      </c>
    </row>
    <row r="86" spans="10:14">
      <c r="K86" s="8">
        <f t="shared" si="6"/>
        <v>249</v>
      </c>
      <c r="L86" s="8">
        <f t="shared" si="7"/>
        <v>83</v>
      </c>
      <c r="M86" s="9">
        <f t="shared" si="4"/>
        <v>-0.35836794954530071</v>
      </c>
      <c r="N86" s="9">
        <f t="shared" si="5"/>
        <v>-100</v>
      </c>
    </row>
    <row r="87" spans="10:14">
      <c r="J87" s="8">
        <f>J84+0.5</f>
        <v>4</v>
      </c>
      <c r="K87" s="8">
        <f t="shared" si="6"/>
        <v>252</v>
      </c>
      <c r="L87" s="8">
        <f t="shared" si="7"/>
        <v>84</v>
      </c>
      <c r="M87" s="9">
        <f t="shared" si="4"/>
        <v>-0.30901699437494756</v>
      </c>
      <c r="N87" s="9">
        <f t="shared" si="5"/>
        <v>-100</v>
      </c>
    </row>
    <row r="88" spans="10:14">
      <c r="K88" s="8">
        <f t="shared" si="6"/>
        <v>255</v>
      </c>
      <c r="L88" s="8">
        <f t="shared" si="7"/>
        <v>85</v>
      </c>
      <c r="M88" s="9">
        <f t="shared" si="4"/>
        <v>-0.25881904510252063</v>
      </c>
      <c r="N88" s="9">
        <f t="shared" si="5"/>
        <v>-100</v>
      </c>
    </row>
    <row r="89" spans="10:14">
      <c r="K89" s="8">
        <f t="shared" si="6"/>
        <v>258</v>
      </c>
      <c r="L89" s="8">
        <f t="shared" si="7"/>
        <v>86</v>
      </c>
      <c r="M89" s="9">
        <f t="shared" si="4"/>
        <v>-0.20791169081775979</v>
      </c>
      <c r="N89" s="9">
        <f t="shared" si="5"/>
        <v>-100</v>
      </c>
    </row>
    <row r="90" spans="10:14">
      <c r="J90" s="8">
        <f>J87+0.5</f>
        <v>4.5</v>
      </c>
      <c r="K90" s="8">
        <f t="shared" si="6"/>
        <v>261</v>
      </c>
      <c r="L90" s="8">
        <f t="shared" si="7"/>
        <v>87</v>
      </c>
      <c r="M90" s="9">
        <f t="shared" si="4"/>
        <v>-0.15643446504023104</v>
      </c>
      <c r="N90" s="9">
        <f t="shared" si="5"/>
        <v>-100</v>
      </c>
    </row>
    <row r="91" spans="10:14">
      <c r="K91" s="8">
        <f t="shared" si="6"/>
        <v>264</v>
      </c>
      <c r="L91" s="8">
        <f t="shared" si="7"/>
        <v>88</v>
      </c>
      <c r="M91" s="9">
        <f t="shared" si="4"/>
        <v>-0.10452846326765336</v>
      </c>
      <c r="N91" s="9">
        <f t="shared" si="5"/>
        <v>-100</v>
      </c>
    </row>
    <row r="92" spans="10:14">
      <c r="K92" s="8">
        <f t="shared" si="6"/>
        <v>267</v>
      </c>
      <c r="L92" s="8">
        <f t="shared" si="7"/>
        <v>89</v>
      </c>
      <c r="M92" s="9">
        <f t="shared" si="4"/>
        <v>-5.2335956242944306E-2</v>
      </c>
      <c r="N92" s="9">
        <f t="shared" si="5"/>
        <v>-100</v>
      </c>
    </row>
    <row r="93" spans="10:14">
      <c r="J93" s="8">
        <f>J90+0.5</f>
        <v>5</v>
      </c>
      <c r="K93" s="8">
        <f t="shared" si="6"/>
        <v>270</v>
      </c>
      <c r="L93" s="8">
        <f t="shared" si="7"/>
        <v>90</v>
      </c>
      <c r="M93" s="9">
        <f t="shared" si="4"/>
        <v>-1.83772268236293E-16</v>
      </c>
      <c r="N93" s="9">
        <f t="shared" si="5"/>
        <v>-100</v>
      </c>
    </row>
    <row r="94" spans="10:14">
      <c r="K94" s="8">
        <f t="shared" si="6"/>
        <v>273</v>
      </c>
      <c r="L94" s="8">
        <f t="shared" si="7"/>
        <v>91</v>
      </c>
      <c r="M94" s="9">
        <f t="shared" si="4"/>
        <v>5.2335956242943946E-2</v>
      </c>
      <c r="N94" s="9">
        <f t="shared" si="5"/>
        <v>-100</v>
      </c>
    </row>
    <row r="95" spans="10:14">
      <c r="K95" s="8">
        <f t="shared" si="6"/>
        <v>276</v>
      </c>
      <c r="L95" s="8">
        <f t="shared" si="7"/>
        <v>92</v>
      </c>
      <c r="M95" s="9">
        <f t="shared" si="4"/>
        <v>0.10452846326765299</v>
      </c>
      <c r="N95" s="9">
        <f t="shared" si="5"/>
        <v>-100</v>
      </c>
    </row>
    <row r="96" spans="10:14">
      <c r="J96" s="8">
        <f>J93+0.5</f>
        <v>5.5</v>
      </c>
      <c r="K96" s="8">
        <f t="shared" si="6"/>
        <v>279</v>
      </c>
      <c r="L96" s="8">
        <f t="shared" si="7"/>
        <v>93</v>
      </c>
      <c r="M96" s="9">
        <f t="shared" si="4"/>
        <v>0.15643446504023067</v>
      </c>
      <c r="N96" s="9">
        <f t="shared" si="5"/>
        <v>-100</v>
      </c>
    </row>
    <row r="97" spans="10:14">
      <c r="K97" s="8">
        <f t="shared" si="6"/>
        <v>282</v>
      </c>
      <c r="L97" s="8">
        <f t="shared" si="7"/>
        <v>94</v>
      </c>
      <c r="M97" s="9">
        <f t="shared" si="4"/>
        <v>0.20791169081775943</v>
      </c>
      <c r="N97" s="9">
        <f t="shared" si="5"/>
        <v>-100</v>
      </c>
    </row>
    <row r="98" spans="10:14">
      <c r="K98" s="8">
        <f t="shared" si="6"/>
        <v>285</v>
      </c>
      <c r="L98" s="8">
        <f t="shared" si="7"/>
        <v>95</v>
      </c>
      <c r="M98" s="9">
        <f t="shared" si="4"/>
        <v>0.2588190451025203</v>
      </c>
      <c r="N98" s="9">
        <f t="shared" si="5"/>
        <v>-100</v>
      </c>
    </row>
    <row r="99" spans="10:14">
      <c r="J99" s="8">
        <f>J96+0.5</f>
        <v>6</v>
      </c>
      <c r="K99" s="8">
        <f t="shared" si="6"/>
        <v>288</v>
      </c>
      <c r="L99" s="8">
        <f t="shared" si="7"/>
        <v>96</v>
      </c>
      <c r="M99" s="9">
        <f t="shared" si="4"/>
        <v>0.30901699437494723</v>
      </c>
      <c r="N99" s="9">
        <f t="shared" si="5"/>
        <v>0.30901699437494723</v>
      </c>
    </row>
    <row r="100" spans="10:14">
      <c r="K100" s="8">
        <f t="shared" si="6"/>
        <v>291</v>
      </c>
      <c r="L100" s="8">
        <f t="shared" si="7"/>
        <v>97</v>
      </c>
      <c r="M100" s="9">
        <f t="shared" si="4"/>
        <v>0.35836794954530038</v>
      </c>
      <c r="N100" s="9">
        <f t="shared" si="5"/>
        <v>-100</v>
      </c>
    </row>
    <row r="101" spans="10:14">
      <c r="K101" s="8">
        <f t="shared" si="6"/>
        <v>294</v>
      </c>
      <c r="L101" s="8">
        <f t="shared" si="7"/>
        <v>98</v>
      </c>
      <c r="M101" s="9">
        <f t="shared" si="4"/>
        <v>0.40673664307579976</v>
      </c>
      <c r="N101" s="9">
        <f t="shared" si="5"/>
        <v>-100</v>
      </c>
    </row>
    <row r="102" spans="10:14">
      <c r="J102" s="8">
        <f>J99+0.5</f>
        <v>6.5</v>
      </c>
      <c r="K102" s="8">
        <f t="shared" si="6"/>
        <v>297</v>
      </c>
      <c r="L102" s="8">
        <f t="shared" si="7"/>
        <v>99</v>
      </c>
      <c r="M102" s="9">
        <f t="shared" si="4"/>
        <v>0.45399049973954664</v>
      </c>
      <c r="N102" s="9">
        <f t="shared" si="5"/>
        <v>-100</v>
      </c>
    </row>
    <row r="103" spans="10:14">
      <c r="K103" s="8">
        <f t="shared" si="6"/>
        <v>300</v>
      </c>
      <c r="L103" s="8">
        <f t="shared" si="7"/>
        <v>100</v>
      </c>
      <c r="M103" s="9">
        <f t="shared" si="4"/>
        <v>0.50000000000000011</v>
      </c>
      <c r="N103" s="9">
        <f t="shared" si="5"/>
        <v>-100</v>
      </c>
    </row>
    <row r="104" spans="10:14">
      <c r="K104" s="8">
        <f t="shared" si="6"/>
        <v>303</v>
      </c>
      <c r="L104" s="8">
        <f t="shared" si="7"/>
        <v>101</v>
      </c>
      <c r="M104" s="9">
        <f t="shared" si="4"/>
        <v>0.54463903501502664</v>
      </c>
      <c r="N104" s="9">
        <f t="shared" si="5"/>
        <v>-100</v>
      </c>
    </row>
    <row r="105" spans="10:14">
      <c r="J105" s="8">
        <f>J102+0.5</f>
        <v>7</v>
      </c>
      <c r="K105" s="8">
        <f t="shared" si="6"/>
        <v>306</v>
      </c>
      <c r="L105" s="8">
        <f t="shared" si="7"/>
        <v>102</v>
      </c>
      <c r="M105" s="9">
        <f t="shared" si="4"/>
        <v>0.58778525229247292</v>
      </c>
      <c r="N105" s="9">
        <f t="shared" si="5"/>
        <v>-100</v>
      </c>
    </row>
    <row r="106" spans="10:14">
      <c r="K106" s="8">
        <f t="shared" si="6"/>
        <v>309</v>
      </c>
      <c r="L106" s="8">
        <f t="shared" si="7"/>
        <v>103</v>
      </c>
      <c r="M106" s="9">
        <f t="shared" si="4"/>
        <v>0.6293203910498375</v>
      </c>
      <c r="N106" s="9">
        <f t="shared" si="5"/>
        <v>-100</v>
      </c>
    </row>
    <row r="107" spans="10:14">
      <c r="K107" s="8">
        <f t="shared" si="6"/>
        <v>312</v>
      </c>
      <c r="L107" s="8">
        <f t="shared" si="7"/>
        <v>104</v>
      </c>
      <c r="M107" s="9">
        <f t="shared" si="4"/>
        <v>0.66913060635885779</v>
      </c>
      <c r="N107" s="9">
        <f t="shared" si="5"/>
        <v>-100</v>
      </c>
    </row>
    <row r="108" spans="10:14">
      <c r="J108" s="8">
        <f>J105+0.5</f>
        <v>7.5</v>
      </c>
      <c r="K108" s="8">
        <f t="shared" si="6"/>
        <v>315</v>
      </c>
      <c r="L108" s="8">
        <f t="shared" si="7"/>
        <v>105</v>
      </c>
      <c r="M108" s="9">
        <f t="shared" si="4"/>
        <v>0.70710678118654735</v>
      </c>
      <c r="N108" s="9">
        <f t="shared" si="5"/>
        <v>-100</v>
      </c>
    </row>
    <row r="109" spans="10:14">
      <c r="K109" s="8">
        <f t="shared" si="6"/>
        <v>318</v>
      </c>
      <c r="L109" s="8">
        <f t="shared" si="7"/>
        <v>106</v>
      </c>
      <c r="M109" s="9">
        <f t="shared" si="4"/>
        <v>0.74314482547739424</v>
      </c>
      <c r="N109" s="9">
        <f t="shared" si="5"/>
        <v>-100</v>
      </c>
    </row>
    <row r="110" spans="10:14">
      <c r="K110" s="8">
        <f t="shared" si="6"/>
        <v>321</v>
      </c>
      <c r="L110" s="8">
        <f t="shared" si="7"/>
        <v>107</v>
      </c>
      <c r="M110" s="9">
        <f t="shared" si="4"/>
        <v>0.77714596145697057</v>
      </c>
      <c r="N110" s="9">
        <f t="shared" si="5"/>
        <v>-100</v>
      </c>
    </row>
    <row r="111" spans="10:14">
      <c r="J111" s="8">
        <f>J108+0.5</f>
        <v>8</v>
      </c>
      <c r="K111" s="8">
        <f t="shared" si="6"/>
        <v>324</v>
      </c>
      <c r="L111" s="8">
        <f t="shared" si="7"/>
        <v>108</v>
      </c>
      <c r="M111" s="9">
        <f t="shared" si="4"/>
        <v>0.80901699437494734</v>
      </c>
      <c r="N111" s="9">
        <f t="shared" si="5"/>
        <v>-100</v>
      </c>
    </row>
    <row r="112" spans="10:14">
      <c r="K112" s="8">
        <f t="shared" si="6"/>
        <v>327</v>
      </c>
      <c r="L112" s="8">
        <f t="shared" si="7"/>
        <v>109</v>
      </c>
      <c r="M112" s="9">
        <f t="shared" si="4"/>
        <v>0.83867056794542405</v>
      </c>
      <c r="N112" s="9">
        <f t="shared" si="5"/>
        <v>-100</v>
      </c>
    </row>
    <row r="113" spans="10:14">
      <c r="K113" s="8">
        <f t="shared" si="6"/>
        <v>330</v>
      </c>
      <c r="L113" s="8">
        <f t="shared" si="7"/>
        <v>110</v>
      </c>
      <c r="M113" s="9">
        <f t="shared" si="4"/>
        <v>0.86602540378443837</v>
      </c>
      <c r="N113" s="9">
        <f t="shared" si="5"/>
        <v>-100</v>
      </c>
    </row>
    <row r="114" spans="10:14">
      <c r="J114" s="8">
        <f>J111+0.5</f>
        <v>8.5</v>
      </c>
      <c r="K114" s="8">
        <f t="shared" si="6"/>
        <v>333</v>
      </c>
      <c r="L114" s="8">
        <f t="shared" si="7"/>
        <v>111</v>
      </c>
      <c r="M114" s="9">
        <f t="shared" si="4"/>
        <v>0.89100652418836779</v>
      </c>
      <c r="N114" s="9">
        <f t="shared" si="5"/>
        <v>0.89100652418836779</v>
      </c>
    </row>
    <row r="115" spans="10:14">
      <c r="K115" s="8">
        <f t="shared" si="6"/>
        <v>336</v>
      </c>
      <c r="L115" s="8">
        <f t="shared" si="7"/>
        <v>112</v>
      </c>
      <c r="M115" s="9">
        <f t="shared" si="4"/>
        <v>0.91354545764260098</v>
      </c>
      <c r="N115" s="9">
        <f t="shared" si="5"/>
        <v>-100</v>
      </c>
    </row>
    <row r="116" spans="10:14">
      <c r="K116" s="8">
        <f t="shared" si="6"/>
        <v>339</v>
      </c>
      <c r="L116" s="8">
        <f t="shared" si="7"/>
        <v>113</v>
      </c>
      <c r="M116" s="9">
        <f t="shared" si="4"/>
        <v>0.93358042649720152</v>
      </c>
      <c r="N116" s="9">
        <f t="shared" si="5"/>
        <v>-100</v>
      </c>
    </row>
    <row r="117" spans="10:14">
      <c r="J117" s="8">
        <f>J114+0.5</f>
        <v>9</v>
      </c>
      <c r="K117" s="8">
        <f t="shared" si="6"/>
        <v>342</v>
      </c>
      <c r="L117" s="8">
        <f t="shared" si="7"/>
        <v>114</v>
      </c>
      <c r="M117" s="9">
        <f t="shared" si="4"/>
        <v>0.95105651629515353</v>
      </c>
      <c r="N117" s="9">
        <f t="shared" si="5"/>
        <v>-100</v>
      </c>
    </row>
    <row r="118" spans="10:14">
      <c r="K118" s="8">
        <f t="shared" si="6"/>
        <v>345</v>
      </c>
      <c r="L118" s="8">
        <f t="shared" si="7"/>
        <v>115</v>
      </c>
      <c r="M118" s="9">
        <f t="shared" si="4"/>
        <v>0.96592582628906831</v>
      </c>
      <c r="N118" s="9">
        <f t="shared" si="5"/>
        <v>-100</v>
      </c>
    </row>
    <row r="119" spans="10:14">
      <c r="K119" s="8">
        <f t="shared" si="6"/>
        <v>348</v>
      </c>
      <c r="L119" s="8">
        <f t="shared" si="7"/>
        <v>116</v>
      </c>
      <c r="M119" s="9">
        <f t="shared" si="4"/>
        <v>0.97814760073380558</v>
      </c>
      <c r="N119" s="9">
        <f t="shared" si="5"/>
        <v>-100</v>
      </c>
    </row>
    <row r="120" spans="10:14">
      <c r="J120" s="8">
        <f>J117+0.5</f>
        <v>9.5</v>
      </c>
      <c r="K120" s="8">
        <f t="shared" si="6"/>
        <v>351</v>
      </c>
      <c r="L120" s="8">
        <f t="shared" si="7"/>
        <v>117</v>
      </c>
      <c r="M120" s="9">
        <f t="shared" si="4"/>
        <v>0.98768834059513766</v>
      </c>
      <c r="N120" s="9">
        <f t="shared" si="5"/>
        <v>-100</v>
      </c>
    </row>
    <row r="121" spans="10:14">
      <c r="K121" s="8">
        <f t="shared" si="6"/>
        <v>354</v>
      </c>
      <c r="L121" s="8">
        <f t="shared" si="7"/>
        <v>118</v>
      </c>
      <c r="M121" s="9">
        <f t="shared" si="4"/>
        <v>0.99452189536827329</v>
      </c>
      <c r="N121" s="9">
        <f t="shared" si="5"/>
        <v>-100</v>
      </c>
    </row>
    <row r="122" spans="10:14">
      <c r="K122" s="8">
        <f t="shared" si="6"/>
        <v>357</v>
      </c>
      <c r="L122" s="8">
        <f t="shared" si="7"/>
        <v>119</v>
      </c>
      <c r="M122" s="9">
        <f t="shared" si="4"/>
        <v>0.99862953475457383</v>
      </c>
      <c r="N122" s="9">
        <f t="shared" si="5"/>
        <v>-100</v>
      </c>
    </row>
    <row r="123" spans="10:14">
      <c r="J123" s="8">
        <f>J120+0.5</f>
        <v>10</v>
      </c>
      <c r="K123" s="8">
        <f t="shared" si="6"/>
        <v>360</v>
      </c>
      <c r="L123" s="8">
        <f t="shared" si="7"/>
        <v>120</v>
      </c>
      <c r="M123" s="9">
        <f t="shared" si="4"/>
        <v>1</v>
      </c>
      <c r="N123" s="9">
        <f t="shared" si="5"/>
        <v>1</v>
      </c>
    </row>
  </sheetData>
  <phoneticPr fontId="1"/>
  <hyperlinks>
    <hyperlink ref="B3" location="'230610'!A1" display="'230610'!A1" xr:uid="{2DBF3FE9-FD60-49D0-99DE-3021B1680FDB}"/>
    <hyperlink ref="B4" location="'230707'!A1" display="'230707'!A1" xr:uid="{D9FE8EA7-3BD1-41CB-923D-C36AF730E8BD}"/>
    <hyperlink ref="B5" location="'230707'!A1" display="'230707'!A1" xr:uid="{F5ED11BC-39CD-4201-B655-E45F489CF08B}"/>
    <hyperlink ref="B6" location="'230707'!A1" display="'230707'!A1" xr:uid="{B062E1E4-24D6-42F2-A3A0-92CFC1EACB94}"/>
    <hyperlink ref="B7" location="'230712'!A1" display="'230712'!A1" xr:uid="{869FBDF5-43BD-4CBE-B8BB-22643C9DA148}"/>
    <hyperlink ref="B8" location="'230810'!A1" display="'230810'!A1" xr:uid="{0B587491-2868-492C-96C8-1A64692759EA}"/>
    <hyperlink ref="B9" location="'240624'!A1" display="'240624'!A1" xr:uid="{4667F7F4-2F5A-4B73-A3A2-AF3392628843}"/>
    <hyperlink ref="B10" location="'240713'!A1" display="'240713'!A1" xr:uid="{3ACCF04D-F836-4730-A941-E4FE63C77A9E}"/>
    <hyperlink ref="B11" location="'240713'!A1" display="'240713'!A1" xr:uid="{8ABF2A7B-C2C6-43C4-ADCD-F4F0C607A65B}"/>
    <hyperlink ref="B12" location="'240815'!A1" display="'240815'!A1" xr:uid="{8431E3EE-037F-4248-823D-1BEB00F9B689}"/>
    <hyperlink ref="B13" location="'250720'!A1" display="'250720'!A1" xr:uid="{1464B5C9-1A8B-4C9A-B95C-B591135ECB96}"/>
    <hyperlink ref="B14" location="'250720'!A1" display="'250720'!A1" xr:uid="{C8536191-D5F2-403F-B685-47FF909DD064}"/>
    <hyperlink ref="B15" location="'240907'!A1" display="'240907'!A1" xr:uid="{878ADCCD-BC70-4395-B2C8-354AAFFD2F47}"/>
    <hyperlink ref="B16" location="'240914'!A1" display="'240914'!A1" xr:uid="{48A23095-347A-40CC-BE6C-ECF936A64FC3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057E-E182-49E2-B5A8-97B41013761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1177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1178</v>
      </c>
      <c r="C7">
        <f>FIND(",",$B7)</f>
        <v>2</v>
      </c>
      <c r="D7" s="2">
        <v>0</v>
      </c>
      <c r="E7">
        <f>VALUE(MID($B7,C7+1,LEN($B7)-$C7))</f>
        <v>96.6</v>
      </c>
      <c r="F7">
        <v>-100</v>
      </c>
      <c r="G7" s="7"/>
    </row>
    <row r="8" spans="2:7">
      <c r="B8" s="4" t="s">
        <v>1179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96</v>
      </c>
      <c r="F8">
        <v>-100</v>
      </c>
      <c r="G8" s="7"/>
    </row>
    <row r="9" spans="2:7">
      <c r="B9" s="4" t="s">
        <v>1180</v>
      </c>
      <c r="C9">
        <f t="shared" si="0"/>
        <v>3</v>
      </c>
      <c r="D9" s="2">
        <v>1.38888888888889E-2</v>
      </c>
      <c r="E9">
        <f t="shared" si="1"/>
        <v>95.8</v>
      </c>
      <c r="F9">
        <v>-100</v>
      </c>
      <c r="G9" s="7"/>
    </row>
    <row r="10" spans="2:7">
      <c r="B10" s="4" t="s">
        <v>1181</v>
      </c>
      <c r="C10">
        <f t="shared" si="0"/>
        <v>3</v>
      </c>
      <c r="D10" s="2">
        <v>2.0833333333333301E-2</v>
      </c>
      <c r="E10">
        <f t="shared" si="1"/>
        <v>96</v>
      </c>
      <c r="F10">
        <v>-100</v>
      </c>
      <c r="G10" s="7"/>
    </row>
    <row r="11" spans="2:7">
      <c r="B11" s="4" t="s">
        <v>1182</v>
      </c>
      <c r="C11">
        <f t="shared" si="0"/>
        <v>3</v>
      </c>
      <c r="D11" s="2">
        <v>2.7777777777777801E-2</v>
      </c>
      <c r="E11">
        <f t="shared" si="1"/>
        <v>96.7</v>
      </c>
      <c r="F11">
        <v>-100</v>
      </c>
      <c r="G11" s="7"/>
    </row>
    <row r="12" spans="2:7">
      <c r="B12" s="4" t="s">
        <v>1183</v>
      </c>
      <c r="C12">
        <f t="shared" si="0"/>
        <v>3</v>
      </c>
      <c r="D12" s="2">
        <v>3.4722222222222203E-2</v>
      </c>
      <c r="E12">
        <f t="shared" si="1"/>
        <v>97.8</v>
      </c>
      <c r="F12">
        <v>-100</v>
      </c>
      <c r="G12" s="7"/>
    </row>
    <row r="13" spans="2:7">
      <c r="B13" s="4" t="s">
        <v>1184</v>
      </c>
      <c r="C13">
        <f t="shared" si="0"/>
        <v>3</v>
      </c>
      <c r="D13" s="2">
        <v>4.1666666666666699E-2</v>
      </c>
      <c r="E13">
        <f t="shared" si="1"/>
        <v>99.2</v>
      </c>
      <c r="F13">
        <v>-100</v>
      </c>
      <c r="G13" s="7"/>
    </row>
    <row r="14" spans="2:7">
      <c r="B14" s="4" t="s">
        <v>1185</v>
      </c>
      <c r="C14">
        <f t="shared" si="0"/>
        <v>3</v>
      </c>
      <c r="D14" s="2">
        <v>4.8611111111111098E-2</v>
      </c>
      <c r="E14">
        <f t="shared" si="1"/>
        <v>100.9</v>
      </c>
      <c r="F14">
        <v>-100</v>
      </c>
      <c r="G14" s="7"/>
    </row>
    <row r="15" spans="2:7">
      <c r="B15" s="4" t="s">
        <v>1186</v>
      </c>
      <c r="C15">
        <f t="shared" si="0"/>
        <v>3</v>
      </c>
      <c r="D15" s="2">
        <v>5.5555555555555601E-2</v>
      </c>
      <c r="E15">
        <f t="shared" si="1"/>
        <v>102.8</v>
      </c>
      <c r="F15">
        <v>-100</v>
      </c>
      <c r="G15" s="7"/>
    </row>
    <row r="16" spans="2:7">
      <c r="B16" s="4" t="s">
        <v>1187</v>
      </c>
      <c r="C16">
        <f t="shared" si="0"/>
        <v>3</v>
      </c>
      <c r="D16" s="2">
        <v>6.25E-2</v>
      </c>
      <c r="E16">
        <f t="shared" si="1"/>
        <v>104.9</v>
      </c>
      <c r="F16">
        <v>-100</v>
      </c>
      <c r="G16" s="7"/>
    </row>
    <row r="17" spans="2:8">
      <c r="B17" s="4" t="s">
        <v>1188</v>
      </c>
      <c r="C17">
        <f t="shared" si="0"/>
        <v>4</v>
      </c>
      <c r="D17" s="2">
        <v>6.9444444444444406E-2</v>
      </c>
      <c r="E17">
        <f t="shared" si="1"/>
        <v>107.1</v>
      </c>
      <c r="F17">
        <v>-100</v>
      </c>
      <c r="G17" s="7"/>
    </row>
    <row r="18" spans="2:8">
      <c r="B18" s="4" t="s">
        <v>1189</v>
      </c>
      <c r="C18">
        <f t="shared" si="0"/>
        <v>4</v>
      </c>
      <c r="D18" s="2">
        <v>7.6388888888888895E-2</v>
      </c>
      <c r="E18">
        <f t="shared" si="1"/>
        <v>109.4</v>
      </c>
      <c r="F18">
        <v>-100</v>
      </c>
      <c r="G18" s="7"/>
    </row>
    <row r="19" spans="2:8">
      <c r="B19" s="4" t="s">
        <v>1190</v>
      </c>
      <c r="C19">
        <f t="shared" si="0"/>
        <v>4</v>
      </c>
      <c r="D19" s="2">
        <v>8.3333333333333301E-2</v>
      </c>
      <c r="E19">
        <f t="shared" si="1"/>
        <v>111.7</v>
      </c>
      <c r="F19">
        <v>-100</v>
      </c>
      <c r="G19" s="7"/>
    </row>
    <row r="20" spans="2:8">
      <c r="B20" s="4" t="s">
        <v>1191</v>
      </c>
      <c r="C20">
        <f t="shared" si="0"/>
        <v>4</v>
      </c>
      <c r="D20" s="2">
        <v>9.0277777777777804E-2</v>
      </c>
      <c r="E20">
        <f t="shared" si="1"/>
        <v>114</v>
      </c>
      <c r="F20">
        <v>-100</v>
      </c>
      <c r="H20" s="7"/>
    </row>
    <row r="21" spans="2:8">
      <c r="B21" s="4" t="s">
        <v>1192</v>
      </c>
      <c r="C21">
        <f t="shared" si="0"/>
        <v>4</v>
      </c>
      <c r="D21" s="2">
        <v>9.7222222222222196E-2</v>
      </c>
      <c r="E21">
        <f t="shared" si="1"/>
        <v>116.2</v>
      </c>
      <c r="F21">
        <v>-100</v>
      </c>
      <c r="G21" s="7"/>
    </row>
    <row r="22" spans="2:8">
      <c r="B22" s="4" t="s">
        <v>1193</v>
      </c>
      <c r="C22">
        <f t="shared" si="0"/>
        <v>4</v>
      </c>
      <c r="D22" s="2">
        <v>0.104166666666667</v>
      </c>
      <c r="E22">
        <f t="shared" si="1"/>
        <v>118.4</v>
      </c>
      <c r="F22">
        <v>-100</v>
      </c>
      <c r="G22" s="7"/>
    </row>
    <row r="23" spans="2:8">
      <c r="B23" s="4" t="s">
        <v>1194</v>
      </c>
      <c r="C23">
        <f t="shared" si="0"/>
        <v>4</v>
      </c>
      <c r="D23" s="2">
        <v>0.11111111111111099</v>
      </c>
      <c r="E23">
        <f t="shared" si="1"/>
        <v>120.6</v>
      </c>
      <c r="F23">
        <v>-100</v>
      </c>
      <c r="G23" s="7"/>
    </row>
    <row r="24" spans="2:8">
      <c r="B24" s="4" t="s">
        <v>1195</v>
      </c>
      <c r="C24">
        <f t="shared" si="0"/>
        <v>4</v>
      </c>
      <c r="D24" s="2">
        <v>0.118055555555556</v>
      </c>
      <c r="E24">
        <f t="shared" si="1"/>
        <v>122.8</v>
      </c>
      <c r="F24">
        <v>-100</v>
      </c>
      <c r="G24" s="7"/>
    </row>
    <row r="25" spans="2:8">
      <c r="B25" s="4" t="s">
        <v>1196</v>
      </c>
      <c r="C25">
        <f t="shared" si="0"/>
        <v>4</v>
      </c>
      <c r="D25" s="2">
        <v>0.125</v>
      </c>
      <c r="E25">
        <f t="shared" si="1"/>
        <v>124.9</v>
      </c>
      <c r="F25">
        <v>-100</v>
      </c>
      <c r="G25" s="7"/>
    </row>
    <row r="26" spans="2:8">
      <c r="B26" s="4" t="s">
        <v>1197</v>
      </c>
      <c r="C26">
        <f t="shared" si="0"/>
        <v>4</v>
      </c>
      <c r="D26" s="2">
        <v>0.131944444444444</v>
      </c>
      <c r="E26">
        <f t="shared" si="1"/>
        <v>127.1</v>
      </c>
      <c r="F26">
        <v>-100</v>
      </c>
      <c r="G26" s="7"/>
    </row>
    <row r="27" spans="2:8">
      <c r="B27" s="4" t="s">
        <v>1198</v>
      </c>
      <c r="C27">
        <f t="shared" si="0"/>
        <v>4</v>
      </c>
      <c r="D27" s="2">
        <v>0.13888888888888901</v>
      </c>
      <c r="E27">
        <f t="shared" si="1"/>
        <v>129.30000000000001</v>
      </c>
      <c r="F27">
        <v>-100</v>
      </c>
      <c r="G27" s="7"/>
    </row>
    <row r="28" spans="2:8">
      <c r="B28" s="4" t="s">
        <v>1199</v>
      </c>
      <c r="C28">
        <f t="shared" si="0"/>
        <v>4</v>
      </c>
      <c r="D28" s="2">
        <v>0.14583333333333301</v>
      </c>
      <c r="E28">
        <f t="shared" si="1"/>
        <v>131.6</v>
      </c>
      <c r="F28">
        <v>-100</v>
      </c>
      <c r="G28" s="7"/>
    </row>
    <row r="29" spans="2:8">
      <c r="B29" s="4" t="s">
        <v>1200</v>
      </c>
      <c r="C29">
        <f t="shared" si="0"/>
        <v>4</v>
      </c>
      <c r="D29" s="2">
        <v>0.15277777777777801</v>
      </c>
      <c r="E29">
        <f t="shared" si="1"/>
        <v>134</v>
      </c>
      <c r="F29">
        <v>-100</v>
      </c>
      <c r="G29" s="7"/>
    </row>
    <row r="30" spans="2:8">
      <c r="B30" s="4" t="s">
        <v>1201</v>
      </c>
      <c r="C30">
        <f t="shared" si="0"/>
        <v>4</v>
      </c>
      <c r="D30" s="2">
        <v>0.15972222222222199</v>
      </c>
      <c r="E30">
        <f t="shared" si="1"/>
        <v>136.6</v>
      </c>
      <c r="F30">
        <v>-100</v>
      </c>
      <c r="G30" s="7"/>
    </row>
    <row r="31" spans="2:8">
      <c r="B31" s="4" t="s">
        <v>1202</v>
      </c>
      <c r="C31">
        <f t="shared" si="0"/>
        <v>4</v>
      </c>
      <c r="D31" s="2">
        <v>0.16666666666666699</v>
      </c>
      <c r="E31">
        <f t="shared" si="1"/>
        <v>139.19999999999999</v>
      </c>
      <c r="F31">
        <v>-100</v>
      </c>
      <c r="G31" s="7"/>
    </row>
    <row r="32" spans="2:8">
      <c r="B32" s="4" t="s">
        <v>1203</v>
      </c>
      <c r="C32">
        <f t="shared" si="0"/>
        <v>4</v>
      </c>
      <c r="D32" s="2">
        <v>0.17361111111111099</v>
      </c>
      <c r="E32">
        <f t="shared" si="1"/>
        <v>142</v>
      </c>
      <c r="F32">
        <v>-100</v>
      </c>
      <c r="G32" s="7"/>
    </row>
    <row r="33" spans="2:7">
      <c r="B33" s="4" t="s">
        <v>1204</v>
      </c>
      <c r="C33">
        <f t="shared" si="0"/>
        <v>4</v>
      </c>
      <c r="D33" s="2">
        <v>0.180555555555556</v>
      </c>
      <c r="E33">
        <f t="shared" si="1"/>
        <v>145</v>
      </c>
      <c r="F33">
        <v>-100</v>
      </c>
      <c r="G33" s="7"/>
    </row>
    <row r="34" spans="2:7">
      <c r="B34" s="4" t="s">
        <v>1205</v>
      </c>
      <c r="C34">
        <f t="shared" si="0"/>
        <v>4</v>
      </c>
      <c r="D34" s="2">
        <v>0.1875</v>
      </c>
      <c r="E34">
        <f t="shared" si="1"/>
        <v>147.9</v>
      </c>
      <c r="F34">
        <v>-100</v>
      </c>
      <c r="G34" s="7"/>
    </row>
    <row r="35" spans="2:7">
      <c r="B35" s="4" t="s">
        <v>1206</v>
      </c>
      <c r="C35">
        <f t="shared" si="0"/>
        <v>4</v>
      </c>
      <c r="D35" s="2">
        <v>0.194444444444444</v>
      </c>
      <c r="E35">
        <f t="shared" si="1"/>
        <v>151</v>
      </c>
      <c r="F35">
        <v>-100</v>
      </c>
      <c r="G35" s="7"/>
    </row>
    <row r="36" spans="2:7">
      <c r="B36" s="4" t="s">
        <v>1207</v>
      </c>
      <c r="C36">
        <f t="shared" si="0"/>
        <v>4</v>
      </c>
      <c r="D36" s="2">
        <v>0.20138888888888901</v>
      </c>
      <c r="E36">
        <f t="shared" si="1"/>
        <v>154</v>
      </c>
      <c r="F36">
        <v>-100</v>
      </c>
      <c r="G36" s="7"/>
    </row>
    <row r="37" spans="2:7">
      <c r="B37" s="4" t="s">
        <v>1208</v>
      </c>
      <c r="C37">
        <f t="shared" si="0"/>
        <v>4</v>
      </c>
      <c r="D37" s="2">
        <v>0.20833333333333301</v>
      </c>
      <c r="E37">
        <f t="shared" si="1"/>
        <v>156.9</v>
      </c>
      <c r="F37">
        <v>-100</v>
      </c>
      <c r="G37" s="7"/>
    </row>
    <row r="38" spans="2:7">
      <c r="B38" s="4" t="s">
        <v>1209</v>
      </c>
      <c r="C38">
        <f t="shared" si="0"/>
        <v>4</v>
      </c>
      <c r="D38" s="2">
        <v>0.21527777777777801</v>
      </c>
      <c r="E38">
        <f t="shared" si="1"/>
        <v>159.6</v>
      </c>
      <c r="F38">
        <v>-100</v>
      </c>
      <c r="G38" s="7"/>
    </row>
    <row r="39" spans="2:7">
      <c r="B39" s="4" t="s">
        <v>1210</v>
      </c>
      <c r="C39">
        <f t="shared" si="0"/>
        <v>4</v>
      </c>
      <c r="D39" s="2">
        <v>0.22222222222222199</v>
      </c>
      <c r="E39">
        <f t="shared" si="1"/>
        <v>162.1</v>
      </c>
      <c r="F39">
        <v>-100</v>
      </c>
      <c r="G39" s="7"/>
    </row>
    <row r="40" spans="2:7">
      <c r="B40" s="4" t="s">
        <v>1211</v>
      </c>
      <c r="C40">
        <f t="shared" si="0"/>
        <v>4</v>
      </c>
      <c r="D40" s="2">
        <v>0.22916666666666699</v>
      </c>
      <c r="E40">
        <f t="shared" si="1"/>
        <v>164.3</v>
      </c>
      <c r="F40">
        <v>-100</v>
      </c>
      <c r="G40" s="7"/>
    </row>
    <row r="41" spans="2:7">
      <c r="B41" s="4" t="s">
        <v>1212</v>
      </c>
      <c r="C41">
        <f t="shared" si="0"/>
        <v>4</v>
      </c>
      <c r="D41" s="2">
        <v>0.23611111111111099</v>
      </c>
      <c r="E41">
        <f t="shared" si="1"/>
        <v>166.1</v>
      </c>
      <c r="F41">
        <v>-100</v>
      </c>
      <c r="G41" s="7"/>
    </row>
    <row r="42" spans="2:7">
      <c r="B42" s="4" t="s">
        <v>1213</v>
      </c>
      <c r="C42">
        <f t="shared" si="0"/>
        <v>4</v>
      </c>
      <c r="D42" s="2">
        <v>0.243055555555556</v>
      </c>
      <c r="E42">
        <f t="shared" si="1"/>
        <v>167.4</v>
      </c>
      <c r="F42">
        <v>-100</v>
      </c>
      <c r="G42" s="7"/>
    </row>
    <row r="43" spans="2:7">
      <c r="B43" s="4" t="s">
        <v>1214</v>
      </c>
      <c r="C43">
        <f t="shared" si="0"/>
        <v>4</v>
      </c>
      <c r="D43" s="2">
        <v>0.25</v>
      </c>
      <c r="E43">
        <f t="shared" si="1"/>
        <v>168.2</v>
      </c>
      <c r="F43">
        <v>-100</v>
      </c>
      <c r="G43" s="7"/>
    </row>
    <row r="44" spans="2:7">
      <c r="B44" s="4" t="s">
        <v>1215</v>
      </c>
      <c r="C44">
        <f t="shared" si="0"/>
        <v>4</v>
      </c>
      <c r="D44" s="2">
        <v>0.25694444444444398</v>
      </c>
      <c r="E44">
        <f t="shared" si="1"/>
        <v>168.5</v>
      </c>
      <c r="F44">
        <v>-100</v>
      </c>
      <c r="G44" s="7"/>
    </row>
    <row r="45" spans="2:7">
      <c r="B45" s="4" t="s">
        <v>1216</v>
      </c>
      <c r="C45">
        <f t="shared" si="0"/>
        <v>4</v>
      </c>
      <c r="D45" s="2">
        <v>0.26388888888888901</v>
      </c>
      <c r="E45">
        <f t="shared" si="1"/>
        <v>168.1</v>
      </c>
      <c r="F45">
        <v>-100</v>
      </c>
      <c r="G45" s="7"/>
    </row>
    <row r="46" spans="2:7">
      <c r="B46" s="4" t="s">
        <v>1217</v>
      </c>
      <c r="C46">
        <f t="shared" si="0"/>
        <v>4</v>
      </c>
      <c r="D46" s="2">
        <v>0.27083333333333298</v>
      </c>
      <c r="E46">
        <f t="shared" si="1"/>
        <v>167.2</v>
      </c>
      <c r="F46">
        <v>-100</v>
      </c>
      <c r="G46" s="7"/>
    </row>
    <row r="47" spans="2:7">
      <c r="B47" s="4" t="s">
        <v>1218</v>
      </c>
      <c r="C47">
        <f t="shared" si="0"/>
        <v>4</v>
      </c>
      <c r="D47" s="2">
        <v>0.27777777777777801</v>
      </c>
      <c r="E47">
        <f t="shared" si="1"/>
        <v>165.6</v>
      </c>
      <c r="F47">
        <v>-100</v>
      </c>
      <c r="G47" s="7"/>
    </row>
    <row r="48" spans="2:7">
      <c r="B48" s="4" t="s">
        <v>1219</v>
      </c>
      <c r="C48">
        <f t="shared" si="0"/>
        <v>4</v>
      </c>
      <c r="D48" s="2">
        <v>0.28472222222222199</v>
      </c>
      <c r="E48">
        <f t="shared" si="1"/>
        <v>163.5</v>
      </c>
      <c r="F48">
        <v>-100</v>
      </c>
      <c r="G48" s="7"/>
    </row>
    <row r="49" spans="2:8">
      <c r="B49" s="4" t="s">
        <v>1220</v>
      </c>
      <c r="C49">
        <f t="shared" si="0"/>
        <v>4</v>
      </c>
      <c r="D49" s="2">
        <v>0.29166666666666702</v>
      </c>
      <c r="E49">
        <f t="shared" si="1"/>
        <v>160.80000000000001</v>
      </c>
      <c r="F49">
        <v>-100</v>
      </c>
      <c r="G49" s="7"/>
    </row>
    <row r="50" spans="2:8">
      <c r="B50" s="4" t="s">
        <v>1221</v>
      </c>
      <c r="C50">
        <f t="shared" si="0"/>
        <v>4</v>
      </c>
      <c r="D50" s="2">
        <v>0.29861111111111099</v>
      </c>
      <c r="E50">
        <f t="shared" si="1"/>
        <v>157.69999999999999</v>
      </c>
      <c r="F50">
        <v>-100</v>
      </c>
      <c r="G50" s="7"/>
    </row>
    <row r="51" spans="2:8">
      <c r="B51" s="4" t="s">
        <v>1222</v>
      </c>
      <c r="C51">
        <f t="shared" si="0"/>
        <v>4</v>
      </c>
      <c r="D51" s="2">
        <v>0.30555555555555602</v>
      </c>
      <c r="E51">
        <f t="shared" si="1"/>
        <v>154.1</v>
      </c>
      <c r="F51">
        <v>-100</v>
      </c>
      <c r="G51" s="7"/>
    </row>
    <row r="52" spans="2:8">
      <c r="B52" s="4" t="s">
        <v>1223</v>
      </c>
      <c r="C52">
        <f t="shared" si="0"/>
        <v>4</v>
      </c>
      <c r="D52" s="2">
        <v>0.3125</v>
      </c>
      <c r="E52">
        <f t="shared" si="1"/>
        <v>150.19999999999999</v>
      </c>
      <c r="F52">
        <v>-100</v>
      </c>
      <c r="G52" s="7"/>
    </row>
    <row r="53" spans="2:8">
      <c r="B53" s="4" t="s">
        <v>1224</v>
      </c>
      <c r="C53">
        <f t="shared" si="0"/>
        <v>4</v>
      </c>
      <c r="D53" s="2">
        <v>0.31944444444444398</v>
      </c>
      <c r="E53">
        <f t="shared" si="1"/>
        <v>146</v>
      </c>
      <c r="F53">
        <v>-100</v>
      </c>
      <c r="G53" s="7"/>
    </row>
    <row r="54" spans="2:8">
      <c r="B54" s="4" t="s">
        <v>1225</v>
      </c>
      <c r="C54">
        <f t="shared" si="0"/>
        <v>4</v>
      </c>
      <c r="D54" s="2">
        <v>0.32638888888888901</v>
      </c>
      <c r="E54">
        <f t="shared" si="1"/>
        <v>141.69999999999999</v>
      </c>
      <c r="F54">
        <v>-100</v>
      </c>
      <c r="G54" s="7"/>
    </row>
    <row r="55" spans="2:8">
      <c r="B55" s="4" t="s">
        <v>1226</v>
      </c>
      <c r="C55">
        <f t="shared" si="0"/>
        <v>4</v>
      </c>
      <c r="D55" s="2">
        <v>0.33333333333333298</v>
      </c>
      <c r="E55">
        <f t="shared" si="1"/>
        <v>137.1</v>
      </c>
      <c r="F55">
        <v>-100</v>
      </c>
      <c r="G55" s="7"/>
    </row>
    <row r="56" spans="2:8">
      <c r="B56" s="4" t="s">
        <v>1227</v>
      </c>
      <c r="C56">
        <f t="shared" si="0"/>
        <v>4</v>
      </c>
      <c r="D56" s="2">
        <v>0.34027777777777801</v>
      </c>
      <c r="E56">
        <f t="shared" si="1"/>
        <v>132.5</v>
      </c>
      <c r="F56">
        <v>-100</v>
      </c>
      <c r="G56" s="7"/>
    </row>
    <row r="57" spans="2:8">
      <c r="B57" s="4" t="s">
        <v>1228</v>
      </c>
      <c r="C57">
        <f t="shared" si="0"/>
        <v>4</v>
      </c>
      <c r="D57" s="2">
        <v>0.34722222222222199</v>
      </c>
      <c r="E57">
        <f t="shared" si="1"/>
        <v>127.9</v>
      </c>
      <c r="F57">
        <v>-100</v>
      </c>
      <c r="G57" s="7"/>
    </row>
    <row r="58" spans="2:8">
      <c r="B58" s="4" t="s">
        <v>1229</v>
      </c>
      <c r="C58">
        <f t="shared" si="0"/>
        <v>4</v>
      </c>
      <c r="D58" s="2">
        <v>0.35416666666666702</v>
      </c>
      <c r="E58">
        <f t="shared" si="1"/>
        <v>123.3</v>
      </c>
      <c r="F58">
        <v>-100</v>
      </c>
      <c r="G58" s="7"/>
    </row>
    <row r="59" spans="2:8">
      <c r="B59" s="4" t="s">
        <v>1230</v>
      </c>
      <c r="C59">
        <f t="shared" si="0"/>
        <v>4</v>
      </c>
      <c r="D59" s="2">
        <v>0.36111111111111099</v>
      </c>
      <c r="E59">
        <f t="shared" si="1"/>
        <v>118.7</v>
      </c>
      <c r="F59">
        <v>-100</v>
      </c>
      <c r="G59" s="7"/>
    </row>
    <row r="60" spans="2:8">
      <c r="B60" s="4" t="s">
        <v>1231</v>
      </c>
      <c r="C60">
        <f t="shared" si="0"/>
        <v>4</v>
      </c>
      <c r="D60" s="2">
        <v>0.36805555555555602</v>
      </c>
      <c r="E60">
        <f t="shared" si="1"/>
        <v>114.2</v>
      </c>
      <c r="F60">
        <v>-100</v>
      </c>
      <c r="G60" s="7"/>
    </row>
    <row r="61" spans="2:8">
      <c r="B61" s="4" t="s">
        <v>1232</v>
      </c>
      <c r="C61">
        <f t="shared" si="0"/>
        <v>4</v>
      </c>
      <c r="D61" s="2">
        <v>0.375</v>
      </c>
      <c r="E61">
        <f t="shared" si="1"/>
        <v>109.7</v>
      </c>
      <c r="F61">
        <f>E61</f>
        <v>109.7</v>
      </c>
      <c r="G61" s="7" t="s">
        <v>1323</v>
      </c>
    </row>
    <row r="62" spans="2:8">
      <c r="B62" s="4" t="s">
        <v>1233</v>
      </c>
      <c r="C62">
        <f t="shared" si="0"/>
        <v>4</v>
      </c>
      <c r="D62" s="2">
        <v>0.38194444444444398</v>
      </c>
      <c r="E62">
        <f t="shared" si="1"/>
        <v>105.4</v>
      </c>
      <c r="F62">
        <v>-100</v>
      </c>
      <c r="G62" s="7"/>
    </row>
    <row r="63" spans="2:8">
      <c r="B63" s="4" t="s">
        <v>1234</v>
      </c>
      <c r="C63">
        <f t="shared" si="0"/>
        <v>4</v>
      </c>
      <c r="D63" s="2">
        <v>0.38888888888888901</v>
      </c>
      <c r="E63">
        <f t="shared" si="1"/>
        <v>101</v>
      </c>
      <c r="F63">
        <v>-100</v>
      </c>
      <c r="G63" s="7"/>
    </row>
    <row r="64" spans="2:8">
      <c r="B64" s="4" t="s">
        <v>1235</v>
      </c>
      <c r="C64">
        <f t="shared" si="0"/>
        <v>4</v>
      </c>
      <c r="D64" s="2">
        <v>0.39583333333333298</v>
      </c>
      <c r="E64">
        <f t="shared" si="1"/>
        <v>96.7</v>
      </c>
      <c r="F64">
        <v>-100</v>
      </c>
      <c r="H64" s="7"/>
    </row>
    <row r="65" spans="2:7">
      <c r="B65" s="4" t="s">
        <v>1236</v>
      </c>
      <c r="C65">
        <f t="shared" si="0"/>
        <v>4</v>
      </c>
      <c r="D65" s="2">
        <v>0.40277777777777801</v>
      </c>
      <c r="E65">
        <f t="shared" si="1"/>
        <v>92.3</v>
      </c>
      <c r="F65">
        <v>-100</v>
      </c>
      <c r="G65" s="7"/>
    </row>
    <row r="66" spans="2:7">
      <c r="B66" s="4" t="s">
        <v>1237</v>
      </c>
      <c r="C66">
        <f t="shared" si="0"/>
        <v>4</v>
      </c>
      <c r="D66" s="2">
        <v>0.40972222222222199</v>
      </c>
      <c r="E66">
        <f t="shared" si="1"/>
        <v>88</v>
      </c>
      <c r="F66">
        <v>-100</v>
      </c>
      <c r="G66" s="7"/>
    </row>
    <row r="67" spans="2:7">
      <c r="B67" s="4" t="s">
        <v>1238</v>
      </c>
      <c r="C67">
        <f t="shared" si="0"/>
        <v>4</v>
      </c>
      <c r="D67" s="2">
        <v>0.41666666666666702</v>
      </c>
      <c r="E67">
        <f t="shared" si="1"/>
        <v>83.6</v>
      </c>
      <c r="F67">
        <v>-100</v>
      </c>
      <c r="G67" s="7"/>
    </row>
    <row r="68" spans="2:7">
      <c r="B68" s="4" t="s">
        <v>1239</v>
      </c>
      <c r="C68">
        <f t="shared" si="0"/>
        <v>4</v>
      </c>
      <c r="D68" s="2">
        <v>0.42361111111111099</v>
      </c>
      <c r="E68">
        <f t="shared" si="1"/>
        <v>79.2</v>
      </c>
      <c r="F68">
        <v>-100</v>
      </c>
      <c r="G68" s="7"/>
    </row>
    <row r="69" spans="2:7">
      <c r="B69" s="4" t="s">
        <v>1240</v>
      </c>
      <c r="C69">
        <f t="shared" si="0"/>
        <v>4</v>
      </c>
      <c r="D69" s="2">
        <v>0.43055555555555602</v>
      </c>
      <c r="E69">
        <f t="shared" si="1"/>
        <v>74.7</v>
      </c>
      <c r="F69">
        <v>-100</v>
      </c>
      <c r="G69" s="7"/>
    </row>
    <row r="70" spans="2:7">
      <c r="B70" s="4" t="s">
        <v>1241</v>
      </c>
      <c r="C70">
        <f t="shared" si="0"/>
        <v>4</v>
      </c>
      <c r="D70" s="2">
        <v>0.4375</v>
      </c>
      <c r="E70">
        <f t="shared" si="1"/>
        <v>70.2</v>
      </c>
      <c r="F70">
        <v>-100</v>
      </c>
      <c r="G70" s="7"/>
    </row>
    <row r="71" spans="2:7">
      <c r="B71" s="4" t="s">
        <v>1242</v>
      </c>
      <c r="C71">
        <f t="shared" si="0"/>
        <v>4</v>
      </c>
      <c r="D71" s="2">
        <v>0.44444444444444398</v>
      </c>
      <c r="E71">
        <f t="shared" si="1"/>
        <v>65.599999999999994</v>
      </c>
      <c r="F71">
        <v>-100</v>
      </c>
      <c r="G71" s="7"/>
    </row>
    <row r="72" spans="2:7">
      <c r="B72" s="4" t="s">
        <v>1243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61.1</v>
      </c>
      <c r="F72">
        <v>-100</v>
      </c>
      <c r="G72" s="7"/>
    </row>
    <row r="73" spans="2:7">
      <c r="B73" s="4" t="s">
        <v>1244</v>
      </c>
      <c r="C73">
        <f t="shared" si="2"/>
        <v>4</v>
      </c>
      <c r="D73" s="2">
        <v>0.45833333333333298</v>
      </c>
      <c r="E73">
        <f t="shared" si="3"/>
        <v>56.6</v>
      </c>
      <c r="F73">
        <v>-100</v>
      </c>
      <c r="G73" s="7"/>
    </row>
    <row r="74" spans="2:7">
      <c r="B74" s="4" t="s">
        <v>1245</v>
      </c>
      <c r="C74">
        <f t="shared" si="2"/>
        <v>4</v>
      </c>
      <c r="D74" s="2">
        <v>0.46527777777777801</v>
      </c>
      <c r="E74">
        <f t="shared" si="3"/>
        <v>52.3</v>
      </c>
      <c r="F74">
        <v>-100</v>
      </c>
      <c r="G74" s="7"/>
    </row>
    <row r="75" spans="2:7">
      <c r="B75" s="4" t="s">
        <v>1246</v>
      </c>
      <c r="C75">
        <f t="shared" si="2"/>
        <v>4</v>
      </c>
      <c r="D75" s="2">
        <v>0.47222222222222199</v>
      </c>
      <c r="E75">
        <f t="shared" si="3"/>
        <v>48.1</v>
      </c>
      <c r="F75">
        <v>-100</v>
      </c>
      <c r="G75" s="7"/>
    </row>
    <row r="76" spans="2:7">
      <c r="B76" s="4" t="s">
        <v>1247</v>
      </c>
      <c r="C76">
        <f t="shared" si="2"/>
        <v>4</v>
      </c>
      <c r="D76" s="2">
        <v>0.47916666666666702</v>
      </c>
      <c r="E76">
        <f t="shared" si="3"/>
        <v>44.2</v>
      </c>
      <c r="F76">
        <v>-100</v>
      </c>
      <c r="G76" s="7"/>
    </row>
    <row r="77" spans="2:7">
      <c r="B77" s="4" t="s">
        <v>1248</v>
      </c>
      <c r="C77">
        <f t="shared" si="2"/>
        <v>4</v>
      </c>
      <c r="D77" s="2">
        <v>0.48611111111111099</v>
      </c>
      <c r="E77">
        <f t="shared" si="3"/>
        <v>40.6</v>
      </c>
      <c r="F77">
        <v>-100</v>
      </c>
      <c r="G77" s="7"/>
    </row>
    <row r="78" spans="2:7">
      <c r="B78" s="4" t="s">
        <v>1249</v>
      </c>
      <c r="C78">
        <f t="shared" si="2"/>
        <v>4</v>
      </c>
      <c r="D78" s="2">
        <v>0.49305555555555602</v>
      </c>
      <c r="E78">
        <f t="shared" si="3"/>
        <v>37.299999999999997</v>
      </c>
      <c r="F78">
        <v>-100</v>
      </c>
      <c r="G78" s="7"/>
    </row>
    <row r="79" spans="2:7">
      <c r="B79" s="5" t="s">
        <v>1250</v>
      </c>
      <c r="C79">
        <f t="shared" si="2"/>
        <v>4</v>
      </c>
      <c r="D79" s="2">
        <v>0.5</v>
      </c>
      <c r="E79">
        <f t="shared" si="3"/>
        <v>34.5</v>
      </c>
      <c r="F79">
        <v>-100</v>
      </c>
      <c r="G79" s="7"/>
    </row>
    <row r="80" spans="2:7">
      <c r="B80" s="5" t="s">
        <v>1251</v>
      </c>
      <c r="C80">
        <f t="shared" si="2"/>
        <v>4</v>
      </c>
      <c r="D80" s="2">
        <v>0.50694444444444398</v>
      </c>
      <c r="E80">
        <f t="shared" si="3"/>
        <v>32.200000000000003</v>
      </c>
      <c r="F80">
        <v>-100</v>
      </c>
      <c r="G80" s="7"/>
    </row>
    <row r="81" spans="2:7">
      <c r="B81" s="5" t="s">
        <v>1252</v>
      </c>
      <c r="C81">
        <f t="shared" si="2"/>
        <v>4</v>
      </c>
      <c r="D81" s="2">
        <v>0.51388888888888895</v>
      </c>
      <c r="E81">
        <f t="shared" si="3"/>
        <v>30.4</v>
      </c>
      <c r="F81">
        <v>-100</v>
      </c>
      <c r="G81" s="7"/>
    </row>
    <row r="82" spans="2:7">
      <c r="B82" s="5" t="s">
        <v>1253</v>
      </c>
      <c r="C82">
        <f t="shared" si="2"/>
        <v>4</v>
      </c>
      <c r="D82" s="2">
        <v>0.52083333333333304</v>
      </c>
      <c r="E82">
        <f t="shared" si="3"/>
        <v>29.1</v>
      </c>
      <c r="F82">
        <v>-100</v>
      </c>
      <c r="G82" s="7"/>
    </row>
    <row r="83" spans="2:7">
      <c r="B83" s="5" t="s">
        <v>1254</v>
      </c>
      <c r="C83">
        <f t="shared" si="2"/>
        <v>4</v>
      </c>
      <c r="D83" s="2">
        <v>0.52777777777777801</v>
      </c>
      <c r="E83">
        <f t="shared" si="3"/>
        <v>28.4</v>
      </c>
      <c r="F83">
        <v>-100</v>
      </c>
      <c r="G83" s="7"/>
    </row>
    <row r="84" spans="2:7">
      <c r="B84" s="5" t="s">
        <v>1255</v>
      </c>
      <c r="C84">
        <f t="shared" si="2"/>
        <v>4</v>
      </c>
      <c r="D84" s="2">
        <v>0.53472222222222199</v>
      </c>
      <c r="E84">
        <f t="shared" si="3"/>
        <v>28.2</v>
      </c>
      <c r="F84">
        <v>-100</v>
      </c>
      <c r="G84" s="7"/>
    </row>
    <row r="85" spans="2:7">
      <c r="B85" s="5" t="s">
        <v>1256</v>
      </c>
      <c r="C85">
        <f t="shared" si="2"/>
        <v>4</v>
      </c>
      <c r="D85" s="2">
        <v>0.54166666666666696</v>
      </c>
      <c r="E85">
        <f t="shared" si="3"/>
        <v>28.6</v>
      </c>
      <c r="F85">
        <v>-100</v>
      </c>
      <c r="G85" s="7"/>
    </row>
    <row r="86" spans="2:7">
      <c r="B86" s="5" t="s">
        <v>1257</v>
      </c>
      <c r="C86">
        <f t="shared" si="2"/>
        <v>4</v>
      </c>
      <c r="D86" s="2">
        <v>0.54861111111111105</v>
      </c>
      <c r="E86">
        <f t="shared" si="3"/>
        <v>29.5</v>
      </c>
      <c r="F86">
        <v>-100</v>
      </c>
      <c r="G86" s="7"/>
    </row>
    <row r="87" spans="2:7">
      <c r="B87" s="5" t="s">
        <v>1258</v>
      </c>
      <c r="C87">
        <f t="shared" si="2"/>
        <v>4</v>
      </c>
      <c r="D87" s="2">
        <v>0.55555555555555602</v>
      </c>
      <c r="E87">
        <f t="shared" si="3"/>
        <v>30.8</v>
      </c>
      <c r="F87">
        <v>-100</v>
      </c>
      <c r="G87" s="7"/>
    </row>
    <row r="88" spans="2:7">
      <c r="B88" s="5" t="s">
        <v>1259</v>
      </c>
      <c r="C88">
        <f t="shared" si="2"/>
        <v>4</v>
      </c>
      <c r="D88" s="2">
        <v>0.5625</v>
      </c>
      <c r="E88">
        <f t="shared" si="3"/>
        <v>32.6</v>
      </c>
      <c r="F88">
        <v>-100</v>
      </c>
      <c r="G88" s="7"/>
    </row>
    <row r="89" spans="2:7">
      <c r="B89" s="5" t="s">
        <v>1260</v>
      </c>
      <c r="C89">
        <f t="shared" si="2"/>
        <v>4</v>
      </c>
      <c r="D89" s="2">
        <v>0.56944444444444398</v>
      </c>
      <c r="E89">
        <f t="shared" si="3"/>
        <v>34.700000000000003</v>
      </c>
      <c r="F89">
        <v>-100</v>
      </c>
      <c r="G89" s="7"/>
    </row>
    <row r="90" spans="2:7">
      <c r="B90" s="5" t="s">
        <v>1261</v>
      </c>
      <c r="C90">
        <f t="shared" si="2"/>
        <v>4</v>
      </c>
      <c r="D90" s="2">
        <v>0.57638888888888895</v>
      </c>
      <c r="E90">
        <f t="shared" si="3"/>
        <v>37.200000000000003</v>
      </c>
      <c r="F90">
        <v>-100</v>
      </c>
      <c r="G90" s="7"/>
    </row>
    <row r="91" spans="2:7">
      <c r="B91" s="5" t="s">
        <v>1262</v>
      </c>
      <c r="C91">
        <f t="shared" si="2"/>
        <v>4</v>
      </c>
      <c r="D91" s="2">
        <v>0.58333333333333304</v>
      </c>
      <c r="E91">
        <f t="shared" si="3"/>
        <v>39.9</v>
      </c>
      <c r="F91">
        <v>-100</v>
      </c>
      <c r="G91" s="7"/>
    </row>
    <row r="92" spans="2:7">
      <c r="B92" s="5" t="s">
        <v>1263</v>
      </c>
      <c r="C92">
        <f t="shared" si="2"/>
        <v>4</v>
      </c>
      <c r="D92" s="2">
        <v>0.59027777777777801</v>
      </c>
      <c r="E92">
        <f t="shared" si="3"/>
        <v>42.9</v>
      </c>
      <c r="F92">
        <v>-100</v>
      </c>
      <c r="G92" s="7"/>
    </row>
    <row r="93" spans="2:7">
      <c r="B93" s="5" t="s">
        <v>1264</v>
      </c>
      <c r="C93">
        <f t="shared" si="2"/>
        <v>4</v>
      </c>
      <c r="D93" s="2">
        <v>0.59722222222222199</v>
      </c>
      <c r="E93">
        <f t="shared" si="3"/>
        <v>46</v>
      </c>
      <c r="F93">
        <v>-100</v>
      </c>
      <c r="G93" s="7"/>
    </row>
    <row r="94" spans="2:7">
      <c r="B94" s="5" t="s">
        <v>1265</v>
      </c>
      <c r="C94">
        <f t="shared" si="2"/>
        <v>4</v>
      </c>
      <c r="D94" s="2">
        <v>0.60416666666666696</v>
      </c>
      <c r="E94">
        <f t="shared" si="3"/>
        <v>49.3</v>
      </c>
      <c r="F94">
        <v>-100</v>
      </c>
      <c r="G94" s="7"/>
    </row>
    <row r="95" spans="2:7">
      <c r="B95" s="5" t="s">
        <v>1266</v>
      </c>
      <c r="C95">
        <f t="shared" si="2"/>
        <v>4</v>
      </c>
      <c r="D95" s="2">
        <v>0.61111111111111105</v>
      </c>
      <c r="E95">
        <f t="shared" si="3"/>
        <v>52.7</v>
      </c>
      <c r="F95">
        <v>-100</v>
      </c>
      <c r="G95" s="7"/>
    </row>
    <row r="96" spans="2:7">
      <c r="B96" s="5" t="s">
        <v>1267</v>
      </c>
      <c r="C96">
        <f t="shared" si="2"/>
        <v>4</v>
      </c>
      <c r="D96" s="2">
        <v>0.61805555555555503</v>
      </c>
      <c r="E96">
        <f t="shared" si="3"/>
        <v>56.3</v>
      </c>
      <c r="F96">
        <v>-100</v>
      </c>
      <c r="G96" s="7"/>
    </row>
    <row r="97" spans="2:7">
      <c r="B97" s="5" t="s">
        <v>1268</v>
      </c>
      <c r="C97">
        <f t="shared" si="2"/>
        <v>4</v>
      </c>
      <c r="D97" s="2">
        <v>0.625</v>
      </c>
      <c r="E97">
        <f t="shared" si="3"/>
        <v>59.9</v>
      </c>
      <c r="F97">
        <v>-100</v>
      </c>
      <c r="G97" s="7"/>
    </row>
    <row r="98" spans="2:7">
      <c r="B98" s="5" t="s">
        <v>1269</v>
      </c>
      <c r="C98">
        <f t="shared" si="2"/>
        <v>4</v>
      </c>
      <c r="D98" s="2">
        <v>0.63194444444444398</v>
      </c>
      <c r="E98">
        <f t="shared" si="3"/>
        <v>63.8</v>
      </c>
      <c r="F98">
        <v>-100</v>
      </c>
      <c r="G98" s="7"/>
    </row>
    <row r="99" spans="2:7">
      <c r="B99" s="5" t="s">
        <v>1270</v>
      </c>
      <c r="C99">
        <f t="shared" si="2"/>
        <v>4</v>
      </c>
      <c r="D99" s="2">
        <v>0.63888888888888895</v>
      </c>
      <c r="E99">
        <f t="shared" si="3"/>
        <v>67.8</v>
      </c>
      <c r="F99">
        <v>-100</v>
      </c>
      <c r="G99" s="7"/>
    </row>
    <row r="100" spans="2:7">
      <c r="B100" s="5" t="s">
        <v>1271</v>
      </c>
      <c r="C100">
        <f t="shared" si="2"/>
        <v>4</v>
      </c>
      <c r="D100" s="2">
        <v>0.64583333333333304</v>
      </c>
      <c r="E100">
        <f t="shared" si="3"/>
        <v>72</v>
      </c>
      <c r="F100">
        <v>-100</v>
      </c>
      <c r="G100" s="7"/>
    </row>
    <row r="101" spans="2:7">
      <c r="B101" s="5" t="s">
        <v>1272</v>
      </c>
      <c r="C101">
        <f t="shared" si="2"/>
        <v>4</v>
      </c>
      <c r="D101" s="2">
        <v>0.65277777777777801</v>
      </c>
      <c r="E101">
        <f t="shared" si="3"/>
        <v>76.400000000000006</v>
      </c>
      <c r="F101">
        <v>-100</v>
      </c>
      <c r="G101" s="7"/>
    </row>
    <row r="102" spans="2:7">
      <c r="B102" s="5" t="s">
        <v>1273</v>
      </c>
      <c r="C102">
        <f t="shared" si="2"/>
        <v>4</v>
      </c>
      <c r="D102" s="2">
        <v>0.65972222222222199</v>
      </c>
      <c r="E102">
        <f t="shared" si="3"/>
        <v>81</v>
      </c>
      <c r="F102">
        <v>-100</v>
      </c>
      <c r="G102" s="7"/>
    </row>
    <row r="103" spans="2:7">
      <c r="B103" s="5" t="s">
        <v>1274</v>
      </c>
      <c r="C103">
        <f t="shared" si="2"/>
        <v>4</v>
      </c>
      <c r="D103" s="2">
        <v>0.66666666666666696</v>
      </c>
      <c r="E103">
        <f t="shared" si="3"/>
        <v>85.9</v>
      </c>
      <c r="F103">
        <v>-100</v>
      </c>
      <c r="G103" s="7"/>
    </row>
    <row r="104" spans="2:7">
      <c r="B104" s="5" t="s">
        <v>1275</v>
      </c>
      <c r="C104">
        <f t="shared" si="2"/>
        <v>4</v>
      </c>
      <c r="D104" s="2">
        <v>0.67361111111111105</v>
      </c>
      <c r="E104">
        <f t="shared" si="3"/>
        <v>91.1</v>
      </c>
      <c r="F104">
        <v>-100</v>
      </c>
      <c r="G104" s="7"/>
    </row>
    <row r="105" spans="2:7">
      <c r="B105" s="5" t="s">
        <v>1276</v>
      </c>
      <c r="C105">
        <f t="shared" si="2"/>
        <v>4</v>
      </c>
      <c r="D105" s="2">
        <v>0.68055555555555503</v>
      </c>
      <c r="E105">
        <f t="shared" si="3"/>
        <v>96.5</v>
      </c>
      <c r="F105">
        <v>-100</v>
      </c>
      <c r="G105" s="7"/>
    </row>
    <row r="106" spans="2:7">
      <c r="B106" s="5" t="s">
        <v>1277</v>
      </c>
      <c r="C106">
        <f t="shared" si="2"/>
        <v>4</v>
      </c>
      <c r="D106" s="2">
        <v>0.6875</v>
      </c>
      <c r="E106">
        <f t="shared" si="3"/>
        <v>102.2</v>
      </c>
      <c r="F106">
        <v>-100</v>
      </c>
      <c r="G106" s="7"/>
    </row>
    <row r="107" spans="2:7">
      <c r="B107" s="5" t="s">
        <v>1278</v>
      </c>
      <c r="C107">
        <f t="shared" si="2"/>
        <v>5</v>
      </c>
      <c r="D107" s="2">
        <v>0.69444444444444398</v>
      </c>
      <c r="E107">
        <f t="shared" si="3"/>
        <v>108.1</v>
      </c>
      <c r="F107">
        <v>-100</v>
      </c>
      <c r="G107" s="7"/>
    </row>
    <row r="108" spans="2:7">
      <c r="B108" s="5" t="s">
        <v>1279</v>
      </c>
      <c r="C108">
        <f t="shared" si="2"/>
        <v>5</v>
      </c>
      <c r="D108" s="2">
        <v>0.70138888888888895</v>
      </c>
      <c r="E108">
        <f t="shared" si="3"/>
        <v>114.1</v>
      </c>
      <c r="F108">
        <v>-100</v>
      </c>
      <c r="G108" s="7"/>
    </row>
    <row r="109" spans="2:7">
      <c r="B109" s="5" t="s">
        <v>1280</v>
      </c>
      <c r="C109">
        <f t="shared" si="2"/>
        <v>5</v>
      </c>
      <c r="D109" s="2">
        <v>0.70833333333333304</v>
      </c>
      <c r="E109">
        <f t="shared" si="3"/>
        <v>120.3</v>
      </c>
      <c r="F109">
        <v>-100</v>
      </c>
      <c r="G109" s="7"/>
    </row>
    <row r="110" spans="2:7">
      <c r="B110" s="5" t="s">
        <v>1281</v>
      </c>
      <c r="C110">
        <f t="shared" si="2"/>
        <v>5</v>
      </c>
      <c r="D110" s="2">
        <v>0.71527777777777801</v>
      </c>
      <c r="E110">
        <f t="shared" si="3"/>
        <v>126.6</v>
      </c>
      <c r="F110">
        <v>-100</v>
      </c>
      <c r="G110" s="7"/>
    </row>
    <row r="111" spans="2:7">
      <c r="B111" s="5" t="s">
        <v>1282</v>
      </c>
      <c r="C111">
        <f t="shared" si="2"/>
        <v>5</v>
      </c>
      <c r="D111" s="2">
        <v>0.72222222222222199</v>
      </c>
      <c r="E111">
        <f t="shared" si="3"/>
        <v>132.80000000000001</v>
      </c>
      <c r="F111">
        <v>-100</v>
      </c>
      <c r="G111" s="7"/>
    </row>
    <row r="112" spans="2:7">
      <c r="B112" s="5" t="s">
        <v>1283</v>
      </c>
      <c r="C112">
        <f t="shared" si="2"/>
        <v>5</v>
      </c>
      <c r="D112" s="2">
        <v>0.72916666666666696</v>
      </c>
      <c r="E112">
        <f t="shared" si="3"/>
        <v>138.80000000000001</v>
      </c>
      <c r="F112">
        <v>-100</v>
      </c>
      <c r="G112" s="7"/>
    </row>
    <row r="113" spans="2:7">
      <c r="B113" s="5" t="s">
        <v>1284</v>
      </c>
      <c r="C113">
        <f t="shared" si="2"/>
        <v>5</v>
      </c>
      <c r="D113" s="2">
        <v>0.73611111111111105</v>
      </c>
      <c r="E113">
        <f t="shared" si="3"/>
        <v>144.6</v>
      </c>
      <c r="F113">
        <v>-100</v>
      </c>
      <c r="G113" s="7"/>
    </row>
    <row r="114" spans="2:7">
      <c r="B114" s="5" t="s">
        <v>1285</v>
      </c>
      <c r="C114">
        <f t="shared" si="2"/>
        <v>5</v>
      </c>
      <c r="D114" s="2">
        <v>0.74305555555555503</v>
      </c>
      <c r="E114">
        <f t="shared" si="3"/>
        <v>150.1</v>
      </c>
      <c r="F114">
        <v>-100</v>
      </c>
      <c r="G114" s="7"/>
    </row>
    <row r="115" spans="2:7">
      <c r="B115" s="5" t="s">
        <v>1286</v>
      </c>
      <c r="C115">
        <f t="shared" si="2"/>
        <v>5</v>
      </c>
      <c r="D115" s="2">
        <v>0.75</v>
      </c>
      <c r="E115">
        <f t="shared" si="3"/>
        <v>155.19999999999999</v>
      </c>
      <c r="F115">
        <v>-100</v>
      </c>
      <c r="G115" s="7"/>
    </row>
    <row r="116" spans="2:7">
      <c r="B116" s="5" t="s">
        <v>1287</v>
      </c>
      <c r="C116">
        <f t="shared" si="2"/>
        <v>5</v>
      </c>
      <c r="D116" s="2">
        <v>0.75694444444444398</v>
      </c>
      <c r="E116">
        <f t="shared" si="3"/>
        <v>159.80000000000001</v>
      </c>
      <c r="F116">
        <v>-100</v>
      </c>
      <c r="G116" s="7"/>
    </row>
    <row r="117" spans="2:7">
      <c r="B117" s="5" t="s">
        <v>1288</v>
      </c>
      <c r="C117">
        <f t="shared" si="2"/>
        <v>5</v>
      </c>
      <c r="D117" s="2">
        <v>0.76388888888888895</v>
      </c>
      <c r="E117">
        <f t="shared" si="3"/>
        <v>163.80000000000001</v>
      </c>
      <c r="F117">
        <v>-100</v>
      </c>
      <c r="G117" s="7"/>
    </row>
    <row r="118" spans="2:7">
      <c r="B118" s="5" t="s">
        <v>1289</v>
      </c>
      <c r="C118">
        <f t="shared" si="2"/>
        <v>5</v>
      </c>
      <c r="D118" s="2">
        <v>0.77083333333333304</v>
      </c>
      <c r="E118">
        <f t="shared" si="3"/>
        <v>167.2</v>
      </c>
      <c r="F118">
        <v>-100</v>
      </c>
      <c r="G118" s="7"/>
    </row>
    <row r="119" spans="2:7">
      <c r="B119" s="5" t="s">
        <v>1290</v>
      </c>
      <c r="C119">
        <f t="shared" si="2"/>
        <v>5</v>
      </c>
      <c r="D119" s="2">
        <v>0.77777777777777801</v>
      </c>
      <c r="E119">
        <f t="shared" si="3"/>
        <v>169.8</v>
      </c>
      <c r="F119">
        <v>-100</v>
      </c>
      <c r="G119" s="7"/>
    </row>
    <row r="120" spans="2:7">
      <c r="B120" s="5" t="s">
        <v>1291</v>
      </c>
      <c r="C120">
        <f t="shared" si="2"/>
        <v>5</v>
      </c>
      <c r="D120" s="2">
        <v>0.78472222222222199</v>
      </c>
      <c r="E120">
        <f t="shared" si="3"/>
        <v>171.8</v>
      </c>
      <c r="F120">
        <v>-100</v>
      </c>
      <c r="G120" s="7"/>
    </row>
    <row r="121" spans="2:7">
      <c r="B121" s="5" t="s">
        <v>1292</v>
      </c>
      <c r="C121">
        <f t="shared" si="2"/>
        <v>5</v>
      </c>
      <c r="D121" s="2">
        <v>0.79166666666666696</v>
      </c>
      <c r="E121">
        <f t="shared" si="3"/>
        <v>173.1</v>
      </c>
      <c r="F121">
        <v>-100</v>
      </c>
      <c r="G121" s="7"/>
    </row>
    <row r="122" spans="2:7">
      <c r="B122" s="5" t="s">
        <v>1293</v>
      </c>
      <c r="C122">
        <f t="shared" si="2"/>
        <v>5</v>
      </c>
      <c r="D122" s="2">
        <v>0.79861111111111105</v>
      </c>
      <c r="E122">
        <f t="shared" si="3"/>
        <v>173.7</v>
      </c>
      <c r="F122">
        <v>-100</v>
      </c>
      <c r="G122" s="7"/>
    </row>
    <row r="123" spans="2:7">
      <c r="B123" s="5" t="s">
        <v>1294</v>
      </c>
      <c r="C123">
        <f t="shared" si="2"/>
        <v>5</v>
      </c>
      <c r="D123" s="2">
        <v>0.80555555555555503</v>
      </c>
      <c r="E123">
        <f t="shared" si="3"/>
        <v>173.6</v>
      </c>
      <c r="F123">
        <v>-100</v>
      </c>
      <c r="G123" s="7"/>
    </row>
    <row r="124" spans="2:7">
      <c r="B124" s="5" t="s">
        <v>1295</v>
      </c>
      <c r="C124">
        <f t="shared" si="2"/>
        <v>5</v>
      </c>
      <c r="D124" s="2">
        <v>0.8125</v>
      </c>
      <c r="E124">
        <f t="shared" si="3"/>
        <v>172.9</v>
      </c>
      <c r="F124">
        <v>-100</v>
      </c>
      <c r="G124" s="7"/>
    </row>
    <row r="125" spans="2:7">
      <c r="B125" s="5" t="s">
        <v>1296</v>
      </c>
      <c r="C125">
        <f t="shared" si="2"/>
        <v>5</v>
      </c>
      <c r="D125" s="2">
        <v>0.81944444444444398</v>
      </c>
      <c r="E125">
        <f t="shared" si="3"/>
        <v>171.7</v>
      </c>
      <c r="F125">
        <v>-100</v>
      </c>
      <c r="G125" s="7"/>
    </row>
    <row r="126" spans="2:7">
      <c r="B126" s="5" t="s">
        <v>1297</v>
      </c>
      <c r="C126">
        <f t="shared" si="2"/>
        <v>5</v>
      </c>
      <c r="D126" s="2">
        <v>0.82638888888888895</v>
      </c>
      <c r="E126">
        <f t="shared" si="3"/>
        <v>169.9</v>
      </c>
      <c r="F126">
        <v>-100</v>
      </c>
      <c r="G126" s="7"/>
    </row>
    <row r="127" spans="2:7">
      <c r="B127" s="5" t="s">
        <v>1298</v>
      </c>
      <c r="C127">
        <f t="shared" si="2"/>
        <v>5</v>
      </c>
      <c r="D127" s="2">
        <v>0.83333333333333304</v>
      </c>
      <c r="E127">
        <f t="shared" si="3"/>
        <v>167.8</v>
      </c>
      <c r="F127">
        <v>-100</v>
      </c>
      <c r="G127" s="7"/>
    </row>
    <row r="128" spans="2:7">
      <c r="B128" s="5" t="s">
        <v>1299</v>
      </c>
      <c r="C128">
        <f t="shared" si="2"/>
        <v>5</v>
      </c>
      <c r="D128" s="2">
        <v>0.84027777777777801</v>
      </c>
      <c r="E128">
        <f t="shared" si="3"/>
        <v>165.3</v>
      </c>
      <c r="F128">
        <v>-100</v>
      </c>
      <c r="G128" s="7"/>
    </row>
    <row r="129" spans="2:7">
      <c r="B129" s="5" t="s">
        <v>1300</v>
      </c>
      <c r="C129">
        <f t="shared" si="2"/>
        <v>5</v>
      </c>
      <c r="D129" s="2">
        <v>0.84722222222222199</v>
      </c>
      <c r="E129">
        <f t="shared" si="3"/>
        <v>162.6</v>
      </c>
      <c r="F129">
        <v>-100</v>
      </c>
      <c r="G129" s="7"/>
    </row>
    <row r="130" spans="2:7">
      <c r="B130" s="5" t="s">
        <v>1301</v>
      </c>
      <c r="C130">
        <f t="shared" si="2"/>
        <v>5</v>
      </c>
      <c r="D130" s="2">
        <v>0.85416666666666696</v>
      </c>
      <c r="E130">
        <f t="shared" si="3"/>
        <v>159.69999999999999</v>
      </c>
      <c r="F130">
        <v>-100</v>
      </c>
      <c r="G130" s="7"/>
    </row>
    <row r="131" spans="2:7">
      <c r="B131" s="5" t="s">
        <v>1302</v>
      </c>
      <c r="C131">
        <f t="shared" si="2"/>
        <v>5</v>
      </c>
      <c r="D131" s="2">
        <v>0.86111111111111105</v>
      </c>
      <c r="E131">
        <f t="shared" si="3"/>
        <v>156.6</v>
      </c>
      <c r="F131">
        <v>-100</v>
      </c>
      <c r="G131" s="7"/>
    </row>
    <row r="132" spans="2:7">
      <c r="B132" s="5" t="s">
        <v>1303</v>
      </c>
      <c r="C132">
        <f t="shared" si="2"/>
        <v>5</v>
      </c>
      <c r="D132" s="2">
        <v>0.86805555555555503</v>
      </c>
      <c r="E132">
        <f t="shared" si="3"/>
        <v>153.4</v>
      </c>
      <c r="F132">
        <v>-100</v>
      </c>
      <c r="G132" s="7"/>
    </row>
    <row r="133" spans="2:7">
      <c r="B133" s="5" t="s">
        <v>1304</v>
      </c>
      <c r="C133">
        <f t="shared" si="2"/>
        <v>5</v>
      </c>
      <c r="D133" s="2">
        <v>0.875</v>
      </c>
      <c r="E133">
        <f t="shared" si="3"/>
        <v>150.19999999999999</v>
      </c>
      <c r="F133">
        <v>-100</v>
      </c>
      <c r="G133" s="7"/>
    </row>
    <row r="134" spans="2:7">
      <c r="B134" s="5" t="s">
        <v>1305</v>
      </c>
      <c r="C134">
        <f t="shared" si="2"/>
        <v>5</v>
      </c>
      <c r="D134" s="2">
        <v>0.88194444444444398</v>
      </c>
      <c r="E134">
        <f t="shared" si="3"/>
        <v>146.9</v>
      </c>
      <c r="F134">
        <v>-100</v>
      </c>
      <c r="G134" s="7"/>
    </row>
    <row r="135" spans="2:7">
      <c r="B135" s="5" t="s">
        <v>1306</v>
      </c>
      <c r="C135">
        <f t="shared" si="2"/>
        <v>5</v>
      </c>
      <c r="D135" s="2">
        <v>0.88888888888888895</v>
      </c>
      <c r="E135">
        <f t="shared" si="3"/>
        <v>143.69999999999999</v>
      </c>
      <c r="F135">
        <v>-100</v>
      </c>
      <c r="G135" s="7"/>
    </row>
    <row r="136" spans="2:7">
      <c r="B136" s="5" t="s">
        <v>1307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140.4</v>
      </c>
      <c r="F136">
        <v>-100</v>
      </c>
      <c r="G136" s="7"/>
    </row>
    <row r="137" spans="2:7">
      <c r="B137" s="5" t="s">
        <v>1308</v>
      </c>
      <c r="C137">
        <f t="shared" si="4"/>
        <v>5</v>
      </c>
      <c r="D137" s="2">
        <v>0.90277777777777801</v>
      </c>
      <c r="E137">
        <f t="shared" si="5"/>
        <v>137.1</v>
      </c>
      <c r="F137">
        <v>-100</v>
      </c>
      <c r="G137" s="7"/>
    </row>
    <row r="138" spans="2:7">
      <c r="B138" s="5" t="s">
        <v>1309</v>
      </c>
      <c r="C138">
        <f t="shared" si="4"/>
        <v>5</v>
      </c>
      <c r="D138" s="2">
        <v>0.90972222222222199</v>
      </c>
      <c r="E138">
        <f t="shared" si="5"/>
        <v>133.69999999999999</v>
      </c>
      <c r="F138">
        <v>-100</v>
      </c>
      <c r="G138" s="7"/>
    </row>
    <row r="139" spans="2:7">
      <c r="B139" s="5" t="s">
        <v>1310</v>
      </c>
      <c r="C139">
        <f t="shared" si="4"/>
        <v>5</v>
      </c>
      <c r="D139" s="2">
        <v>0.91666666666666696</v>
      </c>
      <c r="E139">
        <f t="shared" si="5"/>
        <v>130.30000000000001</v>
      </c>
      <c r="F139">
        <v>-100</v>
      </c>
      <c r="G139" s="7"/>
    </row>
    <row r="140" spans="2:7">
      <c r="B140" s="5" t="s">
        <v>1311</v>
      </c>
      <c r="C140">
        <f t="shared" si="4"/>
        <v>5</v>
      </c>
      <c r="D140" s="2">
        <v>0.92361111111111105</v>
      </c>
      <c r="E140">
        <f t="shared" si="5"/>
        <v>126.8</v>
      </c>
      <c r="F140">
        <v>-100</v>
      </c>
      <c r="G140" s="7"/>
    </row>
    <row r="141" spans="2:7">
      <c r="B141" s="5" t="s">
        <v>1312</v>
      </c>
      <c r="C141">
        <f t="shared" si="4"/>
        <v>5</v>
      </c>
      <c r="D141" s="2">
        <v>0.93055555555555503</v>
      </c>
      <c r="E141">
        <f t="shared" si="5"/>
        <v>123.3</v>
      </c>
      <c r="F141">
        <v>-100</v>
      </c>
      <c r="G141" s="7"/>
    </row>
    <row r="142" spans="2:7">
      <c r="B142" s="5" t="s">
        <v>1313</v>
      </c>
      <c r="C142">
        <f t="shared" si="4"/>
        <v>5</v>
      </c>
      <c r="D142" s="2">
        <v>0.9375</v>
      </c>
      <c r="E142">
        <f t="shared" si="5"/>
        <v>119.6</v>
      </c>
      <c r="F142">
        <v>-100</v>
      </c>
      <c r="G142" s="7"/>
    </row>
    <row r="143" spans="2:7">
      <c r="B143" s="5" t="s">
        <v>1314</v>
      </c>
      <c r="C143">
        <f t="shared" si="4"/>
        <v>5</v>
      </c>
      <c r="D143" s="2">
        <v>0.94444444444444398</v>
      </c>
      <c r="E143">
        <f t="shared" si="5"/>
        <v>115.9</v>
      </c>
      <c r="F143">
        <v>-100</v>
      </c>
      <c r="G143" s="7"/>
    </row>
    <row r="144" spans="2:7">
      <c r="B144" s="5" t="s">
        <v>1315</v>
      </c>
      <c r="C144">
        <f t="shared" si="4"/>
        <v>5</v>
      </c>
      <c r="D144" s="2">
        <v>0.95138888888888895</v>
      </c>
      <c r="E144">
        <f t="shared" si="5"/>
        <v>112.1</v>
      </c>
      <c r="F144">
        <v>-100</v>
      </c>
      <c r="G144" s="7"/>
    </row>
    <row r="145" spans="2:7">
      <c r="B145" s="5" t="s">
        <v>1316</v>
      </c>
      <c r="C145">
        <f t="shared" si="4"/>
        <v>5</v>
      </c>
      <c r="D145" s="2">
        <v>0.95833333333333304</v>
      </c>
      <c r="E145">
        <f t="shared" si="5"/>
        <v>108.3</v>
      </c>
      <c r="F145">
        <v>-100</v>
      </c>
      <c r="G145" s="7"/>
    </row>
    <row r="146" spans="2:7">
      <c r="B146" s="5" t="s">
        <v>1317</v>
      </c>
      <c r="C146">
        <f t="shared" si="4"/>
        <v>5</v>
      </c>
      <c r="D146" s="2">
        <v>0.96527777777777801</v>
      </c>
      <c r="E146">
        <f t="shared" si="5"/>
        <v>104.6</v>
      </c>
      <c r="F146">
        <v>-100</v>
      </c>
      <c r="G146" s="7"/>
    </row>
    <row r="147" spans="2:7">
      <c r="B147" s="5" t="s">
        <v>1318</v>
      </c>
      <c r="C147">
        <f t="shared" si="4"/>
        <v>5</v>
      </c>
      <c r="D147" s="2">
        <v>0.97222222222222199</v>
      </c>
      <c r="E147">
        <f t="shared" si="5"/>
        <v>100.8</v>
      </c>
      <c r="F147">
        <v>-100</v>
      </c>
      <c r="G147" s="7"/>
    </row>
    <row r="148" spans="2:7">
      <c r="B148" s="5" t="s">
        <v>1319</v>
      </c>
      <c r="C148">
        <f t="shared" si="4"/>
        <v>5</v>
      </c>
      <c r="D148" s="2">
        <v>0.97916666666666696</v>
      </c>
      <c r="E148">
        <f t="shared" si="5"/>
        <v>97.2</v>
      </c>
      <c r="F148">
        <v>-100</v>
      </c>
      <c r="G148" s="7"/>
    </row>
    <row r="149" spans="2:7">
      <c r="B149" s="5" t="s">
        <v>1320</v>
      </c>
      <c r="C149">
        <f t="shared" si="4"/>
        <v>5</v>
      </c>
      <c r="D149" s="2">
        <v>0.98611111111111105</v>
      </c>
      <c r="E149">
        <f t="shared" si="5"/>
        <v>93.7</v>
      </c>
      <c r="F149">
        <v>-100</v>
      </c>
      <c r="G149" s="7"/>
    </row>
    <row r="150" spans="2:7">
      <c r="B150" s="5" t="s">
        <v>1321</v>
      </c>
      <c r="C150">
        <f t="shared" si="4"/>
        <v>5</v>
      </c>
      <c r="D150" s="2">
        <v>0.99305555555555503</v>
      </c>
      <c r="E150">
        <f t="shared" si="5"/>
        <v>90.5</v>
      </c>
      <c r="F150">
        <v>-100</v>
      </c>
      <c r="G150" s="7"/>
    </row>
    <row r="151" spans="2:7">
      <c r="B151" s="6" t="s">
        <v>1322</v>
      </c>
    </row>
  </sheetData>
  <phoneticPr fontId="1"/>
  <hyperlinks>
    <hyperlink ref="B1" location="Dashboard!A1" display="Dashboard!A1" xr:uid="{77626AEE-3E34-4AB2-955A-3D3262C2910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C8DB-5B6E-4EE7-8606-99C3930B786A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1324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1325</v>
      </c>
      <c r="C7">
        <f>FIND(",",$B7)</f>
        <v>2</v>
      </c>
      <c r="D7" s="2">
        <v>0</v>
      </c>
      <c r="E7">
        <f>VALUE(MID($B7,C7+1,LEN($B7)-$C7))</f>
        <v>125</v>
      </c>
      <c r="F7">
        <v>-100</v>
      </c>
      <c r="G7" s="7"/>
    </row>
    <row r="8" spans="2:7">
      <c r="B8" s="4" t="s">
        <v>1326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122</v>
      </c>
      <c r="F8">
        <v>-100</v>
      </c>
      <c r="G8" s="7"/>
    </row>
    <row r="9" spans="2:7">
      <c r="B9" s="4" t="s">
        <v>1327</v>
      </c>
      <c r="C9">
        <f t="shared" si="0"/>
        <v>3</v>
      </c>
      <c r="D9" s="2">
        <v>1.38888888888889E-2</v>
      </c>
      <c r="E9">
        <f t="shared" si="1"/>
        <v>118.9</v>
      </c>
      <c r="F9">
        <v>-100</v>
      </c>
      <c r="G9" s="7"/>
    </row>
    <row r="10" spans="2:7">
      <c r="B10" s="4" t="s">
        <v>1328</v>
      </c>
      <c r="C10">
        <f t="shared" si="0"/>
        <v>3</v>
      </c>
      <c r="D10" s="2">
        <v>2.0833333333333301E-2</v>
      </c>
      <c r="E10">
        <f t="shared" si="1"/>
        <v>115.9</v>
      </c>
      <c r="F10">
        <v>-100</v>
      </c>
      <c r="G10" s="7"/>
    </row>
    <row r="11" spans="2:7">
      <c r="B11" s="4" t="s">
        <v>1329</v>
      </c>
      <c r="C11">
        <f t="shared" si="0"/>
        <v>3</v>
      </c>
      <c r="D11" s="2">
        <v>2.7777777777777801E-2</v>
      </c>
      <c r="E11">
        <f t="shared" si="1"/>
        <v>112.9</v>
      </c>
      <c r="F11">
        <v>-100</v>
      </c>
      <c r="G11" s="7"/>
    </row>
    <row r="12" spans="2:7">
      <c r="B12" s="4" t="s">
        <v>1330</v>
      </c>
      <c r="C12">
        <f t="shared" si="0"/>
        <v>3</v>
      </c>
      <c r="D12" s="2">
        <v>3.4722222222222203E-2</v>
      </c>
      <c r="E12">
        <f t="shared" si="1"/>
        <v>110</v>
      </c>
      <c r="F12">
        <v>-100</v>
      </c>
      <c r="G12" s="7"/>
    </row>
    <row r="13" spans="2:7">
      <c r="B13" s="4" t="s">
        <v>1331</v>
      </c>
      <c r="C13">
        <f t="shared" si="0"/>
        <v>3</v>
      </c>
      <c r="D13" s="2">
        <v>4.1666666666666699E-2</v>
      </c>
      <c r="E13">
        <f t="shared" si="1"/>
        <v>107.2</v>
      </c>
      <c r="F13">
        <v>-100</v>
      </c>
      <c r="G13" s="7"/>
    </row>
    <row r="14" spans="2:7">
      <c r="B14" s="4" t="s">
        <v>1332</v>
      </c>
      <c r="C14">
        <f t="shared" si="0"/>
        <v>3</v>
      </c>
      <c r="D14" s="2">
        <v>4.8611111111111098E-2</v>
      </c>
      <c r="E14">
        <f t="shared" si="1"/>
        <v>104.4</v>
      </c>
      <c r="F14">
        <v>-100</v>
      </c>
      <c r="G14" s="7"/>
    </row>
    <row r="15" spans="2:7">
      <c r="B15" s="4" t="s">
        <v>1333</v>
      </c>
      <c r="C15">
        <f t="shared" si="0"/>
        <v>3</v>
      </c>
      <c r="D15" s="2">
        <v>5.5555555555555601E-2</v>
      </c>
      <c r="E15">
        <f t="shared" si="1"/>
        <v>101.8</v>
      </c>
      <c r="F15">
        <v>-100</v>
      </c>
      <c r="G15" s="7"/>
    </row>
    <row r="16" spans="2:7">
      <c r="B16" s="4" t="s">
        <v>1334</v>
      </c>
      <c r="C16">
        <f t="shared" si="0"/>
        <v>3</v>
      </c>
      <c r="D16" s="2">
        <v>6.25E-2</v>
      </c>
      <c r="E16">
        <f t="shared" si="1"/>
        <v>99.2</v>
      </c>
      <c r="F16">
        <v>-100</v>
      </c>
      <c r="G16" s="7"/>
    </row>
    <row r="17" spans="2:8">
      <c r="B17" s="4" t="s">
        <v>1335</v>
      </c>
      <c r="C17">
        <f t="shared" si="0"/>
        <v>4</v>
      </c>
      <c r="D17" s="2">
        <v>6.9444444444444406E-2</v>
      </c>
      <c r="E17">
        <f t="shared" si="1"/>
        <v>96.7</v>
      </c>
      <c r="F17">
        <v>-100</v>
      </c>
      <c r="G17" s="7"/>
    </row>
    <row r="18" spans="2:8">
      <c r="B18" s="4" t="s">
        <v>1336</v>
      </c>
      <c r="C18">
        <f t="shared" si="0"/>
        <v>4</v>
      </c>
      <c r="D18" s="2">
        <v>7.6388888888888895E-2</v>
      </c>
      <c r="E18">
        <f t="shared" si="1"/>
        <v>94.2</v>
      </c>
      <c r="F18">
        <v>-100</v>
      </c>
      <c r="G18" s="7"/>
    </row>
    <row r="19" spans="2:8">
      <c r="B19" s="4" t="s">
        <v>1337</v>
      </c>
      <c r="C19">
        <f t="shared" si="0"/>
        <v>4</v>
      </c>
      <c r="D19" s="2">
        <v>8.3333333333333301E-2</v>
      </c>
      <c r="E19">
        <f t="shared" si="1"/>
        <v>91.8</v>
      </c>
      <c r="F19">
        <v>-100</v>
      </c>
      <c r="G19" s="7"/>
    </row>
    <row r="20" spans="2:8">
      <c r="B20" s="4" t="s">
        <v>1338</v>
      </c>
      <c r="C20">
        <f t="shared" si="0"/>
        <v>4</v>
      </c>
      <c r="D20" s="2">
        <v>9.0277777777777804E-2</v>
      </c>
      <c r="E20">
        <f t="shared" si="1"/>
        <v>89.4</v>
      </c>
      <c r="F20">
        <v>-100</v>
      </c>
      <c r="H20" s="7"/>
    </row>
    <row r="21" spans="2:8">
      <c r="B21" s="4" t="s">
        <v>1339</v>
      </c>
      <c r="C21">
        <f t="shared" si="0"/>
        <v>4</v>
      </c>
      <c r="D21" s="2">
        <v>9.7222222222222196E-2</v>
      </c>
      <c r="E21">
        <f t="shared" si="1"/>
        <v>86.9</v>
      </c>
      <c r="F21">
        <v>-100</v>
      </c>
      <c r="G21" s="7"/>
    </row>
    <row r="22" spans="2:8">
      <c r="B22" s="4" t="s">
        <v>1340</v>
      </c>
      <c r="C22">
        <f t="shared" si="0"/>
        <v>4</v>
      </c>
      <c r="D22" s="2">
        <v>0.104166666666667</v>
      </c>
      <c r="E22">
        <f t="shared" si="1"/>
        <v>84.5</v>
      </c>
      <c r="F22">
        <v>-100</v>
      </c>
      <c r="G22" s="7"/>
    </row>
    <row r="23" spans="2:8">
      <c r="B23" s="4" t="s">
        <v>1341</v>
      </c>
      <c r="C23">
        <f t="shared" si="0"/>
        <v>4</v>
      </c>
      <c r="D23" s="2">
        <v>0.11111111111111099</v>
      </c>
      <c r="E23">
        <f t="shared" si="1"/>
        <v>82</v>
      </c>
      <c r="F23">
        <v>-100</v>
      </c>
      <c r="G23" s="7"/>
    </row>
    <row r="24" spans="2:8">
      <c r="B24" s="4" t="s">
        <v>1342</v>
      </c>
      <c r="C24">
        <f t="shared" si="0"/>
        <v>4</v>
      </c>
      <c r="D24" s="2">
        <v>0.118055555555556</v>
      </c>
      <c r="E24">
        <f t="shared" si="1"/>
        <v>79.400000000000006</v>
      </c>
      <c r="F24">
        <v>-100</v>
      </c>
      <c r="G24" s="7"/>
    </row>
    <row r="25" spans="2:8">
      <c r="B25" s="4" t="s">
        <v>1343</v>
      </c>
      <c r="C25">
        <f t="shared" si="0"/>
        <v>4</v>
      </c>
      <c r="D25" s="2">
        <v>0.125</v>
      </c>
      <c r="E25">
        <f t="shared" si="1"/>
        <v>76.900000000000006</v>
      </c>
      <c r="F25">
        <v>-100</v>
      </c>
      <c r="G25" s="7"/>
    </row>
    <row r="26" spans="2:8">
      <c r="B26" s="4" t="s">
        <v>1344</v>
      </c>
      <c r="C26">
        <f t="shared" si="0"/>
        <v>4</v>
      </c>
      <c r="D26" s="2">
        <v>0.131944444444444</v>
      </c>
      <c r="E26">
        <f t="shared" si="1"/>
        <v>74.3</v>
      </c>
      <c r="F26">
        <v>-100</v>
      </c>
      <c r="G26" s="7"/>
    </row>
    <row r="27" spans="2:8">
      <c r="B27" s="4" t="s">
        <v>1345</v>
      </c>
      <c r="C27">
        <f t="shared" si="0"/>
        <v>4</v>
      </c>
      <c r="D27" s="2">
        <v>0.13888888888888901</v>
      </c>
      <c r="E27">
        <f t="shared" si="1"/>
        <v>71.7</v>
      </c>
      <c r="F27">
        <v>-100</v>
      </c>
      <c r="G27" s="7"/>
    </row>
    <row r="28" spans="2:8">
      <c r="B28" s="4" t="s">
        <v>1346</v>
      </c>
      <c r="C28">
        <f t="shared" si="0"/>
        <v>4</v>
      </c>
      <c r="D28" s="2">
        <v>0.14583333333333301</v>
      </c>
      <c r="E28">
        <f t="shared" si="1"/>
        <v>69</v>
      </c>
      <c r="F28">
        <v>-100</v>
      </c>
      <c r="G28" s="7"/>
    </row>
    <row r="29" spans="2:8">
      <c r="B29" s="4" t="s">
        <v>1347</v>
      </c>
      <c r="C29">
        <f t="shared" si="0"/>
        <v>4</v>
      </c>
      <c r="D29" s="2">
        <v>0.15277777777777801</v>
      </c>
      <c r="E29">
        <f t="shared" si="1"/>
        <v>66.5</v>
      </c>
      <c r="F29">
        <v>-100</v>
      </c>
      <c r="G29" s="7"/>
    </row>
    <row r="30" spans="2:8">
      <c r="B30" s="4" t="s">
        <v>1348</v>
      </c>
      <c r="C30">
        <f t="shared" si="0"/>
        <v>4</v>
      </c>
      <c r="D30" s="2">
        <v>0.15972222222222199</v>
      </c>
      <c r="E30">
        <f t="shared" si="1"/>
        <v>63.9</v>
      </c>
      <c r="F30">
        <v>-100</v>
      </c>
      <c r="G30" s="7"/>
    </row>
    <row r="31" spans="2:8">
      <c r="B31" s="4" t="s">
        <v>1349</v>
      </c>
      <c r="C31">
        <f t="shared" si="0"/>
        <v>4</v>
      </c>
      <c r="D31" s="2">
        <v>0.16666666666666699</v>
      </c>
      <c r="E31">
        <f t="shared" si="1"/>
        <v>61.5</v>
      </c>
      <c r="F31">
        <v>-100</v>
      </c>
      <c r="G31" s="7"/>
    </row>
    <row r="32" spans="2:8">
      <c r="B32" s="4" t="s">
        <v>1350</v>
      </c>
      <c r="C32">
        <f t="shared" si="0"/>
        <v>4</v>
      </c>
      <c r="D32" s="2">
        <v>0.17361111111111099</v>
      </c>
      <c r="E32">
        <f t="shared" si="1"/>
        <v>59.2</v>
      </c>
      <c r="F32">
        <v>-100</v>
      </c>
      <c r="G32" s="7"/>
    </row>
    <row r="33" spans="2:7">
      <c r="B33" s="4" t="s">
        <v>1351</v>
      </c>
      <c r="C33">
        <f t="shared" si="0"/>
        <v>4</v>
      </c>
      <c r="D33" s="2">
        <v>0.180555555555556</v>
      </c>
      <c r="E33">
        <f t="shared" si="1"/>
        <v>57</v>
      </c>
      <c r="F33">
        <v>-100</v>
      </c>
      <c r="G33" s="7"/>
    </row>
    <row r="34" spans="2:7">
      <c r="B34" s="4" t="s">
        <v>1352</v>
      </c>
      <c r="C34">
        <f t="shared" si="0"/>
        <v>4</v>
      </c>
      <c r="D34" s="2">
        <v>0.1875</v>
      </c>
      <c r="E34">
        <f t="shared" si="1"/>
        <v>55</v>
      </c>
      <c r="F34">
        <v>-100</v>
      </c>
      <c r="G34" s="7"/>
    </row>
    <row r="35" spans="2:7">
      <c r="B35" s="4" t="s">
        <v>1353</v>
      </c>
      <c r="C35">
        <f t="shared" si="0"/>
        <v>4</v>
      </c>
      <c r="D35" s="2">
        <v>0.194444444444444</v>
      </c>
      <c r="E35">
        <f t="shared" si="1"/>
        <v>53.2</v>
      </c>
      <c r="F35">
        <v>-100</v>
      </c>
      <c r="G35" s="7"/>
    </row>
    <row r="36" spans="2:7">
      <c r="B36" s="4" t="s">
        <v>1354</v>
      </c>
      <c r="C36">
        <f t="shared" si="0"/>
        <v>4</v>
      </c>
      <c r="D36" s="2">
        <v>0.20138888888888901</v>
      </c>
      <c r="E36">
        <f t="shared" si="1"/>
        <v>51.6</v>
      </c>
      <c r="F36">
        <v>-100</v>
      </c>
      <c r="G36" s="7"/>
    </row>
    <row r="37" spans="2:7">
      <c r="B37" s="4" t="s">
        <v>1355</v>
      </c>
      <c r="C37">
        <f t="shared" si="0"/>
        <v>4</v>
      </c>
      <c r="D37" s="2">
        <v>0.20833333333333301</v>
      </c>
      <c r="E37">
        <f t="shared" si="1"/>
        <v>50.3</v>
      </c>
      <c r="F37">
        <v>-100</v>
      </c>
      <c r="G37" s="7"/>
    </row>
    <row r="38" spans="2:7">
      <c r="B38" s="4" t="s">
        <v>1356</v>
      </c>
      <c r="C38">
        <f t="shared" si="0"/>
        <v>4</v>
      </c>
      <c r="D38" s="2">
        <v>0.21527777777777801</v>
      </c>
      <c r="E38">
        <f t="shared" si="1"/>
        <v>49.2</v>
      </c>
      <c r="F38">
        <v>-100</v>
      </c>
      <c r="G38" s="7"/>
    </row>
    <row r="39" spans="2:7">
      <c r="B39" s="4" t="s">
        <v>1357</v>
      </c>
      <c r="C39">
        <f t="shared" si="0"/>
        <v>4</v>
      </c>
      <c r="D39" s="2">
        <v>0.22222222222222199</v>
      </c>
      <c r="E39">
        <f t="shared" si="1"/>
        <v>48.3</v>
      </c>
      <c r="F39">
        <v>-100</v>
      </c>
      <c r="G39" s="7"/>
    </row>
    <row r="40" spans="2:7">
      <c r="B40" s="4" t="s">
        <v>1358</v>
      </c>
      <c r="C40">
        <f t="shared" si="0"/>
        <v>4</v>
      </c>
      <c r="D40" s="2">
        <v>0.22916666666666699</v>
      </c>
      <c r="E40">
        <f t="shared" si="1"/>
        <v>47.6</v>
      </c>
      <c r="F40">
        <v>-100</v>
      </c>
      <c r="G40" s="7"/>
    </row>
    <row r="41" spans="2:7">
      <c r="B41" s="4" t="s">
        <v>1359</v>
      </c>
      <c r="C41">
        <f t="shared" si="0"/>
        <v>4</v>
      </c>
      <c r="D41" s="2">
        <v>0.23611111111111099</v>
      </c>
      <c r="E41">
        <f t="shared" si="1"/>
        <v>47.2</v>
      </c>
      <c r="F41">
        <v>-100</v>
      </c>
      <c r="G41" s="7"/>
    </row>
    <row r="42" spans="2:7">
      <c r="B42" s="4" t="s">
        <v>1360</v>
      </c>
      <c r="C42">
        <f t="shared" si="0"/>
        <v>4</v>
      </c>
      <c r="D42" s="2">
        <v>0.243055555555556</v>
      </c>
      <c r="E42">
        <f t="shared" si="1"/>
        <v>47.1</v>
      </c>
      <c r="F42">
        <v>-100</v>
      </c>
      <c r="G42" s="7"/>
    </row>
    <row r="43" spans="2:7">
      <c r="B43" s="4" t="s">
        <v>1361</v>
      </c>
      <c r="C43">
        <f t="shared" si="0"/>
        <v>4</v>
      </c>
      <c r="D43" s="2">
        <v>0.25</v>
      </c>
      <c r="E43">
        <f t="shared" si="1"/>
        <v>47.1</v>
      </c>
      <c r="F43">
        <v>-100</v>
      </c>
      <c r="G43" s="7"/>
    </row>
    <row r="44" spans="2:7">
      <c r="B44" s="4" t="s">
        <v>1362</v>
      </c>
      <c r="C44">
        <f t="shared" si="0"/>
        <v>4</v>
      </c>
      <c r="D44" s="2">
        <v>0.25694444444444398</v>
      </c>
      <c r="E44">
        <f t="shared" si="1"/>
        <v>47.3</v>
      </c>
      <c r="F44">
        <v>-100</v>
      </c>
      <c r="G44" s="7"/>
    </row>
    <row r="45" spans="2:7">
      <c r="B45" s="4" t="s">
        <v>1363</v>
      </c>
      <c r="C45">
        <f t="shared" si="0"/>
        <v>4</v>
      </c>
      <c r="D45" s="2">
        <v>0.26388888888888901</v>
      </c>
      <c r="E45">
        <f t="shared" si="1"/>
        <v>47.7</v>
      </c>
      <c r="F45">
        <v>-100</v>
      </c>
      <c r="G45" s="7"/>
    </row>
    <row r="46" spans="2:7">
      <c r="B46" s="4" t="s">
        <v>1364</v>
      </c>
      <c r="C46">
        <f t="shared" si="0"/>
        <v>4</v>
      </c>
      <c r="D46" s="2">
        <v>0.27083333333333298</v>
      </c>
      <c r="E46">
        <f t="shared" si="1"/>
        <v>48.2</v>
      </c>
      <c r="F46">
        <v>-100</v>
      </c>
      <c r="G46" s="7"/>
    </row>
    <row r="47" spans="2:7">
      <c r="B47" s="4" t="s">
        <v>1365</v>
      </c>
      <c r="C47">
        <f t="shared" si="0"/>
        <v>4</v>
      </c>
      <c r="D47" s="2">
        <v>0.27777777777777801</v>
      </c>
      <c r="E47">
        <f t="shared" si="1"/>
        <v>48.9</v>
      </c>
      <c r="F47">
        <v>-100</v>
      </c>
      <c r="G47" s="7"/>
    </row>
    <row r="48" spans="2:7">
      <c r="B48" s="4" t="s">
        <v>1366</v>
      </c>
      <c r="C48">
        <f t="shared" si="0"/>
        <v>4</v>
      </c>
      <c r="D48" s="2">
        <v>0.28472222222222199</v>
      </c>
      <c r="E48">
        <f t="shared" si="1"/>
        <v>49.8</v>
      </c>
      <c r="F48">
        <v>-100</v>
      </c>
      <c r="G48" s="7"/>
    </row>
    <row r="49" spans="2:8">
      <c r="B49" s="4" t="s">
        <v>1367</v>
      </c>
      <c r="C49">
        <f t="shared" si="0"/>
        <v>4</v>
      </c>
      <c r="D49" s="2">
        <v>0.29166666666666702</v>
      </c>
      <c r="E49">
        <f t="shared" si="1"/>
        <v>50.8</v>
      </c>
      <c r="F49">
        <v>-100</v>
      </c>
      <c r="G49" s="7"/>
    </row>
    <row r="50" spans="2:8">
      <c r="B50" s="4" t="s">
        <v>1368</v>
      </c>
      <c r="C50">
        <f t="shared" si="0"/>
        <v>4</v>
      </c>
      <c r="D50" s="2">
        <v>0.29861111111111099</v>
      </c>
      <c r="E50">
        <f t="shared" si="1"/>
        <v>51.9</v>
      </c>
      <c r="F50">
        <v>-100</v>
      </c>
      <c r="G50" s="7"/>
    </row>
    <row r="51" spans="2:8">
      <c r="B51" s="4" t="s">
        <v>1369</v>
      </c>
      <c r="C51">
        <f t="shared" si="0"/>
        <v>4</v>
      </c>
      <c r="D51" s="2">
        <v>0.30555555555555602</v>
      </c>
      <c r="E51">
        <f t="shared" si="1"/>
        <v>53.2</v>
      </c>
      <c r="F51">
        <v>-100</v>
      </c>
      <c r="G51" s="7"/>
    </row>
    <row r="52" spans="2:8">
      <c r="B52" s="4" t="s">
        <v>1370</v>
      </c>
      <c r="C52">
        <f t="shared" si="0"/>
        <v>4</v>
      </c>
      <c r="D52" s="2">
        <v>0.3125</v>
      </c>
      <c r="E52">
        <f t="shared" si="1"/>
        <v>54.6</v>
      </c>
      <c r="F52">
        <v>-100</v>
      </c>
      <c r="G52" s="7"/>
    </row>
    <row r="53" spans="2:8">
      <c r="B53" s="4" t="s">
        <v>1371</v>
      </c>
      <c r="C53">
        <f t="shared" si="0"/>
        <v>4</v>
      </c>
      <c r="D53" s="2">
        <v>0.31944444444444398</v>
      </c>
      <c r="E53">
        <f t="shared" si="1"/>
        <v>56.2</v>
      </c>
      <c r="F53">
        <v>-100</v>
      </c>
      <c r="G53" s="7"/>
    </row>
    <row r="54" spans="2:8">
      <c r="B54" s="4" t="s">
        <v>1372</v>
      </c>
      <c r="C54">
        <f t="shared" si="0"/>
        <v>4</v>
      </c>
      <c r="D54" s="2">
        <v>0.32638888888888901</v>
      </c>
      <c r="E54">
        <f t="shared" si="1"/>
        <v>58</v>
      </c>
      <c r="F54">
        <v>-100</v>
      </c>
      <c r="G54" s="7"/>
    </row>
    <row r="55" spans="2:8">
      <c r="B55" s="4" t="s">
        <v>1373</v>
      </c>
      <c r="C55">
        <f t="shared" si="0"/>
        <v>4</v>
      </c>
      <c r="D55" s="2">
        <v>0.33333333333333298</v>
      </c>
      <c r="E55">
        <f t="shared" si="1"/>
        <v>60</v>
      </c>
      <c r="F55">
        <v>-100</v>
      </c>
      <c r="G55" s="7"/>
    </row>
    <row r="56" spans="2:8">
      <c r="B56" s="4" t="s">
        <v>1374</v>
      </c>
      <c r="C56">
        <f t="shared" si="0"/>
        <v>4</v>
      </c>
      <c r="D56" s="2">
        <v>0.34027777777777801</v>
      </c>
      <c r="E56">
        <f t="shared" si="1"/>
        <v>62.2</v>
      </c>
      <c r="F56">
        <v>-100</v>
      </c>
      <c r="G56" s="7"/>
    </row>
    <row r="57" spans="2:8">
      <c r="B57" s="4" t="s">
        <v>1375</v>
      </c>
      <c r="C57">
        <f t="shared" si="0"/>
        <v>4</v>
      </c>
      <c r="D57" s="2">
        <v>0.34722222222222199</v>
      </c>
      <c r="E57">
        <f t="shared" si="1"/>
        <v>64.5</v>
      </c>
      <c r="F57">
        <v>-100</v>
      </c>
      <c r="G57" s="7"/>
    </row>
    <row r="58" spans="2:8">
      <c r="B58" s="4" t="s">
        <v>1376</v>
      </c>
      <c r="C58">
        <f t="shared" si="0"/>
        <v>4</v>
      </c>
      <c r="D58" s="2">
        <v>0.35416666666666702</v>
      </c>
      <c r="E58">
        <f t="shared" si="1"/>
        <v>67.2</v>
      </c>
      <c r="F58">
        <v>-100</v>
      </c>
      <c r="G58" s="7"/>
    </row>
    <row r="59" spans="2:8">
      <c r="B59" s="4" t="s">
        <v>1377</v>
      </c>
      <c r="C59">
        <f t="shared" si="0"/>
        <v>4</v>
      </c>
      <c r="D59" s="2">
        <v>0.36111111111111099</v>
      </c>
      <c r="E59">
        <f t="shared" si="1"/>
        <v>70</v>
      </c>
      <c r="F59">
        <v>-100</v>
      </c>
      <c r="G59" s="7"/>
    </row>
    <row r="60" spans="2:8">
      <c r="B60" s="4" t="s">
        <v>1378</v>
      </c>
      <c r="C60">
        <f t="shared" si="0"/>
        <v>4</v>
      </c>
      <c r="D60" s="2">
        <v>0.36805555555555602</v>
      </c>
      <c r="E60">
        <f t="shared" si="1"/>
        <v>73</v>
      </c>
      <c r="F60">
        <v>-100</v>
      </c>
      <c r="G60" s="7"/>
    </row>
    <row r="61" spans="2:8">
      <c r="B61" s="4" t="s">
        <v>1379</v>
      </c>
      <c r="C61">
        <f t="shared" si="0"/>
        <v>4</v>
      </c>
      <c r="D61" s="2">
        <v>0.375</v>
      </c>
      <c r="E61">
        <f t="shared" si="1"/>
        <v>76.2</v>
      </c>
      <c r="F61">
        <v>-100</v>
      </c>
      <c r="G61" s="7"/>
    </row>
    <row r="62" spans="2:8">
      <c r="B62" s="4" t="s">
        <v>1380</v>
      </c>
      <c r="C62">
        <f t="shared" si="0"/>
        <v>4</v>
      </c>
      <c r="D62" s="2">
        <v>0.38194444444444398</v>
      </c>
      <c r="E62">
        <f t="shared" si="1"/>
        <v>79.599999999999994</v>
      </c>
      <c r="F62">
        <v>-100</v>
      </c>
      <c r="G62" s="7"/>
    </row>
    <row r="63" spans="2:8">
      <c r="B63" s="4" t="s">
        <v>1381</v>
      </c>
      <c r="C63">
        <f t="shared" si="0"/>
        <v>4</v>
      </c>
      <c r="D63" s="2">
        <v>0.38888888888888901</v>
      </c>
      <c r="E63">
        <f t="shared" si="1"/>
        <v>83.1</v>
      </c>
      <c r="F63">
        <v>-100</v>
      </c>
      <c r="G63" s="7"/>
    </row>
    <row r="64" spans="2:8">
      <c r="B64" s="4" t="s">
        <v>1382</v>
      </c>
      <c r="C64">
        <f t="shared" si="0"/>
        <v>4</v>
      </c>
      <c r="D64" s="2">
        <v>0.39583333333333298</v>
      </c>
      <c r="E64">
        <f t="shared" si="1"/>
        <v>86.7</v>
      </c>
      <c r="F64">
        <v>-100</v>
      </c>
      <c r="H64" s="7"/>
    </row>
    <row r="65" spans="2:7">
      <c r="B65" s="4" t="s">
        <v>1383</v>
      </c>
      <c r="C65">
        <f t="shared" si="0"/>
        <v>4</v>
      </c>
      <c r="D65" s="2">
        <v>0.40277777777777801</v>
      </c>
      <c r="E65">
        <f t="shared" si="1"/>
        <v>90.4</v>
      </c>
      <c r="F65">
        <v>-100</v>
      </c>
      <c r="G65" s="7"/>
    </row>
    <row r="66" spans="2:7">
      <c r="B66" s="4" t="s">
        <v>1384</v>
      </c>
      <c r="C66">
        <f t="shared" si="0"/>
        <v>4</v>
      </c>
      <c r="D66" s="2">
        <v>0.40972222222222199</v>
      </c>
      <c r="E66">
        <f t="shared" si="1"/>
        <v>94.1</v>
      </c>
      <c r="F66">
        <v>-100</v>
      </c>
      <c r="G66" s="7"/>
    </row>
    <row r="67" spans="2:7">
      <c r="B67" s="4" t="s">
        <v>1385</v>
      </c>
      <c r="C67">
        <f t="shared" si="0"/>
        <v>4</v>
      </c>
      <c r="D67" s="2">
        <v>0.41666666666666702</v>
      </c>
      <c r="E67">
        <f t="shared" si="1"/>
        <v>97.8</v>
      </c>
      <c r="F67">
        <v>-100</v>
      </c>
      <c r="G67" s="7"/>
    </row>
    <row r="68" spans="2:7">
      <c r="B68" s="4" t="s">
        <v>1386</v>
      </c>
      <c r="C68">
        <f t="shared" si="0"/>
        <v>4</v>
      </c>
      <c r="D68" s="2">
        <v>0.42361111111111099</v>
      </c>
      <c r="E68">
        <f t="shared" si="1"/>
        <v>101.4</v>
      </c>
      <c r="F68">
        <v>-100</v>
      </c>
      <c r="G68" s="7"/>
    </row>
    <row r="69" spans="2:7">
      <c r="B69" s="4" t="s">
        <v>1387</v>
      </c>
      <c r="C69">
        <f t="shared" si="0"/>
        <v>4</v>
      </c>
      <c r="D69" s="2">
        <v>0.43055555555555602</v>
      </c>
      <c r="E69">
        <f t="shared" si="1"/>
        <v>104.9</v>
      </c>
      <c r="F69">
        <v>-100</v>
      </c>
      <c r="G69" s="7"/>
    </row>
    <row r="70" spans="2:7">
      <c r="B70" s="4" t="s">
        <v>1388</v>
      </c>
      <c r="C70">
        <f t="shared" si="0"/>
        <v>4</v>
      </c>
      <c r="D70" s="2">
        <v>0.4375</v>
      </c>
      <c r="E70">
        <f t="shared" si="1"/>
        <v>108.3</v>
      </c>
      <c r="F70">
        <v>-100</v>
      </c>
      <c r="G70" s="7"/>
    </row>
    <row r="71" spans="2:7">
      <c r="B71" s="4" t="s">
        <v>1389</v>
      </c>
      <c r="C71">
        <f t="shared" si="0"/>
        <v>4</v>
      </c>
      <c r="D71" s="2">
        <v>0.44444444444444398</v>
      </c>
      <c r="E71">
        <f t="shared" si="1"/>
        <v>111.4</v>
      </c>
      <c r="F71">
        <f>E71</f>
        <v>111.4</v>
      </c>
      <c r="G71" s="7" t="s">
        <v>1323</v>
      </c>
    </row>
    <row r="72" spans="2:7">
      <c r="B72" s="4" t="s">
        <v>1390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114.4</v>
      </c>
      <c r="F72">
        <v>-100</v>
      </c>
      <c r="G72" s="7"/>
    </row>
    <row r="73" spans="2:7">
      <c r="B73" s="4" t="s">
        <v>1391</v>
      </c>
      <c r="C73">
        <f t="shared" si="2"/>
        <v>4</v>
      </c>
      <c r="D73" s="2">
        <v>0.45833333333333298</v>
      </c>
      <c r="E73">
        <f t="shared" si="3"/>
        <v>117.1</v>
      </c>
      <c r="F73">
        <v>-100</v>
      </c>
      <c r="G73" s="7"/>
    </row>
    <row r="74" spans="2:7">
      <c r="B74" s="4" t="s">
        <v>1392</v>
      </c>
      <c r="C74">
        <f t="shared" si="2"/>
        <v>4</v>
      </c>
      <c r="D74" s="2">
        <v>0.46527777777777801</v>
      </c>
      <c r="E74">
        <f t="shared" si="3"/>
        <v>119.5</v>
      </c>
      <c r="F74">
        <v>-100</v>
      </c>
      <c r="G74" s="7"/>
    </row>
    <row r="75" spans="2:7">
      <c r="B75" s="4" t="s">
        <v>1393</v>
      </c>
      <c r="C75">
        <f t="shared" si="2"/>
        <v>4</v>
      </c>
      <c r="D75" s="2">
        <v>0.47222222222222199</v>
      </c>
      <c r="E75">
        <f t="shared" si="3"/>
        <v>121.7</v>
      </c>
      <c r="F75">
        <v>-100</v>
      </c>
      <c r="G75" s="7"/>
    </row>
    <row r="76" spans="2:7">
      <c r="B76" s="4" t="s">
        <v>1394</v>
      </c>
      <c r="C76">
        <f t="shared" si="2"/>
        <v>4</v>
      </c>
      <c r="D76" s="2">
        <v>0.47916666666666702</v>
      </c>
      <c r="E76">
        <f t="shared" si="3"/>
        <v>123.7</v>
      </c>
      <c r="F76">
        <v>-100</v>
      </c>
      <c r="G76" s="7"/>
    </row>
    <row r="77" spans="2:7">
      <c r="B77" s="4" t="s">
        <v>1395</v>
      </c>
      <c r="C77">
        <f t="shared" si="2"/>
        <v>4</v>
      </c>
      <c r="D77" s="2">
        <v>0.48611111111111099</v>
      </c>
      <c r="E77">
        <f t="shared" si="3"/>
        <v>125.3</v>
      </c>
      <c r="F77">
        <v>-100</v>
      </c>
      <c r="G77" s="7"/>
    </row>
    <row r="78" spans="2:7">
      <c r="B78" s="4" t="s">
        <v>1396</v>
      </c>
      <c r="C78">
        <f t="shared" si="2"/>
        <v>4</v>
      </c>
      <c r="D78" s="2">
        <v>0.49305555555555602</v>
      </c>
      <c r="E78">
        <f t="shared" si="3"/>
        <v>126.8</v>
      </c>
      <c r="F78">
        <v>-100</v>
      </c>
      <c r="G78" s="7"/>
    </row>
    <row r="79" spans="2:7">
      <c r="B79" s="5" t="s">
        <v>1397</v>
      </c>
      <c r="C79">
        <f t="shared" si="2"/>
        <v>4</v>
      </c>
      <c r="D79" s="2">
        <v>0.5</v>
      </c>
      <c r="E79">
        <f t="shared" si="3"/>
        <v>128</v>
      </c>
      <c r="F79">
        <v>-100</v>
      </c>
      <c r="G79" s="7"/>
    </row>
    <row r="80" spans="2:7">
      <c r="B80" s="5" t="s">
        <v>1398</v>
      </c>
      <c r="C80">
        <f t="shared" si="2"/>
        <v>4</v>
      </c>
      <c r="D80" s="2">
        <v>0.50694444444444398</v>
      </c>
      <c r="E80">
        <f t="shared" si="3"/>
        <v>129</v>
      </c>
      <c r="F80">
        <v>-100</v>
      </c>
      <c r="G80" s="7"/>
    </row>
    <row r="81" spans="2:7">
      <c r="B81" s="5" t="s">
        <v>1399</v>
      </c>
      <c r="C81">
        <f t="shared" si="2"/>
        <v>4</v>
      </c>
      <c r="D81" s="2">
        <v>0.51388888888888895</v>
      </c>
      <c r="E81">
        <f t="shared" si="3"/>
        <v>129.9</v>
      </c>
      <c r="F81">
        <v>-100</v>
      </c>
      <c r="G81" s="7"/>
    </row>
    <row r="82" spans="2:7">
      <c r="B82" s="5" t="s">
        <v>1400</v>
      </c>
      <c r="C82">
        <f t="shared" si="2"/>
        <v>4</v>
      </c>
      <c r="D82" s="2">
        <v>0.52083333333333304</v>
      </c>
      <c r="E82">
        <f t="shared" si="3"/>
        <v>130.6</v>
      </c>
      <c r="F82">
        <v>-100</v>
      </c>
      <c r="G82" s="7"/>
    </row>
    <row r="83" spans="2:7">
      <c r="B83" s="5" t="s">
        <v>1401</v>
      </c>
      <c r="C83">
        <f t="shared" si="2"/>
        <v>4</v>
      </c>
      <c r="D83" s="2">
        <v>0.52777777777777801</v>
      </c>
      <c r="E83">
        <f t="shared" si="3"/>
        <v>131.30000000000001</v>
      </c>
      <c r="F83">
        <v>-100</v>
      </c>
      <c r="G83" s="7"/>
    </row>
    <row r="84" spans="2:7">
      <c r="B84" s="5" t="s">
        <v>1402</v>
      </c>
      <c r="C84">
        <f t="shared" si="2"/>
        <v>4</v>
      </c>
      <c r="D84" s="2">
        <v>0.53472222222222199</v>
      </c>
      <c r="E84">
        <f t="shared" si="3"/>
        <v>131.80000000000001</v>
      </c>
      <c r="F84">
        <v>-100</v>
      </c>
      <c r="G84" s="7"/>
    </row>
    <row r="85" spans="2:7">
      <c r="B85" s="5" t="s">
        <v>1403</v>
      </c>
      <c r="C85">
        <f t="shared" si="2"/>
        <v>4</v>
      </c>
      <c r="D85" s="2">
        <v>0.54166666666666696</v>
      </c>
      <c r="E85">
        <f t="shared" si="3"/>
        <v>132.4</v>
      </c>
      <c r="F85">
        <v>-100</v>
      </c>
      <c r="G85" s="7"/>
    </row>
    <row r="86" spans="2:7">
      <c r="B86" s="5" t="s">
        <v>1404</v>
      </c>
      <c r="C86">
        <f t="shared" si="2"/>
        <v>4</v>
      </c>
      <c r="D86" s="2">
        <v>0.54861111111111105</v>
      </c>
      <c r="E86">
        <f t="shared" si="3"/>
        <v>132.80000000000001</v>
      </c>
      <c r="F86">
        <v>-100</v>
      </c>
      <c r="G86" s="7"/>
    </row>
    <row r="87" spans="2:7">
      <c r="B87" s="5" t="s">
        <v>1405</v>
      </c>
      <c r="C87">
        <f t="shared" si="2"/>
        <v>4</v>
      </c>
      <c r="D87" s="2">
        <v>0.55555555555555602</v>
      </c>
      <c r="E87">
        <f t="shared" si="3"/>
        <v>133.30000000000001</v>
      </c>
      <c r="F87">
        <v>-100</v>
      </c>
      <c r="G87" s="7"/>
    </row>
    <row r="88" spans="2:7">
      <c r="B88" s="5" t="s">
        <v>1406</v>
      </c>
      <c r="C88">
        <f t="shared" si="2"/>
        <v>4</v>
      </c>
      <c r="D88" s="2">
        <v>0.5625</v>
      </c>
      <c r="E88">
        <f t="shared" si="3"/>
        <v>133.69999999999999</v>
      </c>
      <c r="F88">
        <v>-100</v>
      </c>
      <c r="G88" s="7"/>
    </row>
    <row r="89" spans="2:7">
      <c r="B89" s="5" t="s">
        <v>1407</v>
      </c>
      <c r="C89">
        <f t="shared" si="2"/>
        <v>4</v>
      </c>
      <c r="D89" s="2">
        <v>0.56944444444444398</v>
      </c>
      <c r="E89">
        <f t="shared" si="3"/>
        <v>134.1</v>
      </c>
      <c r="F89">
        <v>-100</v>
      </c>
      <c r="G89" s="7"/>
    </row>
    <row r="90" spans="2:7">
      <c r="B90" s="5" t="s">
        <v>1408</v>
      </c>
      <c r="C90">
        <f t="shared" si="2"/>
        <v>4</v>
      </c>
      <c r="D90" s="2">
        <v>0.57638888888888895</v>
      </c>
      <c r="E90">
        <f t="shared" si="3"/>
        <v>134.6</v>
      </c>
      <c r="F90">
        <v>-100</v>
      </c>
      <c r="G90" s="7"/>
    </row>
    <row r="91" spans="2:7">
      <c r="B91" s="5" t="s">
        <v>1409</v>
      </c>
      <c r="C91">
        <f t="shared" si="2"/>
        <v>4</v>
      </c>
      <c r="D91" s="2">
        <v>0.58333333333333304</v>
      </c>
      <c r="E91">
        <f t="shared" si="3"/>
        <v>135</v>
      </c>
      <c r="F91">
        <v>-100</v>
      </c>
      <c r="G91" s="7"/>
    </row>
    <row r="92" spans="2:7">
      <c r="B92" s="5" t="s">
        <v>1410</v>
      </c>
      <c r="C92">
        <f t="shared" si="2"/>
        <v>4</v>
      </c>
      <c r="D92" s="2">
        <v>0.59027777777777801</v>
      </c>
      <c r="E92">
        <f t="shared" si="3"/>
        <v>135.4</v>
      </c>
      <c r="F92">
        <v>-100</v>
      </c>
      <c r="G92" s="7"/>
    </row>
    <row r="93" spans="2:7">
      <c r="B93" s="5" t="s">
        <v>1411</v>
      </c>
      <c r="C93">
        <f t="shared" si="2"/>
        <v>4</v>
      </c>
      <c r="D93" s="2">
        <v>0.59722222222222199</v>
      </c>
      <c r="E93">
        <f t="shared" si="3"/>
        <v>135.80000000000001</v>
      </c>
      <c r="F93">
        <v>-100</v>
      </c>
      <c r="G93" s="7"/>
    </row>
    <row r="94" spans="2:7">
      <c r="B94" s="5" t="s">
        <v>1412</v>
      </c>
      <c r="C94">
        <f t="shared" si="2"/>
        <v>4</v>
      </c>
      <c r="D94" s="2">
        <v>0.60416666666666696</v>
      </c>
      <c r="E94">
        <f t="shared" si="3"/>
        <v>136.1</v>
      </c>
      <c r="F94">
        <v>-100</v>
      </c>
      <c r="G94" s="7"/>
    </row>
    <row r="95" spans="2:7">
      <c r="B95" s="5" t="s">
        <v>1413</v>
      </c>
      <c r="C95">
        <f t="shared" si="2"/>
        <v>4</v>
      </c>
      <c r="D95" s="2">
        <v>0.61111111111111105</v>
      </c>
      <c r="E95">
        <f t="shared" si="3"/>
        <v>136.4</v>
      </c>
      <c r="F95">
        <v>-100</v>
      </c>
      <c r="G95" s="7"/>
    </row>
    <row r="96" spans="2:7">
      <c r="B96" s="5" t="s">
        <v>1414</v>
      </c>
      <c r="C96">
        <f t="shared" si="2"/>
        <v>4</v>
      </c>
      <c r="D96" s="2">
        <v>0.61805555555555503</v>
      </c>
      <c r="E96">
        <f t="shared" si="3"/>
        <v>136.6</v>
      </c>
      <c r="F96">
        <v>-100</v>
      </c>
      <c r="G96" s="7"/>
    </row>
    <row r="97" spans="2:7">
      <c r="B97" s="5" t="s">
        <v>1415</v>
      </c>
      <c r="C97">
        <f t="shared" si="2"/>
        <v>4</v>
      </c>
      <c r="D97" s="2">
        <v>0.625</v>
      </c>
      <c r="E97">
        <f t="shared" si="3"/>
        <v>136.80000000000001</v>
      </c>
      <c r="F97">
        <v>-100</v>
      </c>
      <c r="G97" s="7"/>
    </row>
    <row r="98" spans="2:7">
      <c r="B98" s="5" t="s">
        <v>1416</v>
      </c>
      <c r="C98">
        <f t="shared" si="2"/>
        <v>4</v>
      </c>
      <c r="D98" s="2">
        <v>0.63194444444444398</v>
      </c>
      <c r="E98">
        <f t="shared" si="3"/>
        <v>137</v>
      </c>
      <c r="F98">
        <v>-100</v>
      </c>
      <c r="G98" s="7"/>
    </row>
    <row r="99" spans="2:7">
      <c r="B99" s="5" t="s">
        <v>1417</v>
      </c>
      <c r="C99">
        <f t="shared" si="2"/>
        <v>4</v>
      </c>
      <c r="D99" s="2">
        <v>0.63888888888888895</v>
      </c>
      <c r="E99">
        <f t="shared" si="3"/>
        <v>137.1</v>
      </c>
      <c r="F99">
        <v>-100</v>
      </c>
      <c r="G99" s="7"/>
    </row>
    <row r="100" spans="2:7">
      <c r="B100" s="5" t="s">
        <v>1418</v>
      </c>
      <c r="C100">
        <f t="shared" si="2"/>
        <v>4</v>
      </c>
      <c r="D100" s="2">
        <v>0.64583333333333304</v>
      </c>
      <c r="E100">
        <f t="shared" si="3"/>
        <v>137.19999999999999</v>
      </c>
      <c r="F100">
        <v>-100</v>
      </c>
      <c r="G100" s="7"/>
    </row>
    <row r="101" spans="2:7">
      <c r="B101" s="5" t="s">
        <v>1419</v>
      </c>
      <c r="C101">
        <f t="shared" si="2"/>
        <v>4</v>
      </c>
      <c r="D101" s="2">
        <v>0.65277777777777801</v>
      </c>
      <c r="E101">
        <f t="shared" si="3"/>
        <v>137.19999999999999</v>
      </c>
      <c r="F101">
        <v>-100</v>
      </c>
      <c r="G101" s="7"/>
    </row>
    <row r="102" spans="2:7">
      <c r="B102" s="5" t="s">
        <v>1420</v>
      </c>
      <c r="C102">
        <f t="shared" si="2"/>
        <v>4</v>
      </c>
      <c r="D102" s="2">
        <v>0.65972222222222199</v>
      </c>
      <c r="E102">
        <f t="shared" si="3"/>
        <v>137.30000000000001</v>
      </c>
      <c r="F102">
        <v>-100</v>
      </c>
      <c r="G102" s="7"/>
    </row>
    <row r="103" spans="2:7">
      <c r="B103" s="5" t="s">
        <v>1421</v>
      </c>
      <c r="C103">
        <f t="shared" si="2"/>
        <v>4</v>
      </c>
      <c r="D103" s="2">
        <v>0.66666666666666696</v>
      </c>
      <c r="E103">
        <f t="shared" si="3"/>
        <v>137.30000000000001</v>
      </c>
      <c r="F103">
        <v>-100</v>
      </c>
      <c r="G103" s="7"/>
    </row>
    <row r="104" spans="2:7">
      <c r="B104" s="5" t="s">
        <v>1422</v>
      </c>
      <c r="C104">
        <f t="shared" si="2"/>
        <v>4</v>
      </c>
      <c r="D104" s="2">
        <v>0.67361111111111105</v>
      </c>
      <c r="E104">
        <f t="shared" si="3"/>
        <v>137.4</v>
      </c>
      <c r="F104">
        <v>-100</v>
      </c>
      <c r="G104" s="7"/>
    </row>
    <row r="105" spans="2:7">
      <c r="B105" s="5" t="s">
        <v>1423</v>
      </c>
      <c r="C105">
        <f t="shared" si="2"/>
        <v>4</v>
      </c>
      <c r="D105" s="2">
        <v>0.68055555555555503</v>
      </c>
      <c r="E105">
        <f t="shared" si="3"/>
        <v>137.5</v>
      </c>
      <c r="F105">
        <v>-100</v>
      </c>
      <c r="G105" s="7"/>
    </row>
    <row r="106" spans="2:7">
      <c r="B106" s="5" t="s">
        <v>1424</v>
      </c>
      <c r="C106">
        <f t="shared" si="2"/>
        <v>4</v>
      </c>
      <c r="D106" s="2">
        <v>0.6875</v>
      </c>
      <c r="E106">
        <f t="shared" si="3"/>
        <v>137.6</v>
      </c>
      <c r="F106">
        <v>-100</v>
      </c>
      <c r="G106" s="7"/>
    </row>
    <row r="107" spans="2:7">
      <c r="B107" s="5" t="s">
        <v>1425</v>
      </c>
      <c r="C107">
        <f t="shared" si="2"/>
        <v>5</v>
      </c>
      <c r="D107" s="2">
        <v>0.69444444444444398</v>
      </c>
      <c r="E107">
        <f t="shared" si="3"/>
        <v>137.9</v>
      </c>
      <c r="F107">
        <v>-100</v>
      </c>
      <c r="G107" s="7"/>
    </row>
    <row r="108" spans="2:7">
      <c r="B108" s="5" t="s">
        <v>1426</v>
      </c>
      <c r="C108">
        <f t="shared" si="2"/>
        <v>5</v>
      </c>
      <c r="D108" s="2">
        <v>0.70138888888888895</v>
      </c>
      <c r="E108">
        <f t="shared" si="3"/>
        <v>138.19999999999999</v>
      </c>
      <c r="F108">
        <v>-100</v>
      </c>
      <c r="G108" s="7"/>
    </row>
    <row r="109" spans="2:7">
      <c r="B109" s="5" t="s">
        <v>559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1427</v>
      </c>
      <c r="C110">
        <f t="shared" si="2"/>
        <v>5</v>
      </c>
      <c r="D110" s="2">
        <v>0.71527777777777801</v>
      </c>
      <c r="E110">
        <f t="shared" si="3"/>
        <v>139.1</v>
      </c>
      <c r="F110">
        <v>-100</v>
      </c>
      <c r="G110" s="7"/>
    </row>
    <row r="111" spans="2:7">
      <c r="B111" s="5" t="s">
        <v>1428</v>
      </c>
      <c r="C111">
        <f t="shared" si="2"/>
        <v>5</v>
      </c>
      <c r="D111" s="2">
        <v>0.72222222222222199</v>
      </c>
      <c r="E111">
        <f t="shared" si="3"/>
        <v>139.69999999999999</v>
      </c>
      <c r="F111">
        <v>-100</v>
      </c>
      <c r="G111" s="7"/>
    </row>
    <row r="112" spans="2:7">
      <c r="B112" s="5" t="s">
        <v>1429</v>
      </c>
      <c r="C112">
        <f t="shared" si="2"/>
        <v>5</v>
      </c>
      <c r="D112" s="2">
        <v>0.72916666666666696</v>
      </c>
      <c r="E112">
        <f t="shared" si="3"/>
        <v>140.4</v>
      </c>
      <c r="F112">
        <v>-100</v>
      </c>
      <c r="G112" s="7"/>
    </row>
    <row r="113" spans="2:7">
      <c r="B113" s="5" t="s">
        <v>1430</v>
      </c>
      <c r="C113">
        <f t="shared" si="2"/>
        <v>5</v>
      </c>
      <c r="D113" s="2">
        <v>0.73611111111111105</v>
      </c>
      <c r="E113">
        <f t="shared" si="3"/>
        <v>141.1</v>
      </c>
      <c r="F113">
        <v>-100</v>
      </c>
      <c r="G113" s="7"/>
    </row>
    <row r="114" spans="2:7">
      <c r="B114" s="5" t="s">
        <v>1431</v>
      </c>
      <c r="C114">
        <f t="shared" si="2"/>
        <v>5</v>
      </c>
      <c r="D114" s="2">
        <v>0.74305555555555503</v>
      </c>
      <c r="E114">
        <f t="shared" si="3"/>
        <v>141.9</v>
      </c>
      <c r="F114">
        <v>-100</v>
      </c>
      <c r="G114" s="7"/>
    </row>
    <row r="115" spans="2:7">
      <c r="B115" s="5" t="s">
        <v>1432</v>
      </c>
      <c r="C115">
        <f t="shared" si="2"/>
        <v>5</v>
      </c>
      <c r="D115" s="2">
        <v>0.75</v>
      </c>
      <c r="E115">
        <f t="shared" si="3"/>
        <v>142.69999999999999</v>
      </c>
      <c r="F115">
        <v>-100</v>
      </c>
      <c r="G115" s="7"/>
    </row>
    <row r="116" spans="2:7">
      <c r="B116" s="5" t="s">
        <v>1433</v>
      </c>
      <c r="C116">
        <f t="shared" si="2"/>
        <v>5</v>
      </c>
      <c r="D116" s="2">
        <v>0.75694444444444398</v>
      </c>
      <c r="E116">
        <f t="shared" si="3"/>
        <v>143.6</v>
      </c>
      <c r="F116">
        <v>-100</v>
      </c>
      <c r="G116" s="7"/>
    </row>
    <row r="117" spans="2:7">
      <c r="B117" s="5" t="s">
        <v>1434</v>
      </c>
      <c r="C117">
        <f t="shared" si="2"/>
        <v>5</v>
      </c>
      <c r="D117" s="2">
        <v>0.76388888888888895</v>
      </c>
      <c r="E117">
        <f t="shared" si="3"/>
        <v>144.4</v>
      </c>
      <c r="F117">
        <v>-100</v>
      </c>
      <c r="G117" s="7"/>
    </row>
    <row r="118" spans="2:7">
      <c r="B118" s="5" t="s">
        <v>1435</v>
      </c>
      <c r="C118">
        <f t="shared" si="2"/>
        <v>5</v>
      </c>
      <c r="D118" s="2">
        <v>0.77083333333333304</v>
      </c>
      <c r="E118">
        <f t="shared" si="3"/>
        <v>145.19999999999999</v>
      </c>
      <c r="F118">
        <v>-100</v>
      </c>
      <c r="G118" s="7"/>
    </row>
    <row r="119" spans="2:7">
      <c r="B119" s="5" t="s">
        <v>1436</v>
      </c>
      <c r="C119">
        <f t="shared" si="2"/>
        <v>5</v>
      </c>
      <c r="D119" s="2">
        <v>0.77777777777777801</v>
      </c>
      <c r="E119">
        <f t="shared" si="3"/>
        <v>146</v>
      </c>
      <c r="F119">
        <v>-100</v>
      </c>
      <c r="G119" s="7"/>
    </row>
    <row r="120" spans="2:7">
      <c r="B120" s="5" t="s">
        <v>1437</v>
      </c>
      <c r="C120">
        <f t="shared" si="2"/>
        <v>5</v>
      </c>
      <c r="D120" s="2">
        <v>0.78472222222222199</v>
      </c>
      <c r="E120">
        <f t="shared" si="3"/>
        <v>146.6</v>
      </c>
      <c r="F120">
        <v>-100</v>
      </c>
      <c r="G120" s="7"/>
    </row>
    <row r="121" spans="2:7">
      <c r="B121" s="5" t="s">
        <v>1438</v>
      </c>
      <c r="C121">
        <f t="shared" si="2"/>
        <v>5</v>
      </c>
      <c r="D121" s="2">
        <v>0.79166666666666696</v>
      </c>
      <c r="E121">
        <f t="shared" si="3"/>
        <v>147.19999999999999</v>
      </c>
      <c r="F121">
        <v>-100</v>
      </c>
      <c r="G121" s="7"/>
    </row>
    <row r="122" spans="2:7">
      <c r="B122" s="5" t="s">
        <v>1439</v>
      </c>
      <c r="C122">
        <f t="shared" si="2"/>
        <v>5</v>
      </c>
      <c r="D122" s="2">
        <v>0.79861111111111105</v>
      </c>
      <c r="E122">
        <f t="shared" si="3"/>
        <v>147.69999999999999</v>
      </c>
      <c r="F122">
        <v>-100</v>
      </c>
      <c r="G122" s="7"/>
    </row>
    <row r="123" spans="2:7">
      <c r="B123" s="5" t="s">
        <v>1440</v>
      </c>
      <c r="C123">
        <f t="shared" si="2"/>
        <v>5</v>
      </c>
      <c r="D123" s="2">
        <v>0.80555555555555503</v>
      </c>
      <c r="E123">
        <f t="shared" si="3"/>
        <v>148</v>
      </c>
      <c r="F123">
        <v>-100</v>
      </c>
      <c r="G123" s="7"/>
    </row>
    <row r="124" spans="2:7">
      <c r="B124" s="5" t="s">
        <v>1441</v>
      </c>
      <c r="C124">
        <f t="shared" si="2"/>
        <v>5</v>
      </c>
      <c r="D124" s="2">
        <v>0.8125</v>
      </c>
      <c r="E124">
        <f t="shared" si="3"/>
        <v>148.19999999999999</v>
      </c>
      <c r="F124">
        <v>-100</v>
      </c>
      <c r="G124" s="7"/>
    </row>
    <row r="125" spans="2:7">
      <c r="B125" s="5" t="s">
        <v>1442</v>
      </c>
      <c r="C125">
        <f t="shared" si="2"/>
        <v>5</v>
      </c>
      <c r="D125" s="2">
        <v>0.81944444444444398</v>
      </c>
      <c r="E125">
        <f t="shared" si="3"/>
        <v>148.4</v>
      </c>
      <c r="F125">
        <v>-100</v>
      </c>
      <c r="G125" s="7"/>
    </row>
    <row r="126" spans="2:7">
      <c r="B126" s="5" t="s">
        <v>1443</v>
      </c>
      <c r="C126">
        <f t="shared" si="2"/>
        <v>5</v>
      </c>
      <c r="D126" s="2">
        <v>0.82638888888888895</v>
      </c>
      <c r="E126">
        <f t="shared" si="3"/>
        <v>148.4</v>
      </c>
      <c r="F126">
        <v>-100</v>
      </c>
      <c r="G126" s="7"/>
    </row>
    <row r="127" spans="2:7">
      <c r="B127" s="5" t="s">
        <v>1444</v>
      </c>
      <c r="C127">
        <f t="shared" si="2"/>
        <v>5</v>
      </c>
      <c r="D127" s="2">
        <v>0.83333333333333304</v>
      </c>
      <c r="E127">
        <f t="shared" si="3"/>
        <v>148.30000000000001</v>
      </c>
      <c r="F127">
        <v>-100</v>
      </c>
      <c r="G127" s="7"/>
    </row>
    <row r="128" spans="2:7">
      <c r="B128" s="5" t="s">
        <v>1445</v>
      </c>
      <c r="C128">
        <f t="shared" si="2"/>
        <v>5</v>
      </c>
      <c r="D128" s="2">
        <v>0.84027777777777801</v>
      </c>
      <c r="E128">
        <f t="shared" si="3"/>
        <v>148.1</v>
      </c>
      <c r="F128">
        <v>-100</v>
      </c>
      <c r="G128" s="7"/>
    </row>
    <row r="129" spans="2:7">
      <c r="B129" s="5" t="s">
        <v>1446</v>
      </c>
      <c r="C129">
        <f t="shared" si="2"/>
        <v>5</v>
      </c>
      <c r="D129" s="2">
        <v>0.84722222222222199</v>
      </c>
      <c r="E129">
        <f t="shared" si="3"/>
        <v>147.80000000000001</v>
      </c>
      <c r="F129">
        <v>-100</v>
      </c>
      <c r="G129" s="7"/>
    </row>
    <row r="130" spans="2:7">
      <c r="B130" s="5" t="s">
        <v>1447</v>
      </c>
      <c r="C130">
        <f t="shared" si="2"/>
        <v>5</v>
      </c>
      <c r="D130" s="2">
        <v>0.85416666666666696</v>
      </c>
      <c r="E130">
        <f t="shared" si="3"/>
        <v>147.5</v>
      </c>
      <c r="F130">
        <v>-100</v>
      </c>
      <c r="G130" s="7"/>
    </row>
    <row r="131" spans="2:7">
      <c r="B131" s="5" t="s">
        <v>1448</v>
      </c>
      <c r="C131">
        <f t="shared" si="2"/>
        <v>5</v>
      </c>
      <c r="D131" s="2">
        <v>0.86111111111111105</v>
      </c>
      <c r="E131">
        <f t="shared" si="3"/>
        <v>147.19999999999999</v>
      </c>
      <c r="F131">
        <v>-100</v>
      </c>
      <c r="G131" s="7"/>
    </row>
    <row r="132" spans="2:7">
      <c r="B132" s="5" t="s">
        <v>1449</v>
      </c>
      <c r="C132">
        <f t="shared" si="2"/>
        <v>5</v>
      </c>
      <c r="D132" s="2">
        <v>0.86805555555555503</v>
      </c>
      <c r="E132">
        <f t="shared" si="3"/>
        <v>146.80000000000001</v>
      </c>
      <c r="F132">
        <v>-100</v>
      </c>
      <c r="G132" s="7"/>
    </row>
    <row r="133" spans="2:7">
      <c r="B133" s="5" t="s">
        <v>1450</v>
      </c>
      <c r="C133">
        <f t="shared" si="2"/>
        <v>5</v>
      </c>
      <c r="D133" s="2">
        <v>0.875</v>
      </c>
      <c r="E133">
        <f t="shared" si="3"/>
        <v>146.4</v>
      </c>
      <c r="F133">
        <v>-100</v>
      </c>
      <c r="G133" s="7"/>
    </row>
    <row r="134" spans="2:7">
      <c r="B134" s="5" t="s">
        <v>1019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1451</v>
      </c>
      <c r="C135">
        <f t="shared" si="2"/>
        <v>5</v>
      </c>
      <c r="D135" s="2">
        <v>0.88888888888888895</v>
      </c>
      <c r="E135">
        <f t="shared" si="3"/>
        <v>145.5</v>
      </c>
      <c r="F135">
        <v>-100</v>
      </c>
      <c r="G135" s="7"/>
    </row>
    <row r="136" spans="2:7">
      <c r="B136" s="5" t="s">
        <v>1452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145</v>
      </c>
      <c r="F136">
        <v>-100</v>
      </c>
      <c r="G136" s="7"/>
    </row>
    <row r="137" spans="2:7">
      <c r="B137" s="5" t="s">
        <v>1453</v>
      </c>
      <c r="C137">
        <f t="shared" si="4"/>
        <v>5</v>
      </c>
      <c r="D137" s="2">
        <v>0.90277777777777801</v>
      </c>
      <c r="E137">
        <f t="shared" si="5"/>
        <v>144.5</v>
      </c>
      <c r="F137">
        <v>-100</v>
      </c>
      <c r="G137" s="7"/>
    </row>
    <row r="138" spans="2:7">
      <c r="B138" s="5" t="s">
        <v>1454</v>
      </c>
      <c r="C138">
        <f t="shared" si="4"/>
        <v>5</v>
      </c>
      <c r="D138" s="2">
        <v>0.90972222222222199</v>
      </c>
      <c r="E138">
        <f t="shared" si="5"/>
        <v>144</v>
      </c>
      <c r="F138">
        <v>-100</v>
      </c>
      <c r="G138" s="7"/>
    </row>
    <row r="139" spans="2:7">
      <c r="B139" s="5" t="s">
        <v>1455</v>
      </c>
      <c r="C139">
        <f t="shared" si="4"/>
        <v>5</v>
      </c>
      <c r="D139" s="2">
        <v>0.91666666666666696</v>
      </c>
      <c r="E139">
        <f t="shared" si="5"/>
        <v>143.5</v>
      </c>
      <c r="F139">
        <v>-100</v>
      </c>
      <c r="G139" s="7"/>
    </row>
    <row r="140" spans="2:7">
      <c r="B140" s="5" t="s">
        <v>1456</v>
      </c>
      <c r="C140">
        <f t="shared" si="4"/>
        <v>5</v>
      </c>
      <c r="D140" s="2">
        <v>0.92361111111111105</v>
      </c>
      <c r="E140">
        <f t="shared" si="5"/>
        <v>142.9</v>
      </c>
      <c r="F140">
        <v>-100</v>
      </c>
      <c r="G140" s="7"/>
    </row>
    <row r="141" spans="2:7">
      <c r="B141" s="5" t="s">
        <v>1457</v>
      </c>
      <c r="C141">
        <f t="shared" si="4"/>
        <v>5</v>
      </c>
      <c r="D141" s="2">
        <v>0.93055555555555503</v>
      </c>
      <c r="E141">
        <f t="shared" si="5"/>
        <v>142.19999999999999</v>
      </c>
      <c r="F141">
        <v>-100</v>
      </c>
      <c r="G141" s="7"/>
    </row>
    <row r="142" spans="2:7">
      <c r="B142" s="5" t="s">
        <v>1458</v>
      </c>
      <c r="C142">
        <f t="shared" si="4"/>
        <v>5</v>
      </c>
      <c r="D142" s="2">
        <v>0.9375</v>
      </c>
      <c r="E142">
        <f t="shared" si="5"/>
        <v>141.4</v>
      </c>
      <c r="F142">
        <v>-100</v>
      </c>
      <c r="G142" s="7"/>
    </row>
    <row r="143" spans="2:7">
      <c r="B143" s="5" t="s">
        <v>1459</v>
      </c>
      <c r="C143">
        <f t="shared" si="4"/>
        <v>5</v>
      </c>
      <c r="D143" s="2">
        <v>0.94444444444444398</v>
      </c>
      <c r="E143">
        <f t="shared" si="5"/>
        <v>140.5</v>
      </c>
      <c r="F143">
        <v>-100</v>
      </c>
      <c r="G143" s="7"/>
    </row>
    <row r="144" spans="2:7">
      <c r="B144" s="5" t="s">
        <v>1460</v>
      </c>
      <c r="C144">
        <f t="shared" si="4"/>
        <v>5</v>
      </c>
      <c r="D144" s="2">
        <v>0.95138888888888895</v>
      </c>
      <c r="E144">
        <f t="shared" si="5"/>
        <v>139.4</v>
      </c>
      <c r="F144">
        <v>-100</v>
      </c>
      <c r="G144" s="7"/>
    </row>
    <row r="145" spans="2:7">
      <c r="B145" s="5" t="s">
        <v>1461</v>
      </c>
      <c r="C145">
        <f t="shared" si="4"/>
        <v>5</v>
      </c>
      <c r="D145" s="2">
        <v>0.95833333333333304</v>
      </c>
      <c r="E145">
        <f t="shared" si="5"/>
        <v>138.30000000000001</v>
      </c>
      <c r="F145">
        <v>-100</v>
      </c>
      <c r="G145" s="7"/>
    </row>
    <row r="146" spans="2:7">
      <c r="B146" s="5" t="s">
        <v>1462</v>
      </c>
      <c r="C146">
        <f t="shared" si="4"/>
        <v>5</v>
      </c>
      <c r="D146" s="2">
        <v>0.96527777777777801</v>
      </c>
      <c r="E146">
        <f t="shared" si="5"/>
        <v>137</v>
      </c>
      <c r="F146">
        <v>-100</v>
      </c>
      <c r="G146" s="7"/>
    </row>
    <row r="147" spans="2:7">
      <c r="B147" s="5" t="s">
        <v>1463</v>
      </c>
      <c r="C147">
        <f t="shared" si="4"/>
        <v>5</v>
      </c>
      <c r="D147" s="2">
        <v>0.97222222222222199</v>
      </c>
      <c r="E147">
        <f t="shared" si="5"/>
        <v>135.6</v>
      </c>
      <c r="F147">
        <v>-100</v>
      </c>
      <c r="G147" s="7"/>
    </row>
    <row r="148" spans="2:7">
      <c r="B148" s="5" t="s">
        <v>1464</v>
      </c>
      <c r="C148">
        <f t="shared" si="4"/>
        <v>5</v>
      </c>
      <c r="D148" s="2">
        <v>0.97916666666666696</v>
      </c>
      <c r="E148">
        <f t="shared" si="5"/>
        <v>134</v>
      </c>
      <c r="F148">
        <v>-100</v>
      </c>
      <c r="G148" s="7"/>
    </row>
    <row r="149" spans="2:7">
      <c r="B149" s="5" t="s">
        <v>1465</v>
      </c>
      <c r="C149">
        <f t="shared" si="4"/>
        <v>5</v>
      </c>
      <c r="D149" s="2">
        <v>0.98611111111111105</v>
      </c>
      <c r="E149">
        <f t="shared" si="5"/>
        <v>132.30000000000001</v>
      </c>
      <c r="F149">
        <v>-100</v>
      </c>
      <c r="G149" s="7"/>
    </row>
    <row r="150" spans="2:7">
      <c r="B150" s="5" t="s">
        <v>1466</v>
      </c>
      <c r="C150">
        <f t="shared" si="4"/>
        <v>5</v>
      </c>
      <c r="D150" s="2">
        <v>0.99305555555555503</v>
      </c>
      <c r="E150">
        <f t="shared" si="5"/>
        <v>130.4</v>
      </c>
      <c r="F150">
        <v>-100</v>
      </c>
      <c r="G150" s="7"/>
    </row>
    <row r="151" spans="2:7">
      <c r="B151" s="6">
        <v>1440128.5</v>
      </c>
    </row>
  </sheetData>
  <phoneticPr fontId="1"/>
  <hyperlinks>
    <hyperlink ref="B1" location="Dashboard!A1" display="Dashboard!A1" xr:uid="{64549DDA-F407-45D0-A822-A7ADF5DBC13B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C681-C4FC-4151-A254-65FDCF0EAF6F}">
  <dimension ref="B1:H151"/>
  <sheetViews>
    <sheetView zoomScale="85" zoomScaleNormal="85" workbookViewId="0">
      <selection activeCell="L5" sqref="L5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9</v>
      </c>
      <c r="C7">
        <f>FIND(",",$B7)</f>
        <v>2</v>
      </c>
      <c r="D7" s="2">
        <v>0</v>
      </c>
      <c r="E7">
        <f>VALUE(MID($B7,C7+1,LEN($B7)-$C7))</f>
        <v>138.19999999999999</v>
      </c>
      <c r="F7">
        <v>-100</v>
      </c>
      <c r="G7" s="7"/>
    </row>
    <row r="8" spans="2:7">
      <c r="B8" s="4" t="s">
        <v>10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139.1</v>
      </c>
      <c r="F8">
        <v>-100</v>
      </c>
      <c r="G8" s="7"/>
    </row>
    <row r="9" spans="2:7">
      <c r="B9" s="4" t="s">
        <v>11</v>
      </c>
      <c r="C9">
        <f t="shared" si="0"/>
        <v>3</v>
      </c>
      <c r="D9" s="2">
        <v>1.38888888888889E-2</v>
      </c>
      <c r="E9">
        <f t="shared" si="1"/>
        <v>139.9</v>
      </c>
      <c r="F9">
        <v>-100</v>
      </c>
      <c r="G9" s="7"/>
    </row>
    <row r="10" spans="2:7">
      <c r="B10" s="4" t="s">
        <v>12</v>
      </c>
      <c r="C10">
        <f t="shared" si="0"/>
        <v>3</v>
      </c>
      <c r="D10" s="2">
        <v>2.0833333333333301E-2</v>
      </c>
      <c r="E10">
        <f t="shared" si="1"/>
        <v>140.5</v>
      </c>
      <c r="F10">
        <v>-100</v>
      </c>
      <c r="G10" s="7"/>
    </row>
    <row r="11" spans="2:7">
      <c r="B11" s="4" t="s">
        <v>13</v>
      </c>
      <c r="C11">
        <f t="shared" si="0"/>
        <v>3</v>
      </c>
      <c r="D11" s="2">
        <v>2.7777777777777801E-2</v>
      </c>
      <c r="E11">
        <f t="shared" si="1"/>
        <v>141</v>
      </c>
      <c r="F11">
        <v>-100</v>
      </c>
      <c r="G11" s="7"/>
    </row>
    <row r="12" spans="2:7">
      <c r="B12" s="4" t="s">
        <v>14</v>
      </c>
      <c r="C12">
        <f t="shared" si="0"/>
        <v>3</v>
      </c>
      <c r="D12" s="2">
        <v>3.4722222222222203E-2</v>
      </c>
      <c r="E12">
        <f t="shared" si="1"/>
        <v>141.4</v>
      </c>
      <c r="F12">
        <v>-100</v>
      </c>
      <c r="G12" s="7"/>
    </row>
    <row r="13" spans="2:7">
      <c r="B13" s="4" t="s">
        <v>15</v>
      </c>
      <c r="C13">
        <f t="shared" si="0"/>
        <v>3</v>
      </c>
      <c r="D13" s="2">
        <v>4.1666666666666699E-2</v>
      </c>
      <c r="E13">
        <f t="shared" si="1"/>
        <v>141.80000000000001</v>
      </c>
      <c r="F13">
        <v>-100</v>
      </c>
      <c r="G13" s="7"/>
    </row>
    <row r="14" spans="2:7">
      <c r="B14" s="4" t="s">
        <v>16</v>
      </c>
      <c r="C14">
        <f t="shared" si="0"/>
        <v>3</v>
      </c>
      <c r="D14" s="2">
        <v>4.8611111111111098E-2</v>
      </c>
      <c r="E14">
        <f t="shared" si="1"/>
        <v>142.1</v>
      </c>
      <c r="F14">
        <v>-100</v>
      </c>
      <c r="G14" s="7"/>
    </row>
    <row r="15" spans="2:7">
      <c r="B15" s="4" t="s">
        <v>17</v>
      </c>
      <c r="C15">
        <f t="shared" si="0"/>
        <v>3</v>
      </c>
      <c r="D15" s="2">
        <v>5.5555555555555601E-2</v>
      </c>
      <c r="E15">
        <f t="shared" si="1"/>
        <v>142.30000000000001</v>
      </c>
      <c r="F15">
        <v>-100</v>
      </c>
      <c r="G15" s="7"/>
    </row>
    <row r="16" spans="2:7">
      <c r="B16" s="4" t="s">
        <v>18</v>
      </c>
      <c r="C16">
        <f t="shared" si="0"/>
        <v>3</v>
      </c>
      <c r="D16" s="2">
        <v>6.25E-2</v>
      </c>
      <c r="E16">
        <f t="shared" si="1"/>
        <v>142.4</v>
      </c>
      <c r="F16">
        <v>-100</v>
      </c>
      <c r="G16" s="7"/>
    </row>
    <row r="17" spans="2:7">
      <c r="B17" s="4" t="s">
        <v>19</v>
      </c>
      <c r="C17">
        <f t="shared" si="0"/>
        <v>4</v>
      </c>
      <c r="D17" s="2">
        <v>6.9444444444444406E-2</v>
      </c>
      <c r="E17">
        <f t="shared" si="1"/>
        <v>142.4</v>
      </c>
      <c r="F17">
        <v>-100</v>
      </c>
      <c r="G17" s="7"/>
    </row>
    <row r="18" spans="2:7">
      <c r="B18" s="4" t="s">
        <v>20</v>
      </c>
      <c r="C18">
        <f t="shared" si="0"/>
        <v>4</v>
      </c>
      <c r="D18" s="2">
        <v>7.6388888888888895E-2</v>
      </c>
      <c r="E18">
        <f t="shared" si="1"/>
        <v>142.30000000000001</v>
      </c>
      <c r="F18">
        <v>-100</v>
      </c>
      <c r="G18" s="7"/>
    </row>
    <row r="19" spans="2:7">
      <c r="B19" s="4" t="s">
        <v>21</v>
      </c>
      <c r="C19">
        <f t="shared" si="0"/>
        <v>4</v>
      </c>
      <c r="D19" s="2">
        <v>8.3333333333333301E-2</v>
      </c>
      <c r="E19">
        <f t="shared" si="1"/>
        <v>142</v>
      </c>
      <c r="F19">
        <v>-100</v>
      </c>
      <c r="G19" s="7"/>
    </row>
    <row r="20" spans="2:7">
      <c r="B20" s="4" t="s">
        <v>22</v>
      </c>
      <c r="C20">
        <f t="shared" si="0"/>
        <v>4</v>
      </c>
      <c r="D20" s="2">
        <v>9.0277777777777804E-2</v>
      </c>
      <c r="E20">
        <f t="shared" si="1"/>
        <v>141.6</v>
      </c>
      <c r="F20">
        <v>-100</v>
      </c>
      <c r="G20" s="7"/>
    </row>
    <row r="21" spans="2:7">
      <c r="B21" s="4" t="s">
        <v>23</v>
      </c>
      <c r="C21">
        <f t="shared" si="0"/>
        <v>4</v>
      </c>
      <c r="D21" s="2">
        <v>9.7222222222222196E-2</v>
      </c>
      <c r="E21">
        <f t="shared" si="1"/>
        <v>141.1</v>
      </c>
      <c r="F21">
        <v>-100</v>
      </c>
      <c r="G21" s="7"/>
    </row>
    <row r="22" spans="2:7">
      <c r="B22" s="4" t="s">
        <v>24</v>
      </c>
      <c r="C22">
        <f t="shared" si="0"/>
        <v>4</v>
      </c>
      <c r="D22" s="2">
        <v>0.104166666666667</v>
      </c>
      <c r="E22">
        <f t="shared" si="1"/>
        <v>140.30000000000001</v>
      </c>
      <c r="F22">
        <v>-100</v>
      </c>
      <c r="G22" s="7"/>
    </row>
    <row r="23" spans="2:7">
      <c r="B23" s="4" t="s">
        <v>25</v>
      </c>
      <c r="C23">
        <f t="shared" si="0"/>
        <v>4</v>
      </c>
      <c r="D23" s="2">
        <v>0.11111111111111099</v>
      </c>
      <c r="E23">
        <f t="shared" si="1"/>
        <v>139.5</v>
      </c>
      <c r="F23">
        <v>-100</v>
      </c>
      <c r="G23" s="7"/>
    </row>
    <row r="24" spans="2:7">
      <c r="B24" s="4" t="s">
        <v>26</v>
      </c>
      <c r="C24">
        <f t="shared" si="0"/>
        <v>4</v>
      </c>
      <c r="D24" s="2">
        <v>0.118055555555556</v>
      </c>
      <c r="E24">
        <f t="shared" si="1"/>
        <v>138.4</v>
      </c>
      <c r="F24">
        <v>-100</v>
      </c>
      <c r="G24" s="7"/>
    </row>
    <row r="25" spans="2:7">
      <c r="B25" s="4" t="s">
        <v>27</v>
      </c>
      <c r="C25">
        <f t="shared" si="0"/>
        <v>4</v>
      </c>
      <c r="D25" s="2">
        <v>0.125</v>
      </c>
      <c r="E25">
        <f t="shared" si="1"/>
        <v>137.19999999999999</v>
      </c>
      <c r="F25">
        <v>-100</v>
      </c>
      <c r="G25" s="7"/>
    </row>
    <row r="26" spans="2:7">
      <c r="B26" s="4" t="s">
        <v>28</v>
      </c>
      <c r="C26">
        <f t="shared" si="0"/>
        <v>4</v>
      </c>
      <c r="D26" s="2">
        <v>0.131944444444444</v>
      </c>
      <c r="E26">
        <f t="shared" si="1"/>
        <v>135.80000000000001</v>
      </c>
      <c r="F26">
        <v>-100</v>
      </c>
      <c r="G26" s="7"/>
    </row>
    <row r="27" spans="2:7">
      <c r="B27" s="4" t="s">
        <v>29</v>
      </c>
      <c r="C27">
        <f t="shared" si="0"/>
        <v>4</v>
      </c>
      <c r="D27" s="2">
        <v>0.13888888888888901</v>
      </c>
      <c r="E27">
        <f t="shared" si="1"/>
        <v>134.30000000000001</v>
      </c>
      <c r="F27">
        <v>-100</v>
      </c>
      <c r="G27" s="7"/>
    </row>
    <row r="28" spans="2:7">
      <c r="B28" s="4" t="s">
        <v>30</v>
      </c>
      <c r="C28">
        <f t="shared" si="0"/>
        <v>4</v>
      </c>
      <c r="D28" s="2">
        <v>0.14583333333333301</v>
      </c>
      <c r="E28">
        <f t="shared" si="1"/>
        <v>132.69999999999999</v>
      </c>
      <c r="F28">
        <v>-100</v>
      </c>
      <c r="G28" s="7"/>
    </row>
    <row r="29" spans="2:7">
      <c r="B29" s="4" t="s">
        <v>31</v>
      </c>
      <c r="C29">
        <f t="shared" si="0"/>
        <v>4</v>
      </c>
      <c r="D29" s="2">
        <v>0.15277777777777801</v>
      </c>
      <c r="E29">
        <f t="shared" si="1"/>
        <v>131</v>
      </c>
      <c r="F29">
        <v>-100</v>
      </c>
      <c r="G29" s="7"/>
    </row>
    <row r="30" spans="2:7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7">
      <c r="B31" s="4" t="s">
        <v>33</v>
      </c>
      <c r="C31">
        <f t="shared" si="0"/>
        <v>4</v>
      </c>
      <c r="D31" s="2">
        <v>0.16666666666666699</v>
      </c>
      <c r="E31">
        <f t="shared" si="1"/>
        <v>127.6</v>
      </c>
      <c r="F31">
        <v>-100</v>
      </c>
      <c r="G31" s="7"/>
    </row>
    <row r="32" spans="2:7">
      <c r="B32" s="4" t="s">
        <v>34</v>
      </c>
      <c r="C32">
        <f t="shared" si="0"/>
        <v>4</v>
      </c>
      <c r="D32" s="2">
        <v>0.17361111111111099</v>
      </c>
      <c r="E32">
        <f t="shared" si="1"/>
        <v>125.9</v>
      </c>
      <c r="F32">
        <v>-100</v>
      </c>
      <c r="G32" s="7"/>
    </row>
    <row r="33" spans="2:7">
      <c r="B33" s="4" t="s">
        <v>35</v>
      </c>
      <c r="C33">
        <f t="shared" si="0"/>
        <v>4</v>
      </c>
      <c r="D33" s="2">
        <v>0.180555555555556</v>
      </c>
      <c r="E33">
        <f t="shared" si="1"/>
        <v>124.3</v>
      </c>
      <c r="F33">
        <v>-100</v>
      </c>
      <c r="G33" s="7"/>
    </row>
    <row r="34" spans="2:7">
      <c r="B34" s="4" t="s">
        <v>36</v>
      </c>
      <c r="C34">
        <f t="shared" si="0"/>
        <v>4</v>
      </c>
      <c r="D34" s="2">
        <v>0.1875</v>
      </c>
      <c r="E34">
        <f t="shared" si="1"/>
        <v>122.8</v>
      </c>
      <c r="F34">
        <v>-100</v>
      </c>
      <c r="G34" s="7"/>
    </row>
    <row r="35" spans="2:7">
      <c r="B35" s="4" t="s">
        <v>37</v>
      </c>
      <c r="C35">
        <f t="shared" si="0"/>
        <v>4</v>
      </c>
      <c r="D35" s="2">
        <v>0.194444444444444</v>
      </c>
      <c r="E35">
        <f t="shared" si="1"/>
        <v>121.4</v>
      </c>
      <c r="F35">
        <v>-100</v>
      </c>
      <c r="G35" s="7"/>
    </row>
    <row r="36" spans="2:7">
      <c r="B36" s="4" t="s">
        <v>38</v>
      </c>
      <c r="C36">
        <f t="shared" si="0"/>
        <v>4</v>
      </c>
      <c r="D36" s="2">
        <v>0.20138888888888901</v>
      </c>
      <c r="E36">
        <f t="shared" si="1"/>
        <v>120.1</v>
      </c>
      <c r="F36">
        <v>-100</v>
      </c>
      <c r="G36" s="7"/>
    </row>
    <row r="37" spans="2:7">
      <c r="B37" s="4" t="s">
        <v>39</v>
      </c>
      <c r="C37">
        <f t="shared" si="0"/>
        <v>4</v>
      </c>
      <c r="D37" s="2">
        <v>0.20833333333333301</v>
      </c>
      <c r="E37">
        <f t="shared" si="1"/>
        <v>119</v>
      </c>
      <c r="F37">
        <v>-100</v>
      </c>
      <c r="G37" s="7"/>
    </row>
    <row r="38" spans="2:7">
      <c r="B38" s="4" t="s">
        <v>40</v>
      </c>
      <c r="C38">
        <f t="shared" si="0"/>
        <v>4</v>
      </c>
      <c r="D38" s="2">
        <v>0.21527777777777801</v>
      </c>
      <c r="E38">
        <f t="shared" si="1"/>
        <v>118</v>
      </c>
      <c r="F38">
        <v>-100</v>
      </c>
      <c r="G38" s="7"/>
    </row>
    <row r="39" spans="2:7">
      <c r="B39" s="4" t="s">
        <v>41</v>
      </c>
      <c r="C39">
        <f t="shared" si="0"/>
        <v>4</v>
      </c>
      <c r="D39" s="2">
        <v>0.22222222222222199</v>
      </c>
      <c r="E39">
        <f t="shared" si="1"/>
        <v>117.1</v>
      </c>
      <c r="F39">
        <v>-100</v>
      </c>
      <c r="G39" s="7"/>
    </row>
    <row r="40" spans="2:7">
      <c r="B40" s="4" t="s">
        <v>42</v>
      </c>
      <c r="C40">
        <f t="shared" si="0"/>
        <v>4</v>
      </c>
      <c r="D40" s="2">
        <v>0.22916666666666699</v>
      </c>
      <c r="E40">
        <f t="shared" si="1"/>
        <v>116.4</v>
      </c>
      <c r="F40">
        <v>-100</v>
      </c>
      <c r="G40" s="7"/>
    </row>
    <row r="41" spans="2:7">
      <c r="B41" s="4" t="s">
        <v>43</v>
      </c>
      <c r="C41">
        <f t="shared" si="0"/>
        <v>4</v>
      </c>
      <c r="D41" s="2">
        <v>0.23611111111111099</v>
      </c>
      <c r="E41">
        <f t="shared" si="1"/>
        <v>115.8</v>
      </c>
      <c r="F41">
        <v>-100</v>
      </c>
      <c r="G41" s="7"/>
    </row>
    <row r="42" spans="2:7">
      <c r="B42" s="4" t="s">
        <v>44</v>
      </c>
      <c r="C42">
        <f t="shared" si="0"/>
        <v>4</v>
      </c>
      <c r="D42" s="2">
        <v>0.243055555555556</v>
      </c>
      <c r="E42">
        <f t="shared" si="1"/>
        <v>115.3</v>
      </c>
      <c r="F42">
        <v>-100</v>
      </c>
      <c r="G42" s="7"/>
    </row>
    <row r="43" spans="2:7">
      <c r="B43" s="4" t="s">
        <v>45</v>
      </c>
      <c r="C43">
        <f t="shared" si="0"/>
        <v>4</v>
      </c>
      <c r="D43" s="2">
        <v>0.25</v>
      </c>
      <c r="E43">
        <f t="shared" si="1"/>
        <v>114.9</v>
      </c>
      <c r="F43">
        <v>-100</v>
      </c>
      <c r="G43" s="7"/>
    </row>
    <row r="44" spans="2:7">
      <c r="B44" s="4" t="s">
        <v>46</v>
      </c>
      <c r="C44">
        <f t="shared" si="0"/>
        <v>4</v>
      </c>
      <c r="D44" s="2">
        <v>0.25694444444444398</v>
      </c>
      <c r="E44">
        <f t="shared" si="1"/>
        <v>114.6</v>
      </c>
      <c r="F44">
        <v>-100</v>
      </c>
      <c r="G44" s="7"/>
    </row>
    <row r="45" spans="2:7">
      <c r="B45" s="4" t="s">
        <v>47</v>
      </c>
      <c r="C45">
        <f t="shared" si="0"/>
        <v>4</v>
      </c>
      <c r="D45" s="2">
        <v>0.26388888888888901</v>
      </c>
      <c r="E45">
        <f t="shared" si="1"/>
        <v>114.3</v>
      </c>
      <c r="F45">
        <v>-100</v>
      </c>
      <c r="G45" s="7"/>
    </row>
    <row r="46" spans="2:7">
      <c r="B46" s="4" t="s">
        <v>48</v>
      </c>
      <c r="C46">
        <f t="shared" si="0"/>
        <v>4</v>
      </c>
      <c r="D46" s="2">
        <v>0.27083333333333298</v>
      </c>
      <c r="E46">
        <f t="shared" si="1"/>
        <v>114</v>
      </c>
      <c r="F46">
        <v>-100</v>
      </c>
      <c r="G46" s="7"/>
    </row>
    <row r="47" spans="2:7">
      <c r="B47" s="4" t="s">
        <v>49</v>
      </c>
      <c r="C47">
        <f t="shared" si="0"/>
        <v>4</v>
      </c>
      <c r="D47" s="2">
        <v>0.27777777777777801</v>
      </c>
      <c r="E47">
        <f t="shared" si="1"/>
        <v>113.8</v>
      </c>
      <c r="F47">
        <v>-100</v>
      </c>
      <c r="G47" s="7"/>
    </row>
    <row r="48" spans="2:7">
      <c r="B48" s="4" t="s">
        <v>50</v>
      </c>
      <c r="C48">
        <f t="shared" si="0"/>
        <v>4</v>
      </c>
      <c r="D48" s="2">
        <v>0.28472222222222199</v>
      </c>
      <c r="E48">
        <f t="shared" si="1"/>
        <v>113.6</v>
      </c>
      <c r="F48">
        <v>-100</v>
      </c>
      <c r="G48" s="7"/>
    </row>
    <row r="49" spans="2:7">
      <c r="B49" s="4" t="s">
        <v>51</v>
      </c>
      <c r="C49">
        <f t="shared" si="0"/>
        <v>4</v>
      </c>
      <c r="D49" s="2">
        <v>0.29166666666666702</v>
      </c>
      <c r="E49">
        <f t="shared" si="1"/>
        <v>113.3</v>
      </c>
      <c r="F49">
        <v>-100</v>
      </c>
      <c r="G49" s="7"/>
    </row>
    <row r="50" spans="2:7">
      <c r="B50" s="4" t="s">
        <v>52</v>
      </c>
      <c r="C50">
        <f t="shared" si="0"/>
        <v>4</v>
      </c>
      <c r="D50" s="2">
        <v>0.29861111111111099</v>
      </c>
      <c r="E50">
        <f t="shared" si="1"/>
        <v>113.1</v>
      </c>
      <c r="F50">
        <v>-100</v>
      </c>
      <c r="G50" s="7"/>
    </row>
    <row r="51" spans="2:7">
      <c r="B51" s="4" t="s">
        <v>53</v>
      </c>
      <c r="C51">
        <f t="shared" si="0"/>
        <v>4</v>
      </c>
      <c r="D51" s="2">
        <v>0.30555555555555602</v>
      </c>
      <c r="E51">
        <f t="shared" si="1"/>
        <v>112.9</v>
      </c>
      <c r="F51">
        <v>-100</v>
      </c>
      <c r="G51" s="7"/>
    </row>
    <row r="52" spans="2:7">
      <c r="B52" s="4" t="s">
        <v>54</v>
      </c>
      <c r="C52">
        <f t="shared" si="0"/>
        <v>4</v>
      </c>
      <c r="D52" s="2">
        <v>0.3125</v>
      </c>
      <c r="E52">
        <f t="shared" si="1"/>
        <v>112.7</v>
      </c>
      <c r="F52">
        <v>-100</v>
      </c>
      <c r="G52" s="7"/>
    </row>
    <row r="53" spans="2:7">
      <c r="B53" s="4" t="s">
        <v>55</v>
      </c>
      <c r="C53">
        <f t="shared" si="0"/>
        <v>4</v>
      </c>
      <c r="D53" s="2">
        <v>0.31944444444444398</v>
      </c>
      <c r="E53">
        <f t="shared" si="1"/>
        <v>112.6</v>
      </c>
      <c r="F53">
        <v>-100</v>
      </c>
      <c r="G53" s="7"/>
    </row>
    <row r="54" spans="2:7">
      <c r="B54" s="4" t="s">
        <v>56</v>
      </c>
      <c r="C54">
        <f t="shared" si="0"/>
        <v>4</v>
      </c>
      <c r="D54" s="2">
        <v>0.32638888888888901</v>
      </c>
      <c r="E54">
        <f t="shared" si="1"/>
        <v>112.5</v>
      </c>
      <c r="F54">
        <v>-100</v>
      </c>
      <c r="G54" s="7"/>
    </row>
    <row r="55" spans="2:7">
      <c r="B55" s="4" t="s">
        <v>57</v>
      </c>
      <c r="C55">
        <f t="shared" si="0"/>
        <v>4</v>
      </c>
      <c r="D55" s="2">
        <v>0.33333333333333298</v>
      </c>
      <c r="E55">
        <f t="shared" si="1"/>
        <v>112.5</v>
      </c>
      <c r="F55">
        <v>-100</v>
      </c>
      <c r="G55" s="7"/>
    </row>
    <row r="56" spans="2:7">
      <c r="B56" s="4" t="s">
        <v>58</v>
      </c>
      <c r="C56">
        <f t="shared" si="0"/>
        <v>4</v>
      </c>
      <c r="D56" s="2">
        <v>0.34027777777777801</v>
      </c>
      <c r="E56">
        <f t="shared" si="1"/>
        <v>112.6</v>
      </c>
      <c r="F56">
        <v>-100</v>
      </c>
      <c r="G56" s="7"/>
    </row>
    <row r="57" spans="2:7">
      <c r="B57" s="4" t="s">
        <v>59</v>
      </c>
      <c r="C57">
        <f t="shared" si="0"/>
        <v>4</v>
      </c>
      <c r="D57" s="2">
        <v>0.34722222222222199</v>
      </c>
      <c r="E57">
        <f t="shared" si="1"/>
        <v>112.8</v>
      </c>
      <c r="F57">
        <v>-100</v>
      </c>
      <c r="G57" s="7"/>
    </row>
    <row r="58" spans="2:7">
      <c r="B58" s="4" t="s">
        <v>60</v>
      </c>
      <c r="C58">
        <f t="shared" si="0"/>
        <v>4</v>
      </c>
      <c r="D58" s="2">
        <v>0.35416666666666702</v>
      </c>
      <c r="E58">
        <f t="shared" si="1"/>
        <v>113.1</v>
      </c>
      <c r="F58">
        <v>-100</v>
      </c>
      <c r="G58" s="7"/>
    </row>
    <row r="59" spans="2:7">
      <c r="B59" s="4" t="s">
        <v>61</v>
      </c>
      <c r="C59">
        <f t="shared" si="0"/>
        <v>4</v>
      </c>
      <c r="D59" s="2">
        <v>0.36111111111111099</v>
      </c>
      <c r="E59">
        <f t="shared" si="1"/>
        <v>113.5</v>
      </c>
      <c r="F59">
        <v>-100</v>
      </c>
      <c r="G59" s="7"/>
    </row>
    <row r="60" spans="2:7">
      <c r="B60" s="4" t="s">
        <v>62</v>
      </c>
      <c r="C60">
        <f t="shared" si="0"/>
        <v>4</v>
      </c>
      <c r="D60" s="2">
        <v>0.36805555555555602</v>
      </c>
      <c r="E60">
        <f t="shared" si="1"/>
        <v>114</v>
      </c>
      <c r="F60">
        <v>-100</v>
      </c>
      <c r="G60" s="7"/>
    </row>
    <row r="61" spans="2:7">
      <c r="B61" s="4" t="s">
        <v>63</v>
      </c>
      <c r="C61">
        <f t="shared" si="0"/>
        <v>4</v>
      </c>
      <c r="D61" s="2">
        <v>0.375</v>
      </c>
      <c r="E61">
        <f t="shared" si="1"/>
        <v>114.7</v>
      </c>
      <c r="F61">
        <v>-100</v>
      </c>
      <c r="G61" s="7"/>
    </row>
    <row r="62" spans="2:7">
      <c r="B62" s="4" t="s">
        <v>64</v>
      </c>
      <c r="C62">
        <f t="shared" si="0"/>
        <v>4</v>
      </c>
      <c r="D62" s="2">
        <v>0.38194444444444398</v>
      </c>
      <c r="E62">
        <f t="shared" si="1"/>
        <v>115.4</v>
      </c>
      <c r="F62">
        <v>-100</v>
      </c>
      <c r="G62" s="7"/>
    </row>
    <row r="63" spans="2:7">
      <c r="B63" s="4" t="s">
        <v>65</v>
      </c>
      <c r="C63">
        <f t="shared" si="0"/>
        <v>4</v>
      </c>
      <c r="D63" s="2">
        <v>0.38888888888888901</v>
      </c>
      <c r="E63">
        <f t="shared" si="1"/>
        <v>116.2</v>
      </c>
      <c r="F63">
        <v>-100</v>
      </c>
      <c r="G63" s="7"/>
    </row>
    <row r="64" spans="2:7">
      <c r="B64" s="4" t="s">
        <v>66</v>
      </c>
      <c r="C64">
        <f t="shared" si="0"/>
        <v>4</v>
      </c>
      <c r="D64" s="2">
        <v>0.39583333333333298</v>
      </c>
      <c r="E64">
        <f t="shared" si="1"/>
        <v>117</v>
      </c>
      <c r="F64">
        <v>-100</v>
      </c>
      <c r="G64" s="7"/>
    </row>
    <row r="65" spans="2:8">
      <c r="B65" s="4" t="s">
        <v>67</v>
      </c>
      <c r="C65">
        <f t="shared" si="0"/>
        <v>4</v>
      </c>
      <c r="D65" s="2">
        <v>0.40277777777777801</v>
      </c>
      <c r="E65">
        <f t="shared" si="1"/>
        <v>117.8</v>
      </c>
      <c r="F65">
        <v>-100</v>
      </c>
      <c r="G65" s="7"/>
    </row>
    <row r="66" spans="2:8">
      <c r="B66" s="4" t="s">
        <v>68</v>
      </c>
      <c r="C66">
        <f t="shared" si="0"/>
        <v>4</v>
      </c>
      <c r="D66" s="2">
        <v>0.40972222222222199</v>
      </c>
      <c r="E66">
        <f t="shared" si="1"/>
        <v>118.6</v>
      </c>
      <c r="F66">
        <v>-100</v>
      </c>
      <c r="G66" s="7"/>
    </row>
    <row r="67" spans="2:8">
      <c r="B67" s="4" t="s">
        <v>69</v>
      </c>
      <c r="C67">
        <f t="shared" si="0"/>
        <v>4</v>
      </c>
      <c r="D67" s="2">
        <v>0.41666666666666702</v>
      </c>
      <c r="E67">
        <f t="shared" si="1"/>
        <v>119.3</v>
      </c>
      <c r="F67">
        <v>-100</v>
      </c>
      <c r="G67" s="7"/>
    </row>
    <row r="68" spans="2:8">
      <c r="B68" s="4" t="s">
        <v>70</v>
      </c>
      <c r="C68">
        <f t="shared" si="0"/>
        <v>4</v>
      </c>
      <c r="D68" s="2">
        <v>0.42361111111111099</v>
      </c>
      <c r="E68">
        <f t="shared" si="1"/>
        <v>120</v>
      </c>
      <c r="F68">
        <v>-100</v>
      </c>
      <c r="G68" s="7"/>
    </row>
    <row r="69" spans="2:8">
      <c r="B69" s="4" t="s">
        <v>71</v>
      </c>
      <c r="C69">
        <f t="shared" si="0"/>
        <v>4</v>
      </c>
      <c r="D69" s="2">
        <v>0.43055555555555602</v>
      </c>
      <c r="E69">
        <f t="shared" si="1"/>
        <v>120.5</v>
      </c>
      <c r="F69">
        <v>-100</v>
      </c>
      <c r="G69" s="7"/>
    </row>
    <row r="70" spans="2:8">
      <c r="B70" s="4" t="s">
        <v>72</v>
      </c>
      <c r="C70">
        <f t="shared" si="0"/>
        <v>4</v>
      </c>
      <c r="D70" s="2">
        <v>0.4375</v>
      </c>
      <c r="E70">
        <f t="shared" si="1"/>
        <v>120.8</v>
      </c>
      <c r="F70">
        <v>-100</v>
      </c>
      <c r="G70" s="7"/>
    </row>
    <row r="71" spans="2:8">
      <c r="B71" s="4" t="s">
        <v>73</v>
      </c>
      <c r="C71">
        <f t="shared" si="0"/>
        <v>4</v>
      </c>
      <c r="D71" s="2">
        <v>0.44444444444444398</v>
      </c>
      <c r="E71">
        <f t="shared" si="1"/>
        <v>120.9</v>
      </c>
      <c r="F71">
        <v>-100</v>
      </c>
      <c r="G71" s="7" t="s">
        <v>302</v>
      </c>
      <c r="H71">
        <v>0</v>
      </c>
    </row>
    <row r="72" spans="2:8">
      <c r="B72" s="4" t="s">
        <v>74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120.8</v>
      </c>
      <c r="F72">
        <v>-100</v>
      </c>
      <c r="G72" s="7"/>
      <c r="H72">
        <f>H71+1</f>
        <v>1</v>
      </c>
    </row>
    <row r="73" spans="2:8">
      <c r="B73" s="4" t="s">
        <v>75</v>
      </c>
      <c r="C73">
        <f t="shared" si="2"/>
        <v>4</v>
      </c>
      <c r="D73" s="2">
        <v>0.45833333333333298</v>
      </c>
      <c r="E73">
        <f t="shared" si="3"/>
        <v>120.5</v>
      </c>
      <c r="F73">
        <v>-100</v>
      </c>
      <c r="G73" s="7"/>
      <c r="H73">
        <f t="shared" ref="H73:H116" si="4">H72+1</f>
        <v>2</v>
      </c>
    </row>
    <row r="74" spans="2:8">
      <c r="B74" s="4" t="s">
        <v>76</v>
      </c>
      <c r="C74">
        <f t="shared" si="2"/>
        <v>4</v>
      </c>
      <c r="D74" s="2">
        <v>0.46527777777777801</v>
      </c>
      <c r="E74">
        <f t="shared" si="3"/>
        <v>119.9</v>
      </c>
      <c r="F74">
        <v>-100</v>
      </c>
      <c r="G74" s="7"/>
      <c r="H74">
        <f t="shared" si="4"/>
        <v>3</v>
      </c>
    </row>
    <row r="75" spans="2:8">
      <c r="B75" s="4" t="s">
        <v>77</v>
      </c>
      <c r="C75">
        <f t="shared" si="2"/>
        <v>4</v>
      </c>
      <c r="D75" s="2">
        <v>0.47222222222222199</v>
      </c>
      <c r="E75">
        <f t="shared" si="3"/>
        <v>119.1</v>
      </c>
      <c r="F75">
        <v>-100</v>
      </c>
      <c r="G75" s="7"/>
      <c r="H75">
        <f t="shared" si="4"/>
        <v>4</v>
      </c>
    </row>
    <row r="76" spans="2:8">
      <c r="B76" s="4" t="s">
        <v>78</v>
      </c>
      <c r="C76">
        <f t="shared" si="2"/>
        <v>4</v>
      </c>
      <c r="D76" s="2">
        <v>0.47916666666666702</v>
      </c>
      <c r="E76">
        <f t="shared" si="3"/>
        <v>118.1</v>
      </c>
      <c r="F76">
        <v>-100</v>
      </c>
      <c r="G76" s="7"/>
      <c r="H76">
        <f t="shared" si="4"/>
        <v>5</v>
      </c>
    </row>
    <row r="77" spans="2:8">
      <c r="B77" s="4" t="s">
        <v>79</v>
      </c>
      <c r="C77">
        <f t="shared" si="2"/>
        <v>4</v>
      </c>
      <c r="D77" s="2">
        <v>0.48611111111111099</v>
      </c>
      <c r="E77">
        <f t="shared" si="3"/>
        <v>116.8</v>
      </c>
      <c r="F77">
        <v>-100</v>
      </c>
      <c r="G77" s="7"/>
      <c r="H77">
        <f t="shared" si="4"/>
        <v>6</v>
      </c>
    </row>
    <row r="78" spans="2:8">
      <c r="B78" s="4" t="s">
        <v>80</v>
      </c>
      <c r="C78">
        <f t="shared" si="2"/>
        <v>4</v>
      </c>
      <c r="D78" s="2">
        <v>0.49305555555555602</v>
      </c>
      <c r="E78">
        <f t="shared" si="3"/>
        <v>115.4</v>
      </c>
      <c r="F78">
        <v>-100</v>
      </c>
      <c r="G78" s="7"/>
      <c r="H78">
        <f t="shared" si="4"/>
        <v>7</v>
      </c>
    </row>
    <row r="79" spans="2:8">
      <c r="B79" s="5" t="s">
        <v>81</v>
      </c>
      <c r="C79">
        <f t="shared" si="2"/>
        <v>4</v>
      </c>
      <c r="D79" s="2">
        <v>0.5</v>
      </c>
      <c r="E79">
        <f t="shared" si="3"/>
        <v>113.8</v>
      </c>
      <c r="F79">
        <v>-100</v>
      </c>
      <c r="G79" s="7"/>
      <c r="H79">
        <f t="shared" si="4"/>
        <v>8</v>
      </c>
    </row>
    <row r="80" spans="2:8">
      <c r="B80" s="5" t="s">
        <v>82</v>
      </c>
      <c r="C80">
        <f t="shared" si="2"/>
        <v>4</v>
      </c>
      <c r="D80" s="2">
        <v>0.50694444444444398</v>
      </c>
      <c r="E80">
        <f t="shared" si="3"/>
        <v>112</v>
      </c>
      <c r="F80">
        <v>-100</v>
      </c>
      <c r="G80" s="7"/>
      <c r="H80">
        <f t="shared" si="4"/>
        <v>9</v>
      </c>
    </row>
    <row r="81" spans="2:8">
      <c r="B81" s="5" t="s">
        <v>83</v>
      </c>
      <c r="C81">
        <f t="shared" si="2"/>
        <v>4</v>
      </c>
      <c r="D81" s="2">
        <v>0.51388888888888895</v>
      </c>
      <c r="E81">
        <f t="shared" si="3"/>
        <v>110.2</v>
      </c>
      <c r="F81">
        <v>-100</v>
      </c>
      <c r="G81" s="7"/>
      <c r="H81">
        <f t="shared" si="4"/>
        <v>10</v>
      </c>
    </row>
    <row r="82" spans="2:8">
      <c r="B82" s="5" t="s">
        <v>84</v>
      </c>
      <c r="C82">
        <f t="shared" si="2"/>
        <v>4</v>
      </c>
      <c r="D82" s="2">
        <v>0.52083333333333304</v>
      </c>
      <c r="E82">
        <f t="shared" si="3"/>
        <v>108.3</v>
      </c>
      <c r="F82">
        <f>E82</f>
        <v>108.3</v>
      </c>
      <c r="G82" s="7" t="s">
        <v>301</v>
      </c>
      <c r="H82">
        <f t="shared" si="4"/>
        <v>11</v>
      </c>
    </row>
    <row r="83" spans="2:8">
      <c r="B83" s="5" t="s">
        <v>85</v>
      </c>
      <c r="C83">
        <f t="shared" si="2"/>
        <v>4</v>
      </c>
      <c r="D83" s="2">
        <v>0.52777777777777801</v>
      </c>
      <c r="E83">
        <f t="shared" si="3"/>
        <v>106.3</v>
      </c>
      <c r="F83">
        <v>-100</v>
      </c>
      <c r="G83" s="7"/>
      <c r="H83">
        <f t="shared" si="4"/>
        <v>12</v>
      </c>
    </row>
    <row r="84" spans="2:8">
      <c r="B84" s="5" t="s">
        <v>86</v>
      </c>
      <c r="C84">
        <f t="shared" si="2"/>
        <v>4</v>
      </c>
      <c r="D84" s="2">
        <v>0.53472222222222199</v>
      </c>
      <c r="E84">
        <f t="shared" si="3"/>
        <v>104.3</v>
      </c>
      <c r="F84">
        <v>-100</v>
      </c>
      <c r="G84" s="7"/>
      <c r="H84">
        <f t="shared" si="4"/>
        <v>13</v>
      </c>
    </row>
    <row r="85" spans="2:8">
      <c r="B85" s="5" t="s">
        <v>87</v>
      </c>
      <c r="C85">
        <f t="shared" si="2"/>
        <v>4</v>
      </c>
      <c r="D85" s="2">
        <v>0.54166666666666696</v>
      </c>
      <c r="E85">
        <f t="shared" si="3"/>
        <v>102.3</v>
      </c>
      <c r="F85">
        <v>-100</v>
      </c>
      <c r="G85" s="7"/>
      <c r="H85">
        <f t="shared" si="4"/>
        <v>14</v>
      </c>
    </row>
    <row r="86" spans="2:8">
      <c r="B86" s="5" t="s">
        <v>88</v>
      </c>
      <c r="C86">
        <f t="shared" si="2"/>
        <v>4</v>
      </c>
      <c r="D86" s="2">
        <v>0.54861111111111105</v>
      </c>
      <c r="E86">
        <f t="shared" si="3"/>
        <v>100.4</v>
      </c>
      <c r="F86">
        <v>-100</v>
      </c>
      <c r="G86" s="7"/>
      <c r="H86">
        <f t="shared" si="4"/>
        <v>15</v>
      </c>
    </row>
    <row r="87" spans="2:8">
      <c r="B87" s="5" t="s">
        <v>89</v>
      </c>
      <c r="C87">
        <f t="shared" si="2"/>
        <v>4</v>
      </c>
      <c r="D87" s="2">
        <v>0.55555555555555602</v>
      </c>
      <c r="E87">
        <f t="shared" si="3"/>
        <v>98.4</v>
      </c>
      <c r="F87">
        <v>-100</v>
      </c>
      <c r="G87" s="7"/>
      <c r="H87">
        <f t="shared" si="4"/>
        <v>16</v>
      </c>
    </row>
    <row r="88" spans="2:8">
      <c r="B88" s="5" t="s">
        <v>90</v>
      </c>
      <c r="C88">
        <f t="shared" si="2"/>
        <v>4</v>
      </c>
      <c r="D88" s="2">
        <v>0.5625</v>
      </c>
      <c r="E88">
        <f t="shared" si="3"/>
        <v>96.5</v>
      </c>
      <c r="F88">
        <v>-100</v>
      </c>
      <c r="G88" s="7"/>
      <c r="H88">
        <f t="shared" si="4"/>
        <v>17</v>
      </c>
    </row>
    <row r="89" spans="2:8">
      <c r="B89" s="5" t="s">
        <v>91</v>
      </c>
      <c r="C89">
        <f t="shared" si="2"/>
        <v>4</v>
      </c>
      <c r="D89" s="2">
        <v>0.56944444444444398</v>
      </c>
      <c r="E89">
        <f t="shared" si="3"/>
        <v>94.6</v>
      </c>
      <c r="F89">
        <v>-100</v>
      </c>
      <c r="G89" s="7"/>
      <c r="H89">
        <f t="shared" si="4"/>
        <v>18</v>
      </c>
    </row>
    <row r="90" spans="2:8">
      <c r="B90" s="5" t="s">
        <v>92</v>
      </c>
      <c r="C90">
        <f t="shared" si="2"/>
        <v>4</v>
      </c>
      <c r="D90" s="2">
        <v>0.57638888888888895</v>
      </c>
      <c r="E90">
        <f t="shared" si="3"/>
        <v>92.7</v>
      </c>
      <c r="F90">
        <v>-100</v>
      </c>
      <c r="G90" s="7"/>
      <c r="H90">
        <f t="shared" si="4"/>
        <v>19</v>
      </c>
    </row>
    <row r="91" spans="2:8">
      <c r="B91" s="5" t="s">
        <v>93</v>
      </c>
      <c r="C91">
        <f t="shared" si="2"/>
        <v>4</v>
      </c>
      <c r="D91" s="2">
        <v>0.58333333333333304</v>
      </c>
      <c r="E91">
        <f t="shared" si="3"/>
        <v>90.8</v>
      </c>
      <c r="F91">
        <v>-100</v>
      </c>
      <c r="G91" s="7"/>
      <c r="H91">
        <f t="shared" si="4"/>
        <v>20</v>
      </c>
    </row>
    <row r="92" spans="2:8">
      <c r="B92" s="5" t="s">
        <v>94</v>
      </c>
      <c r="C92">
        <f t="shared" si="2"/>
        <v>4</v>
      </c>
      <c r="D92" s="2">
        <v>0.59027777777777801</v>
      </c>
      <c r="E92">
        <f t="shared" si="3"/>
        <v>88.9</v>
      </c>
      <c r="F92">
        <v>-100</v>
      </c>
      <c r="G92" s="7"/>
      <c r="H92">
        <f t="shared" si="4"/>
        <v>21</v>
      </c>
    </row>
    <row r="93" spans="2:8">
      <c r="B93" s="5" t="s">
        <v>95</v>
      </c>
      <c r="C93">
        <f t="shared" si="2"/>
        <v>4</v>
      </c>
      <c r="D93" s="2">
        <v>0.59722222222222199</v>
      </c>
      <c r="E93">
        <f t="shared" si="3"/>
        <v>87</v>
      </c>
      <c r="F93">
        <v>-100</v>
      </c>
      <c r="G93" s="7"/>
      <c r="H93">
        <f t="shared" si="4"/>
        <v>22</v>
      </c>
    </row>
    <row r="94" spans="2:8">
      <c r="B94" s="5" t="s">
        <v>96</v>
      </c>
      <c r="C94">
        <f t="shared" si="2"/>
        <v>4</v>
      </c>
      <c r="D94" s="2">
        <v>0.60416666666666696</v>
      </c>
      <c r="E94">
        <f t="shared" si="3"/>
        <v>85.1</v>
      </c>
      <c r="F94">
        <v>-100</v>
      </c>
      <c r="G94" s="7"/>
      <c r="H94">
        <f t="shared" si="4"/>
        <v>23</v>
      </c>
    </row>
    <row r="95" spans="2:8">
      <c r="B95" s="5" t="s">
        <v>97</v>
      </c>
      <c r="C95">
        <f t="shared" si="2"/>
        <v>4</v>
      </c>
      <c r="D95" s="2">
        <v>0.61111111111111105</v>
      </c>
      <c r="E95">
        <f t="shared" si="3"/>
        <v>83.1</v>
      </c>
      <c r="F95">
        <v>-100</v>
      </c>
      <c r="G95" s="7"/>
      <c r="H95">
        <f t="shared" si="4"/>
        <v>24</v>
      </c>
    </row>
    <row r="96" spans="2:8">
      <c r="B96" s="5" t="s">
        <v>98</v>
      </c>
      <c r="C96">
        <f t="shared" si="2"/>
        <v>4</v>
      </c>
      <c r="D96" s="2">
        <v>0.61805555555555503</v>
      </c>
      <c r="E96">
        <f t="shared" si="3"/>
        <v>81.099999999999994</v>
      </c>
      <c r="F96">
        <v>-100</v>
      </c>
      <c r="G96" s="7"/>
      <c r="H96">
        <f t="shared" si="4"/>
        <v>25</v>
      </c>
    </row>
    <row r="97" spans="2:8">
      <c r="B97" s="5" t="s">
        <v>99</v>
      </c>
      <c r="C97">
        <f t="shared" si="2"/>
        <v>4</v>
      </c>
      <c r="D97" s="2">
        <v>0.625</v>
      </c>
      <c r="E97">
        <f t="shared" si="3"/>
        <v>79</v>
      </c>
      <c r="F97">
        <v>-100</v>
      </c>
      <c r="G97" s="7"/>
      <c r="H97">
        <f t="shared" si="4"/>
        <v>26</v>
      </c>
    </row>
    <row r="98" spans="2:8">
      <c r="B98" s="5" t="s">
        <v>100</v>
      </c>
      <c r="C98">
        <f t="shared" si="2"/>
        <v>4</v>
      </c>
      <c r="D98" s="2">
        <v>0.63194444444444398</v>
      </c>
      <c r="E98">
        <f t="shared" si="3"/>
        <v>76.900000000000006</v>
      </c>
      <c r="F98">
        <v>-100</v>
      </c>
      <c r="G98" s="7"/>
      <c r="H98">
        <f t="shared" si="4"/>
        <v>27</v>
      </c>
    </row>
    <row r="99" spans="2:8">
      <c r="B99" s="5" t="s">
        <v>101</v>
      </c>
      <c r="C99">
        <f t="shared" si="2"/>
        <v>4</v>
      </c>
      <c r="D99" s="2">
        <v>0.63888888888888895</v>
      </c>
      <c r="E99">
        <f t="shared" si="3"/>
        <v>74.7</v>
      </c>
      <c r="F99">
        <v>-100</v>
      </c>
      <c r="G99" s="7"/>
      <c r="H99">
        <f t="shared" si="4"/>
        <v>28</v>
      </c>
    </row>
    <row r="100" spans="2:8">
      <c r="B100" s="5" t="s">
        <v>102</v>
      </c>
      <c r="C100">
        <f t="shared" si="2"/>
        <v>4</v>
      </c>
      <c r="D100" s="2">
        <v>0.64583333333333304</v>
      </c>
      <c r="E100">
        <f t="shared" si="3"/>
        <v>72.5</v>
      </c>
      <c r="F100">
        <v>-100</v>
      </c>
      <c r="G100" s="7"/>
      <c r="H100">
        <f t="shared" si="4"/>
        <v>29</v>
      </c>
    </row>
    <row r="101" spans="2:8">
      <c r="B101" s="5" t="s">
        <v>103</v>
      </c>
      <c r="C101">
        <f t="shared" si="2"/>
        <v>4</v>
      </c>
      <c r="D101" s="2">
        <v>0.65277777777777801</v>
      </c>
      <c r="E101">
        <f t="shared" si="3"/>
        <v>70.3</v>
      </c>
      <c r="F101">
        <v>-100</v>
      </c>
      <c r="G101" s="7"/>
      <c r="H101">
        <f t="shared" si="4"/>
        <v>30</v>
      </c>
    </row>
    <row r="102" spans="2:8">
      <c r="B102" s="5" t="s">
        <v>104</v>
      </c>
      <c r="C102">
        <f t="shared" si="2"/>
        <v>4</v>
      </c>
      <c r="D102" s="2">
        <v>0.65972222222222199</v>
      </c>
      <c r="E102">
        <f t="shared" si="3"/>
        <v>68.099999999999994</v>
      </c>
      <c r="F102">
        <v>-100</v>
      </c>
      <c r="G102" s="7"/>
      <c r="H102">
        <f t="shared" si="4"/>
        <v>31</v>
      </c>
    </row>
    <row r="103" spans="2:8">
      <c r="B103" s="5" t="s">
        <v>105</v>
      </c>
      <c r="C103">
        <f t="shared" si="2"/>
        <v>4</v>
      </c>
      <c r="D103" s="2">
        <v>0.66666666666666696</v>
      </c>
      <c r="E103">
        <f t="shared" si="3"/>
        <v>65.900000000000006</v>
      </c>
      <c r="F103">
        <v>-100</v>
      </c>
      <c r="G103" s="7"/>
      <c r="H103">
        <f t="shared" si="4"/>
        <v>32</v>
      </c>
    </row>
    <row r="104" spans="2:8">
      <c r="B104" s="5" t="s">
        <v>106</v>
      </c>
      <c r="C104">
        <f t="shared" si="2"/>
        <v>4</v>
      </c>
      <c r="D104" s="2">
        <v>0.67361111111111105</v>
      </c>
      <c r="E104">
        <f t="shared" si="3"/>
        <v>63.7</v>
      </c>
      <c r="F104">
        <v>-100</v>
      </c>
      <c r="G104" s="7"/>
      <c r="H104">
        <f t="shared" si="4"/>
        <v>33</v>
      </c>
    </row>
    <row r="105" spans="2:8">
      <c r="B105" s="5" t="s">
        <v>107</v>
      </c>
      <c r="C105">
        <f t="shared" si="2"/>
        <v>4</v>
      </c>
      <c r="D105" s="2">
        <v>0.68055555555555503</v>
      </c>
      <c r="E105">
        <f t="shared" si="3"/>
        <v>61.7</v>
      </c>
      <c r="F105">
        <v>-100</v>
      </c>
      <c r="G105" s="7"/>
      <c r="H105">
        <f t="shared" si="4"/>
        <v>34</v>
      </c>
    </row>
    <row r="106" spans="2:8">
      <c r="B106" s="5" t="s">
        <v>108</v>
      </c>
      <c r="C106">
        <f t="shared" si="2"/>
        <v>4</v>
      </c>
      <c r="D106" s="2">
        <v>0.6875</v>
      </c>
      <c r="E106">
        <f t="shared" si="3"/>
        <v>59.7</v>
      </c>
      <c r="F106">
        <v>-100</v>
      </c>
      <c r="G106" s="7"/>
      <c r="H106">
        <f t="shared" si="4"/>
        <v>35</v>
      </c>
    </row>
    <row r="107" spans="2:8">
      <c r="B107" s="5" t="s">
        <v>109</v>
      </c>
      <c r="C107">
        <f t="shared" si="2"/>
        <v>5</v>
      </c>
      <c r="D107" s="2">
        <v>0.69444444444444398</v>
      </c>
      <c r="E107">
        <f t="shared" si="3"/>
        <v>57.9</v>
      </c>
      <c r="F107">
        <v>-100</v>
      </c>
      <c r="G107" s="7"/>
      <c r="H107">
        <f t="shared" si="4"/>
        <v>36</v>
      </c>
    </row>
    <row r="108" spans="2:8">
      <c r="B108" s="5" t="s">
        <v>110</v>
      </c>
      <c r="C108">
        <f t="shared" si="2"/>
        <v>5</v>
      </c>
      <c r="D108" s="2">
        <v>0.70138888888888895</v>
      </c>
      <c r="E108">
        <f t="shared" si="3"/>
        <v>56.2</v>
      </c>
      <c r="F108">
        <v>-100</v>
      </c>
      <c r="G108" s="7"/>
      <c r="H108">
        <f t="shared" si="4"/>
        <v>37</v>
      </c>
    </row>
    <row r="109" spans="2:8">
      <c r="B109" s="5" t="s">
        <v>111</v>
      </c>
      <c r="C109">
        <f t="shared" si="2"/>
        <v>5</v>
      </c>
      <c r="D109" s="2">
        <v>0.70833333333333304</v>
      </c>
      <c r="E109">
        <f t="shared" si="3"/>
        <v>54.7</v>
      </c>
      <c r="F109">
        <v>-100</v>
      </c>
      <c r="G109" s="7"/>
      <c r="H109">
        <f t="shared" si="4"/>
        <v>38</v>
      </c>
    </row>
    <row r="110" spans="2:8">
      <c r="B110" s="5" t="s">
        <v>112</v>
      </c>
      <c r="C110">
        <f t="shared" si="2"/>
        <v>5</v>
      </c>
      <c r="D110" s="2">
        <v>0.71527777777777801</v>
      </c>
      <c r="E110">
        <f t="shared" si="3"/>
        <v>53.4</v>
      </c>
      <c r="F110">
        <v>-100</v>
      </c>
      <c r="G110" s="7"/>
      <c r="H110">
        <f t="shared" si="4"/>
        <v>39</v>
      </c>
    </row>
    <row r="111" spans="2:8">
      <c r="B111" s="5" t="s">
        <v>113</v>
      </c>
      <c r="C111">
        <f t="shared" si="2"/>
        <v>5</v>
      </c>
      <c r="D111" s="2">
        <v>0.72222222222222199</v>
      </c>
      <c r="E111">
        <f t="shared" si="3"/>
        <v>52.3</v>
      </c>
      <c r="F111">
        <v>-100</v>
      </c>
      <c r="G111" s="7"/>
      <c r="H111">
        <f t="shared" si="4"/>
        <v>40</v>
      </c>
    </row>
    <row r="112" spans="2:8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  <c r="H112">
        <f t="shared" si="4"/>
        <v>41</v>
      </c>
    </row>
    <row r="113" spans="2:8">
      <c r="B113" s="5" t="s">
        <v>115</v>
      </c>
      <c r="C113">
        <f t="shared" si="2"/>
        <v>5</v>
      </c>
      <c r="D113" s="2">
        <v>0.73611111111111105</v>
      </c>
      <c r="E113">
        <f t="shared" si="3"/>
        <v>50.6</v>
      </c>
      <c r="F113">
        <v>-100</v>
      </c>
      <c r="G113" s="7"/>
      <c r="H113">
        <f t="shared" si="4"/>
        <v>42</v>
      </c>
    </row>
    <row r="114" spans="2:8">
      <c r="B114" s="5" t="s">
        <v>116</v>
      </c>
      <c r="C114">
        <f t="shared" si="2"/>
        <v>5</v>
      </c>
      <c r="D114" s="2">
        <v>0.74305555555555503</v>
      </c>
      <c r="E114">
        <f t="shared" si="3"/>
        <v>50.1</v>
      </c>
      <c r="F114">
        <v>-100</v>
      </c>
      <c r="G114" s="7"/>
      <c r="H114">
        <f t="shared" si="4"/>
        <v>43</v>
      </c>
    </row>
    <row r="115" spans="2:8">
      <c r="B115" s="5" t="s">
        <v>117</v>
      </c>
      <c r="C115">
        <f t="shared" si="2"/>
        <v>5</v>
      </c>
      <c r="D115" s="2">
        <v>0.75</v>
      </c>
      <c r="E115">
        <f t="shared" si="3"/>
        <v>49.7</v>
      </c>
      <c r="F115">
        <v>-100</v>
      </c>
      <c r="G115" s="7"/>
      <c r="H115">
        <f t="shared" si="4"/>
        <v>44</v>
      </c>
    </row>
    <row r="116" spans="2:8">
      <c r="B116" s="5" t="s">
        <v>118</v>
      </c>
      <c r="C116">
        <f t="shared" si="2"/>
        <v>5</v>
      </c>
      <c r="D116" s="2">
        <v>0.75694444444444398</v>
      </c>
      <c r="E116">
        <f t="shared" si="3"/>
        <v>49.5</v>
      </c>
      <c r="F116">
        <v>-100</v>
      </c>
      <c r="G116" s="7" t="s">
        <v>303</v>
      </c>
      <c r="H116">
        <f t="shared" si="4"/>
        <v>45</v>
      </c>
    </row>
    <row r="117" spans="2:8">
      <c r="B117" s="5" t="s">
        <v>119</v>
      </c>
      <c r="C117">
        <f t="shared" si="2"/>
        <v>5</v>
      </c>
      <c r="D117" s="2">
        <v>0.76388888888888895</v>
      </c>
      <c r="E117">
        <f t="shared" si="3"/>
        <v>49.5</v>
      </c>
      <c r="F117">
        <v>-100</v>
      </c>
      <c r="G117" s="7"/>
    </row>
    <row r="118" spans="2:8">
      <c r="B118" s="5" t="s">
        <v>120</v>
      </c>
      <c r="C118">
        <f t="shared" si="2"/>
        <v>5</v>
      </c>
      <c r="D118" s="2">
        <v>0.77083333333333304</v>
      </c>
      <c r="E118">
        <f t="shared" si="3"/>
        <v>49.7</v>
      </c>
      <c r="F118">
        <v>-100</v>
      </c>
      <c r="G118" s="7"/>
    </row>
    <row r="119" spans="2:8">
      <c r="B119" s="5" t="s">
        <v>121</v>
      </c>
      <c r="C119">
        <f t="shared" si="2"/>
        <v>5</v>
      </c>
      <c r="D119" s="2">
        <v>0.77777777777777801</v>
      </c>
      <c r="E119">
        <f t="shared" si="3"/>
        <v>49.9</v>
      </c>
      <c r="F119">
        <v>-100</v>
      </c>
      <c r="G119" s="7"/>
    </row>
    <row r="120" spans="2:8">
      <c r="B120" s="5" t="s">
        <v>122</v>
      </c>
      <c r="C120">
        <f t="shared" si="2"/>
        <v>5</v>
      </c>
      <c r="D120" s="2">
        <v>0.78472222222222199</v>
      </c>
      <c r="E120">
        <f t="shared" si="3"/>
        <v>50.3</v>
      </c>
      <c r="F120">
        <v>-100</v>
      </c>
      <c r="G120" s="7"/>
    </row>
    <row r="121" spans="2:8">
      <c r="B121" s="5" t="s">
        <v>123</v>
      </c>
      <c r="C121">
        <f t="shared" si="2"/>
        <v>5</v>
      </c>
      <c r="D121" s="2">
        <v>0.79166666666666696</v>
      </c>
      <c r="E121">
        <f t="shared" si="3"/>
        <v>50.9</v>
      </c>
      <c r="F121">
        <v>-100</v>
      </c>
      <c r="G121" s="7"/>
    </row>
    <row r="122" spans="2:8">
      <c r="B122" s="5" t="s">
        <v>124</v>
      </c>
      <c r="C122">
        <f t="shared" si="2"/>
        <v>5</v>
      </c>
      <c r="D122" s="2">
        <v>0.79861111111111105</v>
      </c>
      <c r="E122">
        <f t="shared" si="3"/>
        <v>51.5</v>
      </c>
      <c r="F122">
        <v>-100</v>
      </c>
      <c r="G122" s="7"/>
    </row>
    <row r="123" spans="2:8">
      <c r="B123" s="5" t="s">
        <v>125</v>
      </c>
      <c r="C123">
        <f t="shared" si="2"/>
        <v>5</v>
      </c>
      <c r="D123" s="2">
        <v>0.80555555555555503</v>
      </c>
      <c r="E123">
        <f t="shared" si="3"/>
        <v>52.3</v>
      </c>
      <c r="F123">
        <v>-100</v>
      </c>
      <c r="G123" s="7"/>
    </row>
    <row r="124" spans="2:8">
      <c r="B124" s="5" t="s">
        <v>126</v>
      </c>
      <c r="C124">
        <f t="shared" si="2"/>
        <v>5</v>
      </c>
      <c r="D124" s="2">
        <v>0.8125</v>
      </c>
      <c r="E124">
        <f t="shared" si="3"/>
        <v>53.2</v>
      </c>
      <c r="F124">
        <v>-100</v>
      </c>
      <c r="G124" s="7"/>
    </row>
    <row r="125" spans="2:8">
      <c r="B125" s="5" t="s">
        <v>127</v>
      </c>
      <c r="C125">
        <f t="shared" si="2"/>
        <v>5</v>
      </c>
      <c r="D125" s="2">
        <v>0.81944444444444398</v>
      </c>
      <c r="E125">
        <f t="shared" si="3"/>
        <v>54.2</v>
      </c>
      <c r="F125">
        <v>-100</v>
      </c>
      <c r="G125" s="7"/>
    </row>
    <row r="126" spans="2:8">
      <c r="B126" s="5" t="s">
        <v>128</v>
      </c>
      <c r="C126">
        <f t="shared" si="2"/>
        <v>5</v>
      </c>
      <c r="D126" s="2">
        <v>0.82638888888888895</v>
      </c>
      <c r="E126">
        <f t="shared" si="3"/>
        <v>55.4</v>
      </c>
      <c r="F126">
        <v>-100</v>
      </c>
      <c r="G126" s="7"/>
    </row>
    <row r="127" spans="2:8">
      <c r="B127" s="5" t="s">
        <v>129</v>
      </c>
      <c r="C127">
        <f t="shared" si="2"/>
        <v>5</v>
      </c>
      <c r="D127" s="2">
        <v>0.83333333333333304</v>
      </c>
      <c r="E127">
        <f t="shared" si="3"/>
        <v>56.8</v>
      </c>
      <c r="F127">
        <v>-100</v>
      </c>
      <c r="G127" s="7"/>
    </row>
    <row r="128" spans="2:8">
      <c r="B128" s="5" t="s">
        <v>130</v>
      </c>
      <c r="C128">
        <f t="shared" si="2"/>
        <v>5</v>
      </c>
      <c r="D128" s="2">
        <v>0.84027777777777801</v>
      </c>
      <c r="E128">
        <f t="shared" si="3"/>
        <v>58.3</v>
      </c>
      <c r="F128">
        <v>-100</v>
      </c>
      <c r="G128" s="7"/>
    </row>
    <row r="129" spans="2:7">
      <c r="B129" s="5" t="s">
        <v>131</v>
      </c>
      <c r="C129">
        <f t="shared" si="2"/>
        <v>5</v>
      </c>
      <c r="D129" s="2">
        <v>0.84722222222222199</v>
      </c>
      <c r="E129">
        <f t="shared" si="3"/>
        <v>60</v>
      </c>
      <c r="F129">
        <v>-100</v>
      </c>
      <c r="G129" s="7"/>
    </row>
    <row r="130" spans="2:7">
      <c r="B130" s="5" t="s">
        <v>132</v>
      </c>
      <c r="C130">
        <f t="shared" si="2"/>
        <v>5</v>
      </c>
      <c r="D130" s="2">
        <v>0.85416666666666696</v>
      </c>
      <c r="E130">
        <f t="shared" si="3"/>
        <v>62</v>
      </c>
      <c r="F130">
        <v>-100</v>
      </c>
      <c r="G130" s="7"/>
    </row>
    <row r="131" spans="2:7">
      <c r="B131" s="5" t="s">
        <v>133</v>
      </c>
      <c r="C131">
        <f t="shared" si="2"/>
        <v>5</v>
      </c>
      <c r="D131" s="2">
        <v>0.86111111111111105</v>
      </c>
      <c r="E131">
        <f t="shared" si="3"/>
        <v>64.099999999999994</v>
      </c>
      <c r="F131">
        <v>-100</v>
      </c>
      <c r="G131" s="7"/>
    </row>
    <row r="132" spans="2:7">
      <c r="B132" s="5" t="s">
        <v>134</v>
      </c>
      <c r="C132">
        <f t="shared" si="2"/>
        <v>5</v>
      </c>
      <c r="D132" s="2">
        <v>0.86805555555555503</v>
      </c>
      <c r="E132">
        <f t="shared" si="3"/>
        <v>66.400000000000006</v>
      </c>
      <c r="F132">
        <v>-100</v>
      </c>
      <c r="G132" s="7"/>
    </row>
    <row r="133" spans="2:7">
      <c r="B133" s="5" t="s">
        <v>135</v>
      </c>
      <c r="C133">
        <f t="shared" si="2"/>
        <v>5</v>
      </c>
      <c r="D133" s="2">
        <v>0.875</v>
      </c>
      <c r="E133">
        <f t="shared" si="3"/>
        <v>69</v>
      </c>
      <c r="F133">
        <v>-100</v>
      </c>
      <c r="G133" s="7"/>
    </row>
    <row r="134" spans="2:7">
      <c r="B134" s="5" t="s">
        <v>136</v>
      </c>
      <c r="C134">
        <f t="shared" si="2"/>
        <v>5</v>
      </c>
      <c r="D134" s="2">
        <v>0.88194444444444398</v>
      </c>
      <c r="E134">
        <f t="shared" si="3"/>
        <v>71.7</v>
      </c>
      <c r="F134">
        <v>-100</v>
      </c>
      <c r="G134" s="7"/>
    </row>
    <row r="135" spans="2:7">
      <c r="B135" s="5" t="s">
        <v>137</v>
      </c>
      <c r="C135">
        <f t="shared" si="2"/>
        <v>5</v>
      </c>
      <c r="D135" s="2">
        <v>0.88888888888888895</v>
      </c>
      <c r="E135">
        <f t="shared" si="3"/>
        <v>74.7</v>
      </c>
      <c r="F135">
        <v>-100</v>
      </c>
      <c r="G135" s="7"/>
    </row>
    <row r="136" spans="2:7">
      <c r="B136" s="5" t="s">
        <v>138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77.8</v>
      </c>
      <c r="F136">
        <v>-100</v>
      </c>
      <c r="G136" s="7"/>
    </row>
    <row r="137" spans="2:7">
      <c r="B137" s="5" t="s">
        <v>139</v>
      </c>
      <c r="C137">
        <f t="shared" si="5"/>
        <v>5</v>
      </c>
      <c r="D137" s="2">
        <v>0.90277777777777801</v>
      </c>
      <c r="E137">
        <f t="shared" si="6"/>
        <v>81.099999999999994</v>
      </c>
      <c r="F137">
        <v>-100</v>
      </c>
      <c r="G137" s="7"/>
    </row>
    <row r="138" spans="2:7">
      <c r="B138" s="5" t="s">
        <v>140</v>
      </c>
      <c r="C138">
        <f t="shared" si="5"/>
        <v>5</v>
      </c>
      <c r="D138" s="2">
        <v>0.90972222222222199</v>
      </c>
      <c r="E138">
        <f t="shared" si="6"/>
        <v>84.5</v>
      </c>
      <c r="F138">
        <v>-100</v>
      </c>
      <c r="G138" s="7"/>
    </row>
    <row r="139" spans="2:7">
      <c r="B139" s="5" t="s">
        <v>141</v>
      </c>
      <c r="C139">
        <f t="shared" si="5"/>
        <v>5</v>
      </c>
      <c r="D139" s="2">
        <v>0.91666666666666696</v>
      </c>
      <c r="E139">
        <f t="shared" si="6"/>
        <v>88</v>
      </c>
      <c r="F139">
        <v>-100</v>
      </c>
      <c r="G139" s="7"/>
    </row>
    <row r="140" spans="2:7">
      <c r="B140" s="5" t="s">
        <v>142</v>
      </c>
      <c r="C140">
        <f t="shared" si="5"/>
        <v>5</v>
      </c>
      <c r="D140" s="2">
        <v>0.92361111111111105</v>
      </c>
      <c r="E140">
        <f t="shared" si="6"/>
        <v>91.6</v>
      </c>
      <c r="F140">
        <v>-100</v>
      </c>
      <c r="G140" s="7"/>
    </row>
    <row r="141" spans="2:7">
      <c r="B141" s="5" t="s">
        <v>143</v>
      </c>
      <c r="C141">
        <f t="shared" si="5"/>
        <v>5</v>
      </c>
      <c r="D141" s="2">
        <v>0.93055555555555503</v>
      </c>
      <c r="E141">
        <f t="shared" si="6"/>
        <v>95.2</v>
      </c>
      <c r="F141">
        <v>-100</v>
      </c>
      <c r="G141" s="7"/>
    </row>
    <row r="142" spans="2:7">
      <c r="B142" s="5" t="s">
        <v>144</v>
      </c>
      <c r="C142">
        <f t="shared" si="5"/>
        <v>5</v>
      </c>
      <c r="D142" s="2">
        <v>0.9375</v>
      </c>
      <c r="E142">
        <f t="shared" si="6"/>
        <v>98.7</v>
      </c>
      <c r="F142">
        <v>-100</v>
      </c>
      <c r="G142" s="7"/>
    </row>
    <row r="143" spans="2:7">
      <c r="B143" s="5" t="s">
        <v>145</v>
      </c>
      <c r="C143">
        <f t="shared" si="5"/>
        <v>5</v>
      </c>
      <c r="D143" s="2">
        <v>0.94444444444444398</v>
      </c>
      <c r="E143">
        <f t="shared" si="6"/>
        <v>102.3</v>
      </c>
      <c r="F143">
        <v>-100</v>
      </c>
      <c r="G143" s="7"/>
    </row>
    <row r="144" spans="2:7">
      <c r="B144" s="5" t="s">
        <v>146</v>
      </c>
      <c r="C144">
        <f t="shared" si="5"/>
        <v>5</v>
      </c>
      <c r="D144" s="2">
        <v>0.95138888888888895</v>
      </c>
      <c r="E144">
        <f t="shared" si="6"/>
        <v>105.7</v>
      </c>
      <c r="F144">
        <v>-100</v>
      </c>
      <c r="G144" s="7"/>
    </row>
    <row r="145" spans="2:7">
      <c r="B145" s="5" t="s">
        <v>147</v>
      </c>
      <c r="C145">
        <f t="shared" si="5"/>
        <v>5</v>
      </c>
      <c r="D145" s="2">
        <v>0.95833333333333304</v>
      </c>
      <c r="E145">
        <f t="shared" si="6"/>
        <v>109</v>
      </c>
      <c r="F145">
        <v>-100</v>
      </c>
      <c r="G145" s="7"/>
    </row>
    <row r="146" spans="2:7">
      <c r="B146" s="5" t="s">
        <v>148</v>
      </c>
      <c r="C146">
        <f t="shared" si="5"/>
        <v>5</v>
      </c>
      <c r="D146" s="2">
        <v>0.96527777777777801</v>
      </c>
      <c r="E146">
        <f t="shared" si="6"/>
        <v>112.2</v>
      </c>
      <c r="F146">
        <v>-100</v>
      </c>
      <c r="G146" s="7"/>
    </row>
    <row r="147" spans="2:7">
      <c r="B147" s="5" t="s">
        <v>149</v>
      </c>
      <c r="C147">
        <f t="shared" si="5"/>
        <v>5</v>
      </c>
      <c r="D147" s="2">
        <v>0.97222222222222199</v>
      </c>
      <c r="E147">
        <f t="shared" si="6"/>
        <v>115.2</v>
      </c>
      <c r="F147">
        <v>-100</v>
      </c>
      <c r="G147" s="7"/>
    </row>
    <row r="148" spans="2:7">
      <c r="B148" s="5" t="s">
        <v>150</v>
      </c>
      <c r="C148">
        <f t="shared" si="5"/>
        <v>5</v>
      </c>
      <c r="D148" s="2">
        <v>0.97916666666666696</v>
      </c>
      <c r="E148">
        <f t="shared" si="6"/>
        <v>118</v>
      </c>
      <c r="F148">
        <v>-100</v>
      </c>
      <c r="G148" s="7"/>
    </row>
    <row r="149" spans="2:7">
      <c r="B149" s="5" t="s">
        <v>297</v>
      </c>
      <c r="C149">
        <f t="shared" si="5"/>
        <v>5</v>
      </c>
      <c r="D149" s="2">
        <v>0.98611111111111105</v>
      </c>
      <c r="E149">
        <f t="shared" si="6"/>
        <v>120.6</v>
      </c>
      <c r="F149">
        <v>-100</v>
      </c>
      <c r="G149" s="7"/>
    </row>
    <row r="150" spans="2:7">
      <c r="B150" s="5" t="s">
        <v>298</v>
      </c>
      <c r="C150">
        <f t="shared" si="5"/>
        <v>5</v>
      </c>
      <c r="D150" s="2">
        <v>0.99305555555555503</v>
      </c>
      <c r="E150">
        <f t="shared" si="6"/>
        <v>123.1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1094ADE3-43A4-491B-829C-97E033FD2D7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C830-01F9-43F6-928E-F881361EDFD5}">
  <dimension ref="B1:K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151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152</v>
      </c>
      <c r="C7">
        <f>FIND(",",$B7)</f>
        <v>2</v>
      </c>
      <c r="D7" s="2">
        <v>0</v>
      </c>
      <c r="E7">
        <f>VALUE(MID($B7,C7+1,LEN($B7)-$C7))</f>
        <v>150.30000000000001</v>
      </c>
      <c r="F7">
        <v>-100</v>
      </c>
      <c r="G7" s="7"/>
    </row>
    <row r="8" spans="2:7">
      <c r="B8" s="4" t="s">
        <v>202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148.6</v>
      </c>
      <c r="F8">
        <v>-100</v>
      </c>
      <c r="G8" s="7"/>
    </row>
    <row r="9" spans="2:7">
      <c r="B9" s="4" t="s">
        <v>203</v>
      </c>
      <c r="C9">
        <f t="shared" si="0"/>
        <v>3</v>
      </c>
      <c r="D9" s="2">
        <v>1.38888888888889E-2</v>
      </c>
      <c r="E9">
        <f t="shared" si="1"/>
        <v>146.80000000000001</v>
      </c>
      <c r="F9">
        <v>-100</v>
      </c>
      <c r="G9" s="7"/>
    </row>
    <row r="10" spans="2:7">
      <c r="B10" s="4" t="s">
        <v>204</v>
      </c>
      <c r="C10">
        <f t="shared" si="0"/>
        <v>3</v>
      </c>
      <c r="D10" s="2">
        <v>2.0833333333333301E-2</v>
      </c>
      <c r="E10">
        <f t="shared" si="1"/>
        <v>144.9</v>
      </c>
      <c r="F10">
        <v>-100</v>
      </c>
      <c r="G10" s="7"/>
    </row>
    <row r="11" spans="2:7">
      <c r="B11" s="4" t="s">
        <v>205</v>
      </c>
      <c r="C11">
        <f t="shared" si="0"/>
        <v>3</v>
      </c>
      <c r="D11" s="2">
        <v>2.7777777777777801E-2</v>
      </c>
      <c r="E11">
        <f t="shared" si="1"/>
        <v>142.80000000000001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207</v>
      </c>
      <c r="C13">
        <f t="shared" si="0"/>
        <v>3</v>
      </c>
      <c r="D13" s="2">
        <v>4.1666666666666699E-2</v>
      </c>
      <c r="E13">
        <f t="shared" si="1"/>
        <v>138.4</v>
      </c>
      <c r="F13">
        <v>-100</v>
      </c>
      <c r="G13" s="7"/>
    </row>
    <row r="14" spans="2:7">
      <c r="B14" s="4" t="s">
        <v>208</v>
      </c>
      <c r="C14">
        <f t="shared" si="0"/>
        <v>3</v>
      </c>
      <c r="D14" s="2">
        <v>4.8611111111111098E-2</v>
      </c>
      <c r="E14">
        <f t="shared" si="1"/>
        <v>135.9</v>
      </c>
      <c r="F14">
        <v>-100</v>
      </c>
      <c r="G14" s="7"/>
    </row>
    <row r="15" spans="2:7">
      <c r="B15" s="4" t="s">
        <v>209</v>
      </c>
      <c r="C15">
        <f t="shared" si="0"/>
        <v>3</v>
      </c>
      <c r="D15" s="2">
        <v>5.5555555555555601E-2</v>
      </c>
      <c r="E15">
        <f t="shared" si="1"/>
        <v>133.4</v>
      </c>
      <c r="F15">
        <v>-100</v>
      </c>
      <c r="G15" s="7"/>
    </row>
    <row r="16" spans="2:7">
      <c r="B16" s="4" t="s">
        <v>210</v>
      </c>
      <c r="C16">
        <f t="shared" si="0"/>
        <v>3</v>
      </c>
      <c r="D16" s="2">
        <v>6.25E-2</v>
      </c>
      <c r="E16">
        <f t="shared" si="1"/>
        <v>130.80000000000001</v>
      </c>
      <c r="F16">
        <v>-100</v>
      </c>
      <c r="G16" s="7"/>
    </row>
    <row r="17" spans="2:7">
      <c r="B17" s="4" t="s">
        <v>211</v>
      </c>
      <c r="C17">
        <f t="shared" si="0"/>
        <v>4</v>
      </c>
      <c r="D17" s="2">
        <v>6.9444444444444406E-2</v>
      </c>
      <c r="E17">
        <f t="shared" si="1"/>
        <v>128.19999999999999</v>
      </c>
      <c r="F17">
        <v>-100</v>
      </c>
      <c r="G17" s="7"/>
    </row>
    <row r="18" spans="2:7">
      <c r="B18" s="4" t="s">
        <v>212</v>
      </c>
      <c r="C18">
        <f t="shared" si="0"/>
        <v>4</v>
      </c>
      <c r="D18" s="2">
        <v>7.6388888888888895E-2</v>
      </c>
      <c r="E18">
        <f t="shared" si="1"/>
        <v>125.6</v>
      </c>
      <c r="F18">
        <v>-100</v>
      </c>
      <c r="G18" s="7"/>
    </row>
    <row r="19" spans="2:7">
      <c r="B19" s="4" t="s">
        <v>213</v>
      </c>
      <c r="C19">
        <f t="shared" si="0"/>
        <v>4</v>
      </c>
      <c r="D19" s="2">
        <v>8.3333333333333301E-2</v>
      </c>
      <c r="E19">
        <f t="shared" si="1"/>
        <v>123</v>
      </c>
      <c r="F19">
        <v>-100</v>
      </c>
      <c r="G19" s="7"/>
    </row>
    <row r="20" spans="2:7">
      <c r="B20" s="4" t="s">
        <v>214</v>
      </c>
      <c r="C20">
        <f t="shared" si="0"/>
        <v>4</v>
      </c>
      <c r="D20" s="2">
        <v>9.0277777777777804E-2</v>
      </c>
      <c r="E20">
        <f t="shared" si="1"/>
        <v>120.6</v>
      </c>
      <c r="F20">
        <v>-100</v>
      </c>
      <c r="G20" s="7"/>
    </row>
    <row r="21" spans="2:7">
      <c r="B21" s="4" t="s">
        <v>215</v>
      </c>
      <c r="C21">
        <f t="shared" si="0"/>
        <v>4</v>
      </c>
      <c r="D21" s="2">
        <v>9.7222222222222196E-2</v>
      </c>
      <c r="E21">
        <f t="shared" si="1"/>
        <v>118.3</v>
      </c>
      <c r="F21">
        <v>-100</v>
      </c>
      <c r="G21" s="7"/>
    </row>
    <row r="22" spans="2:7">
      <c r="B22" s="4" t="s">
        <v>216</v>
      </c>
      <c r="C22">
        <f t="shared" si="0"/>
        <v>4</v>
      </c>
      <c r="D22" s="2">
        <v>0.104166666666667</v>
      </c>
      <c r="E22">
        <f t="shared" si="1"/>
        <v>116.3</v>
      </c>
      <c r="F22">
        <v>-100</v>
      </c>
      <c r="G22" s="7"/>
    </row>
    <row r="23" spans="2:7">
      <c r="B23" s="4" t="s">
        <v>217</v>
      </c>
      <c r="C23">
        <f t="shared" si="0"/>
        <v>4</v>
      </c>
      <c r="D23" s="2">
        <v>0.11111111111111099</v>
      </c>
      <c r="E23">
        <f t="shared" si="1"/>
        <v>114.6</v>
      </c>
      <c r="F23">
        <v>-100</v>
      </c>
      <c r="G23" s="7"/>
    </row>
    <row r="24" spans="2:7">
      <c r="B24" s="4" t="s">
        <v>218</v>
      </c>
      <c r="C24">
        <f t="shared" si="0"/>
        <v>4</v>
      </c>
      <c r="D24" s="2">
        <v>0.118055555555556</v>
      </c>
      <c r="E24">
        <f t="shared" si="1"/>
        <v>113.2</v>
      </c>
      <c r="F24">
        <v>-100</v>
      </c>
      <c r="G24" s="7"/>
    </row>
    <row r="25" spans="2:7">
      <c r="B25" s="4" t="s">
        <v>219</v>
      </c>
      <c r="C25">
        <f t="shared" si="0"/>
        <v>4</v>
      </c>
      <c r="D25" s="2">
        <v>0.125</v>
      </c>
      <c r="E25">
        <f t="shared" si="1"/>
        <v>112.1</v>
      </c>
      <c r="F25">
        <v>-100</v>
      </c>
      <c r="G25" s="7"/>
    </row>
    <row r="26" spans="2:7">
      <c r="B26" s="4" t="s">
        <v>220</v>
      </c>
      <c r="C26">
        <f t="shared" si="0"/>
        <v>4</v>
      </c>
      <c r="D26" s="2">
        <v>0.131944444444444</v>
      </c>
      <c r="E26">
        <f t="shared" si="1"/>
        <v>111.4</v>
      </c>
      <c r="F26">
        <v>-100</v>
      </c>
      <c r="G26" s="7"/>
    </row>
    <row r="27" spans="2:7">
      <c r="B27" s="4" t="s">
        <v>221</v>
      </c>
      <c r="C27">
        <f t="shared" si="0"/>
        <v>4</v>
      </c>
      <c r="D27" s="2">
        <v>0.13888888888888901</v>
      </c>
      <c r="E27">
        <f t="shared" si="1"/>
        <v>111.1</v>
      </c>
      <c r="F27">
        <v>-100</v>
      </c>
      <c r="G27" s="7"/>
    </row>
    <row r="28" spans="2:7">
      <c r="B28" s="4" t="s">
        <v>222</v>
      </c>
      <c r="C28">
        <f t="shared" si="0"/>
        <v>4</v>
      </c>
      <c r="D28" s="2">
        <v>0.14583333333333301</v>
      </c>
      <c r="E28">
        <f t="shared" si="1"/>
        <v>111.1</v>
      </c>
      <c r="F28">
        <v>-100</v>
      </c>
      <c r="G28" s="7"/>
    </row>
    <row r="29" spans="2:7">
      <c r="B29" s="4" t="s">
        <v>223</v>
      </c>
      <c r="C29">
        <f t="shared" si="0"/>
        <v>4</v>
      </c>
      <c r="D29" s="2">
        <v>0.15277777777777801</v>
      </c>
      <c r="E29">
        <f t="shared" si="1"/>
        <v>111.5</v>
      </c>
      <c r="F29">
        <v>-100</v>
      </c>
      <c r="G29" s="7"/>
    </row>
    <row r="30" spans="2:7">
      <c r="B30" s="4" t="s">
        <v>224</v>
      </c>
      <c r="C30">
        <f t="shared" si="0"/>
        <v>4</v>
      </c>
      <c r="D30" s="2">
        <v>0.15972222222222199</v>
      </c>
      <c r="E30">
        <f t="shared" si="1"/>
        <v>112.2</v>
      </c>
      <c r="F30">
        <v>-100</v>
      </c>
      <c r="G30" s="7"/>
    </row>
    <row r="31" spans="2:7">
      <c r="B31" s="4" t="s">
        <v>225</v>
      </c>
      <c r="C31">
        <f t="shared" si="0"/>
        <v>4</v>
      </c>
      <c r="D31" s="2">
        <v>0.16666666666666699</v>
      </c>
      <c r="E31">
        <f t="shared" si="1"/>
        <v>113.2</v>
      </c>
      <c r="F31">
        <v>-100</v>
      </c>
      <c r="G31" s="7"/>
    </row>
    <row r="32" spans="2:7">
      <c r="B32" s="4" t="s">
        <v>226</v>
      </c>
      <c r="C32">
        <f t="shared" si="0"/>
        <v>4</v>
      </c>
      <c r="D32" s="2">
        <v>0.17361111111111099</v>
      </c>
      <c r="E32">
        <f t="shared" si="1"/>
        <v>114.4</v>
      </c>
      <c r="F32">
        <v>-100</v>
      </c>
      <c r="G32" s="7"/>
    </row>
    <row r="33" spans="2:9">
      <c r="B33" s="4" t="s">
        <v>227</v>
      </c>
      <c r="C33">
        <f t="shared" si="0"/>
        <v>4</v>
      </c>
      <c r="D33" s="2">
        <v>0.180555555555556</v>
      </c>
      <c r="E33">
        <f t="shared" si="1"/>
        <v>115.7</v>
      </c>
      <c r="F33">
        <v>-100</v>
      </c>
      <c r="G33" s="7"/>
    </row>
    <row r="34" spans="2:9">
      <c r="B34" s="4" t="s">
        <v>228</v>
      </c>
      <c r="C34">
        <f t="shared" si="0"/>
        <v>4</v>
      </c>
      <c r="D34" s="2">
        <v>0.1875</v>
      </c>
      <c r="E34">
        <f t="shared" si="1"/>
        <v>117.2</v>
      </c>
      <c r="F34">
        <v>-100</v>
      </c>
      <c r="G34" s="7"/>
    </row>
    <row r="35" spans="2:9">
      <c r="B35" s="4" t="s">
        <v>229</v>
      </c>
      <c r="C35">
        <f t="shared" si="0"/>
        <v>4</v>
      </c>
      <c r="D35" s="2">
        <v>0.194444444444444</v>
      </c>
      <c r="E35">
        <f t="shared" si="1"/>
        <v>118.8</v>
      </c>
      <c r="F35">
        <v>-100</v>
      </c>
      <c r="G35" s="7"/>
    </row>
    <row r="36" spans="2:9">
      <c r="B36" s="4" t="s">
        <v>230</v>
      </c>
      <c r="C36">
        <f t="shared" si="0"/>
        <v>4</v>
      </c>
      <c r="D36" s="2">
        <v>0.20138888888888901</v>
      </c>
      <c r="E36">
        <f t="shared" si="1"/>
        <v>120.4</v>
      </c>
      <c r="F36">
        <v>-100</v>
      </c>
      <c r="G36" s="7"/>
    </row>
    <row r="37" spans="2:9">
      <c r="B37" s="4" t="s">
        <v>231</v>
      </c>
      <c r="C37">
        <f t="shared" si="0"/>
        <v>4</v>
      </c>
      <c r="D37" s="2">
        <v>0.20833333333333301</v>
      </c>
      <c r="E37">
        <f t="shared" si="1"/>
        <v>122</v>
      </c>
      <c r="F37">
        <v>-100</v>
      </c>
      <c r="G37" s="7"/>
    </row>
    <row r="38" spans="2:9">
      <c r="B38" s="4" t="s">
        <v>232</v>
      </c>
      <c r="C38">
        <f t="shared" si="0"/>
        <v>4</v>
      </c>
      <c r="D38" s="2">
        <v>0.21527777777777801</v>
      </c>
      <c r="E38">
        <f t="shared" si="1"/>
        <v>123.6</v>
      </c>
      <c r="F38">
        <v>-100</v>
      </c>
      <c r="G38" s="7"/>
    </row>
    <row r="39" spans="2:9">
      <c r="B39" s="4" t="s">
        <v>233</v>
      </c>
      <c r="C39">
        <f t="shared" si="0"/>
        <v>4</v>
      </c>
      <c r="D39" s="2">
        <v>0.22222222222222199</v>
      </c>
      <c r="E39">
        <f t="shared" si="1"/>
        <v>125.1</v>
      </c>
      <c r="F39">
        <v>-100</v>
      </c>
      <c r="G39" s="7"/>
    </row>
    <row r="40" spans="2:9">
      <c r="B40" s="4" t="s">
        <v>234</v>
      </c>
      <c r="C40">
        <f t="shared" si="0"/>
        <v>4</v>
      </c>
      <c r="D40" s="2">
        <v>0.22916666666666699</v>
      </c>
      <c r="E40">
        <f t="shared" si="1"/>
        <v>126.6</v>
      </c>
      <c r="F40">
        <v>-100</v>
      </c>
      <c r="G40" s="7"/>
    </row>
    <row r="41" spans="2:9">
      <c r="B41" s="4" t="s">
        <v>235</v>
      </c>
      <c r="C41">
        <f t="shared" si="0"/>
        <v>4</v>
      </c>
      <c r="D41" s="2">
        <v>0.23611111111111099</v>
      </c>
      <c r="E41">
        <f t="shared" si="1"/>
        <v>128</v>
      </c>
      <c r="F41">
        <v>-100</v>
      </c>
      <c r="G41" s="7"/>
    </row>
    <row r="42" spans="2:9">
      <c r="B42" s="4" t="s">
        <v>236</v>
      </c>
      <c r="C42">
        <f t="shared" si="0"/>
        <v>4</v>
      </c>
      <c r="D42" s="2">
        <v>0.243055555555556</v>
      </c>
      <c r="E42">
        <f t="shared" si="1"/>
        <v>129.4</v>
      </c>
      <c r="F42">
        <v>-100</v>
      </c>
      <c r="G42" s="7"/>
    </row>
    <row r="43" spans="2:9">
      <c r="B43" s="4" t="s">
        <v>237</v>
      </c>
      <c r="C43">
        <f t="shared" si="0"/>
        <v>4</v>
      </c>
      <c r="D43" s="2">
        <v>0.25</v>
      </c>
      <c r="E43">
        <f t="shared" si="1"/>
        <v>130.80000000000001</v>
      </c>
      <c r="F43">
        <v>-100</v>
      </c>
      <c r="G43" s="7"/>
    </row>
    <row r="44" spans="2:9">
      <c r="B44" s="4" t="s">
        <v>238</v>
      </c>
      <c r="C44">
        <f t="shared" si="0"/>
        <v>4</v>
      </c>
      <c r="D44" s="2">
        <v>0.25694444444444398</v>
      </c>
      <c r="E44">
        <f t="shared" si="1"/>
        <v>132.19999999999999</v>
      </c>
      <c r="F44">
        <v>-100</v>
      </c>
      <c r="G44" s="7"/>
    </row>
    <row r="45" spans="2:9">
      <c r="B45" s="4" t="s">
        <v>239</v>
      </c>
      <c r="C45">
        <f t="shared" si="0"/>
        <v>4</v>
      </c>
      <c r="D45" s="2">
        <v>0.26388888888888901</v>
      </c>
      <c r="E45">
        <f t="shared" si="1"/>
        <v>133.69999999999999</v>
      </c>
      <c r="F45">
        <v>-100</v>
      </c>
      <c r="G45" s="7"/>
    </row>
    <row r="46" spans="2:9">
      <c r="B46" s="4" t="s">
        <v>240</v>
      </c>
      <c r="C46">
        <f t="shared" si="0"/>
        <v>4</v>
      </c>
      <c r="D46" s="2">
        <v>0.27083333333333298</v>
      </c>
      <c r="E46">
        <f t="shared" si="1"/>
        <v>135.19999999999999</v>
      </c>
      <c r="F46">
        <v>-100</v>
      </c>
      <c r="G46" s="7"/>
    </row>
    <row r="47" spans="2:9">
      <c r="B47" s="4" t="s">
        <v>241</v>
      </c>
      <c r="C47">
        <f t="shared" si="0"/>
        <v>4</v>
      </c>
      <c r="D47" s="2">
        <v>0.27777777777777801</v>
      </c>
      <c r="E47">
        <f t="shared" si="1"/>
        <v>136.80000000000001</v>
      </c>
      <c r="F47">
        <v>-100</v>
      </c>
      <c r="G47" s="7"/>
    </row>
    <row r="48" spans="2:9">
      <c r="B48" s="4" t="s">
        <v>242</v>
      </c>
      <c r="C48">
        <f t="shared" si="0"/>
        <v>4</v>
      </c>
      <c r="D48" s="2">
        <v>0.28472222222222199</v>
      </c>
      <c r="E48">
        <f t="shared" si="1"/>
        <v>138.5</v>
      </c>
      <c r="F48">
        <f>E48</f>
        <v>138.5</v>
      </c>
      <c r="G48" s="7" t="s">
        <v>305</v>
      </c>
      <c r="I48" t="s">
        <v>308</v>
      </c>
    </row>
    <row r="49" spans="2:11">
      <c r="B49" s="4" t="s">
        <v>243</v>
      </c>
      <c r="C49">
        <f t="shared" si="0"/>
        <v>4</v>
      </c>
      <c r="D49" s="2">
        <v>0.29166666666666702</v>
      </c>
      <c r="E49">
        <f t="shared" si="1"/>
        <v>140.30000000000001</v>
      </c>
      <c r="F49">
        <v>-100</v>
      </c>
      <c r="G49" s="7"/>
    </row>
    <row r="50" spans="2:11">
      <c r="B50" s="4" t="s">
        <v>244</v>
      </c>
      <c r="C50">
        <f t="shared" si="0"/>
        <v>4</v>
      </c>
      <c r="D50" s="2">
        <v>0.29861111111111099</v>
      </c>
      <c r="E50">
        <f t="shared" si="1"/>
        <v>142.19999999999999</v>
      </c>
      <c r="F50">
        <v>-100</v>
      </c>
      <c r="G50" s="7"/>
    </row>
    <row r="51" spans="2:11">
      <c r="B51" s="4" t="s">
        <v>245</v>
      </c>
      <c r="C51">
        <f t="shared" si="0"/>
        <v>4</v>
      </c>
      <c r="D51" s="2">
        <v>0.30555555555555602</v>
      </c>
      <c r="E51">
        <f t="shared" si="1"/>
        <v>144.19999999999999</v>
      </c>
      <c r="F51">
        <v>-100</v>
      </c>
      <c r="G51" s="7"/>
    </row>
    <row r="52" spans="2:11">
      <c r="B52" s="4" t="s">
        <v>246</v>
      </c>
      <c r="C52">
        <f t="shared" si="0"/>
        <v>4</v>
      </c>
      <c r="D52" s="2">
        <v>0.3125</v>
      </c>
      <c r="E52">
        <f t="shared" si="1"/>
        <v>146.30000000000001</v>
      </c>
      <c r="F52">
        <v>-100</v>
      </c>
      <c r="G52" s="7"/>
    </row>
    <row r="53" spans="2:11">
      <c r="B53" s="4" t="s">
        <v>247</v>
      </c>
      <c r="C53">
        <f t="shared" si="0"/>
        <v>4</v>
      </c>
      <c r="D53" s="2">
        <v>0.31944444444444398</v>
      </c>
      <c r="E53">
        <f t="shared" si="1"/>
        <v>148.4</v>
      </c>
      <c r="F53">
        <v>-100</v>
      </c>
      <c r="G53" s="7"/>
    </row>
    <row r="54" spans="2:11">
      <c r="B54" s="4" t="s">
        <v>248</v>
      </c>
      <c r="C54">
        <f t="shared" si="0"/>
        <v>4</v>
      </c>
      <c r="D54" s="2">
        <v>0.32638888888888901</v>
      </c>
      <c r="E54">
        <f t="shared" si="1"/>
        <v>150.5</v>
      </c>
      <c r="F54">
        <v>-100</v>
      </c>
      <c r="G54" s="7"/>
    </row>
    <row r="55" spans="2:11">
      <c r="B55" s="4" t="s">
        <v>249</v>
      </c>
      <c r="C55">
        <f t="shared" si="0"/>
        <v>4</v>
      </c>
      <c r="D55" s="2">
        <v>0.33333333333333298</v>
      </c>
      <c r="E55">
        <f t="shared" si="1"/>
        <v>152.4</v>
      </c>
      <c r="F55">
        <v>-100</v>
      </c>
      <c r="G55" s="7"/>
    </row>
    <row r="56" spans="2:11">
      <c r="B56" s="4" t="s">
        <v>250</v>
      </c>
      <c r="C56">
        <f t="shared" si="0"/>
        <v>4</v>
      </c>
      <c r="D56" s="2">
        <v>0.34027777777777801</v>
      </c>
      <c r="E56">
        <f t="shared" si="1"/>
        <v>154.30000000000001</v>
      </c>
      <c r="F56">
        <v>-100</v>
      </c>
      <c r="G56" s="7"/>
    </row>
    <row r="57" spans="2:11">
      <c r="B57" s="4" t="s">
        <v>251</v>
      </c>
      <c r="C57">
        <f t="shared" si="0"/>
        <v>4</v>
      </c>
      <c r="D57" s="2">
        <v>0.34722222222222199</v>
      </c>
      <c r="E57">
        <f t="shared" si="1"/>
        <v>155.9</v>
      </c>
      <c r="F57">
        <v>-100</v>
      </c>
      <c r="G57" s="7"/>
    </row>
    <row r="58" spans="2:11">
      <c r="B58" s="4" t="s">
        <v>252</v>
      </c>
      <c r="C58">
        <f t="shared" si="0"/>
        <v>4</v>
      </c>
      <c r="D58" s="2">
        <v>0.35416666666666702</v>
      </c>
      <c r="E58">
        <f t="shared" si="1"/>
        <v>157.19999999999999</v>
      </c>
      <c r="F58">
        <v>-100</v>
      </c>
      <c r="G58" s="7"/>
    </row>
    <row r="59" spans="2:11">
      <c r="B59" s="4" t="s">
        <v>253</v>
      </c>
      <c r="C59">
        <f t="shared" si="0"/>
        <v>4</v>
      </c>
      <c r="D59" s="2">
        <v>0.36111111111111099</v>
      </c>
      <c r="E59">
        <f t="shared" si="1"/>
        <v>158.19999999999999</v>
      </c>
      <c r="F59">
        <v>-100</v>
      </c>
      <c r="G59" s="7"/>
    </row>
    <row r="60" spans="2:11">
      <c r="B60" s="4" t="s">
        <v>254</v>
      </c>
      <c r="C60">
        <f t="shared" si="0"/>
        <v>4</v>
      </c>
      <c r="D60" s="2">
        <v>0.36805555555555602</v>
      </c>
      <c r="E60">
        <f t="shared" si="1"/>
        <v>158.69999999999999</v>
      </c>
      <c r="F60">
        <v>-100</v>
      </c>
      <c r="G60" s="7"/>
    </row>
    <row r="61" spans="2:11">
      <c r="B61" s="4" t="s">
        <v>255</v>
      </c>
      <c r="C61">
        <f t="shared" si="0"/>
        <v>4</v>
      </c>
      <c r="D61" s="2">
        <v>0.375</v>
      </c>
      <c r="E61">
        <f t="shared" si="1"/>
        <v>158.80000000000001</v>
      </c>
      <c r="F61">
        <f>E61</f>
        <v>158.80000000000001</v>
      </c>
      <c r="G61" s="7" t="s">
        <v>306</v>
      </c>
      <c r="I61" t="s">
        <v>309</v>
      </c>
      <c r="J61">
        <v>0</v>
      </c>
    </row>
    <row r="62" spans="2:11">
      <c r="B62" s="4" t="s">
        <v>256</v>
      </c>
      <c r="C62">
        <f t="shared" si="0"/>
        <v>4</v>
      </c>
      <c r="D62" s="2">
        <v>0.38194444444444398</v>
      </c>
      <c r="E62">
        <f t="shared" si="1"/>
        <v>158.4</v>
      </c>
      <c r="F62">
        <v>-100</v>
      </c>
      <c r="G62" s="7"/>
      <c r="J62">
        <f>J61+1</f>
        <v>1</v>
      </c>
    </row>
    <row r="63" spans="2:11">
      <c r="B63" s="4" t="s">
        <v>257</v>
      </c>
      <c r="C63">
        <f t="shared" si="0"/>
        <v>4</v>
      </c>
      <c r="D63" s="2">
        <v>0.38888888888888901</v>
      </c>
      <c r="E63">
        <f t="shared" si="1"/>
        <v>157.5</v>
      </c>
      <c r="F63">
        <v>-100</v>
      </c>
      <c r="G63" s="7"/>
      <c r="J63">
        <f t="shared" ref="J63:J103" si="2">J62+1</f>
        <v>2</v>
      </c>
    </row>
    <row r="64" spans="2:11">
      <c r="B64" s="4" t="s">
        <v>258</v>
      </c>
      <c r="C64">
        <f t="shared" si="0"/>
        <v>4</v>
      </c>
      <c r="D64" s="2">
        <v>0.39583333333333298</v>
      </c>
      <c r="E64">
        <f t="shared" si="1"/>
        <v>156</v>
      </c>
      <c r="F64">
        <f>E64</f>
        <v>156</v>
      </c>
      <c r="G64" s="7" t="s">
        <v>307</v>
      </c>
      <c r="J64">
        <f t="shared" si="2"/>
        <v>3</v>
      </c>
      <c r="K64">
        <f>J64/J103</f>
        <v>7.1428571428571425E-2</v>
      </c>
    </row>
    <row r="65" spans="2:10">
      <c r="B65" s="4" t="s">
        <v>259</v>
      </c>
      <c r="C65">
        <f t="shared" si="0"/>
        <v>4</v>
      </c>
      <c r="D65" s="2">
        <v>0.40277777777777801</v>
      </c>
      <c r="E65">
        <f t="shared" si="1"/>
        <v>154.1</v>
      </c>
      <c r="F65">
        <v>-100</v>
      </c>
      <c r="G65" s="7"/>
      <c r="J65">
        <f t="shared" si="2"/>
        <v>4</v>
      </c>
    </row>
    <row r="66" spans="2:10">
      <c r="B66" s="4" t="s">
        <v>260</v>
      </c>
      <c r="C66">
        <f t="shared" si="0"/>
        <v>4</v>
      </c>
      <c r="D66" s="2">
        <v>0.40972222222222199</v>
      </c>
      <c r="E66">
        <f t="shared" si="1"/>
        <v>151.6</v>
      </c>
      <c r="F66">
        <v>-100</v>
      </c>
      <c r="G66" s="7"/>
      <c r="J66">
        <f t="shared" si="2"/>
        <v>5</v>
      </c>
    </row>
    <row r="67" spans="2:10">
      <c r="B67" s="4" t="s">
        <v>261</v>
      </c>
      <c r="C67">
        <f t="shared" si="0"/>
        <v>4</v>
      </c>
      <c r="D67" s="2">
        <v>0.41666666666666702</v>
      </c>
      <c r="E67">
        <f t="shared" si="1"/>
        <v>148.69999999999999</v>
      </c>
      <c r="F67">
        <v>-100</v>
      </c>
      <c r="G67" s="7"/>
      <c r="J67">
        <f t="shared" si="2"/>
        <v>6</v>
      </c>
    </row>
    <row r="68" spans="2:10">
      <c r="B68" s="4" t="s">
        <v>262</v>
      </c>
      <c r="C68">
        <f t="shared" si="0"/>
        <v>4</v>
      </c>
      <c r="D68" s="2">
        <v>0.42361111111111099</v>
      </c>
      <c r="E68">
        <f t="shared" si="1"/>
        <v>145.5</v>
      </c>
      <c r="F68">
        <v>-100</v>
      </c>
      <c r="G68" s="7"/>
      <c r="J68">
        <f t="shared" si="2"/>
        <v>7</v>
      </c>
    </row>
    <row r="69" spans="2:10">
      <c r="B69" s="4" t="s">
        <v>263</v>
      </c>
      <c r="C69">
        <f t="shared" si="0"/>
        <v>4</v>
      </c>
      <c r="D69" s="2">
        <v>0.43055555555555602</v>
      </c>
      <c r="E69">
        <f t="shared" si="1"/>
        <v>141.80000000000001</v>
      </c>
      <c r="F69">
        <v>-100</v>
      </c>
      <c r="G69" s="7"/>
      <c r="J69">
        <f t="shared" si="2"/>
        <v>8</v>
      </c>
    </row>
    <row r="70" spans="2:10">
      <c r="B70" s="4" t="s">
        <v>264</v>
      </c>
      <c r="C70">
        <f t="shared" si="0"/>
        <v>4</v>
      </c>
      <c r="D70" s="2">
        <v>0.4375</v>
      </c>
      <c r="E70">
        <f t="shared" si="1"/>
        <v>137.9</v>
      </c>
      <c r="F70">
        <v>-100</v>
      </c>
      <c r="G70" s="7"/>
      <c r="J70">
        <f t="shared" si="2"/>
        <v>9</v>
      </c>
    </row>
    <row r="71" spans="2:10">
      <c r="B71" s="4" t="s">
        <v>265</v>
      </c>
      <c r="C71">
        <f t="shared" si="0"/>
        <v>4</v>
      </c>
      <c r="D71" s="2">
        <v>0.44444444444444398</v>
      </c>
      <c r="E71">
        <f t="shared" si="1"/>
        <v>133.80000000000001</v>
      </c>
      <c r="F71">
        <v>-100</v>
      </c>
      <c r="G71" s="7"/>
      <c r="J71">
        <f t="shared" si="2"/>
        <v>10</v>
      </c>
    </row>
    <row r="72" spans="2:10">
      <c r="B72" s="4" t="s">
        <v>266</v>
      </c>
      <c r="C72">
        <f t="shared" ref="C72:C135" si="3">FIND(",",$B72)</f>
        <v>4</v>
      </c>
      <c r="D72" s="2">
        <v>0.45138888888888901</v>
      </c>
      <c r="E72">
        <f t="shared" ref="E72:E135" si="4">VALUE(MID($B72,C72+1,LEN($B72)-$C72))</f>
        <v>129.5</v>
      </c>
      <c r="F72">
        <v>-100</v>
      </c>
      <c r="G72" s="7"/>
      <c r="J72">
        <f t="shared" si="2"/>
        <v>11</v>
      </c>
    </row>
    <row r="73" spans="2:10">
      <c r="B73" s="4" t="s">
        <v>267</v>
      </c>
      <c r="C73">
        <f t="shared" si="3"/>
        <v>4</v>
      </c>
      <c r="D73" s="2">
        <v>0.45833333333333298</v>
      </c>
      <c r="E73">
        <f t="shared" si="4"/>
        <v>125.2</v>
      </c>
      <c r="F73">
        <v>-100</v>
      </c>
      <c r="G73" s="7"/>
      <c r="J73">
        <f t="shared" si="2"/>
        <v>12</v>
      </c>
    </row>
    <row r="74" spans="2:10">
      <c r="B74" s="4" t="s">
        <v>268</v>
      </c>
      <c r="C74">
        <f t="shared" si="3"/>
        <v>4</v>
      </c>
      <c r="D74" s="2">
        <v>0.46527777777777801</v>
      </c>
      <c r="E74">
        <f t="shared" si="4"/>
        <v>120.8</v>
      </c>
      <c r="F74">
        <v>-100</v>
      </c>
      <c r="G74" s="7"/>
      <c r="J74">
        <f t="shared" si="2"/>
        <v>13</v>
      </c>
    </row>
    <row r="75" spans="2:10">
      <c r="B75" s="4" t="s">
        <v>269</v>
      </c>
      <c r="C75">
        <f t="shared" si="3"/>
        <v>4</v>
      </c>
      <c r="D75" s="2">
        <v>0.47222222222222199</v>
      </c>
      <c r="E75">
        <f t="shared" si="4"/>
        <v>116.4</v>
      </c>
      <c r="F75">
        <v>-100</v>
      </c>
      <c r="G75" s="7"/>
      <c r="J75">
        <f t="shared" si="2"/>
        <v>14</v>
      </c>
    </row>
    <row r="76" spans="2:10">
      <c r="B76" s="4" t="s">
        <v>270</v>
      </c>
      <c r="C76">
        <f t="shared" si="3"/>
        <v>4</v>
      </c>
      <c r="D76" s="2">
        <v>0.47916666666666702</v>
      </c>
      <c r="E76">
        <f t="shared" si="4"/>
        <v>112.1</v>
      </c>
      <c r="F76">
        <v>-100</v>
      </c>
      <c r="G76" s="7"/>
      <c r="J76">
        <f t="shared" si="2"/>
        <v>15</v>
      </c>
    </row>
    <row r="77" spans="2:10">
      <c r="B77" s="4" t="s">
        <v>271</v>
      </c>
      <c r="C77">
        <f t="shared" si="3"/>
        <v>4</v>
      </c>
      <c r="D77" s="2">
        <v>0.48611111111111099</v>
      </c>
      <c r="E77">
        <f t="shared" si="4"/>
        <v>107.9</v>
      </c>
      <c r="F77">
        <v>-100</v>
      </c>
      <c r="G77" s="7"/>
      <c r="J77">
        <f t="shared" si="2"/>
        <v>16</v>
      </c>
    </row>
    <row r="78" spans="2:10">
      <c r="B78" s="4" t="s">
        <v>272</v>
      </c>
      <c r="C78">
        <f t="shared" si="3"/>
        <v>4</v>
      </c>
      <c r="D78" s="2">
        <v>0.49305555555555602</v>
      </c>
      <c r="E78">
        <f t="shared" si="4"/>
        <v>103.7</v>
      </c>
      <c r="F78">
        <v>-100</v>
      </c>
      <c r="G78" s="7"/>
      <c r="J78">
        <f t="shared" si="2"/>
        <v>17</v>
      </c>
    </row>
    <row r="79" spans="2:10">
      <c r="B79" s="5" t="s">
        <v>153</v>
      </c>
      <c r="C79">
        <f t="shared" si="3"/>
        <v>4</v>
      </c>
      <c r="D79" s="2">
        <v>0.5</v>
      </c>
      <c r="E79">
        <f t="shared" si="4"/>
        <v>99.6</v>
      </c>
      <c r="F79">
        <v>-100</v>
      </c>
      <c r="G79" s="7"/>
      <c r="J79">
        <f t="shared" si="2"/>
        <v>18</v>
      </c>
    </row>
    <row r="80" spans="2:10">
      <c r="B80" s="5" t="s">
        <v>154</v>
      </c>
      <c r="C80">
        <f t="shared" si="3"/>
        <v>4</v>
      </c>
      <c r="D80" s="2">
        <v>0.50694444444444398</v>
      </c>
      <c r="E80">
        <f t="shared" si="4"/>
        <v>95.7</v>
      </c>
      <c r="F80">
        <v>-100</v>
      </c>
      <c r="G80" s="7"/>
      <c r="J80">
        <f t="shared" si="2"/>
        <v>19</v>
      </c>
    </row>
    <row r="81" spans="2:10">
      <c r="B81" s="5" t="s">
        <v>155</v>
      </c>
      <c r="C81">
        <f t="shared" si="3"/>
        <v>4</v>
      </c>
      <c r="D81" s="2">
        <v>0.51388888888888895</v>
      </c>
      <c r="E81">
        <f t="shared" si="4"/>
        <v>91.7</v>
      </c>
      <c r="F81">
        <v>-100</v>
      </c>
      <c r="G81" s="7"/>
      <c r="J81">
        <f t="shared" si="2"/>
        <v>20</v>
      </c>
    </row>
    <row r="82" spans="2:10">
      <c r="B82" s="5" t="s">
        <v>156</v>
      </c>
      <c r="C82">
        <f t="shared" si="3"/>
        <v>4</v>
      </c>
      <c r="D82" s="2">
        <v>0.52083333333333304</v>
      </c>
      <c r="E82">
        <f t="shared" si="4"/>
        <v>87.9</v>
      </c>
      <c r="F82">
        <v>-100</v>
      </c>
      <c r="G82" s="7"/>
      <c r="J82">
        <f t="shared" si="2"/>
        <v>21</v>
      </c>
    </row>
    <row r="83" spans="2:10">
      <c r="B83" s="5" t="s">
        <v>157</v>
      </c>
      <c r="C83">
        <f t="shared" si="3"/>
        <v>4</v>
      </c>
      <c r="D83" s="2">
        <v>0.52777777777777801</v>
      </c>
      <c r="E83">
        <f t="shared" si="4"/>
        <v>84</v>
      </c>
      <c r="F83">
        <v>-100</v>
      </c>
      <c r="G83" s="7"/>
      <c r="J83">
        <f t="shared" si="2"/>
        <v>22</v>
      </c>
    </row>
    <row r="84" spans="2:10">
      <c r="B84" s="5" t="s">
        <v>158</v>
      </c>
      <c r="C84">
        <f t="shared" si="3"/>
        <v>4</v>
      </c>
      <c r="D84" s="2">
        <v>0.53472222222222199</v>
      </c>
      <c r="E84">
        <f t="shared" si="4"/>
        <v>80.099999999999994</v>
      </c>
      <c r="F84">
        <v>-100</v>
      </c>
      <c r="G84" s="7"/>
      <c r="J84">
        <f t="shared" si="2"/>
        <v>23</v>
      </c>
    </row>
    <row r="85" spans="2:10">
      <c r="B85" s="5" t="s">
        <v>159</v>
      </c>
      <c r="C85">
        <f t="shared" si="3"/>
        <v>4</v>
      </c>
      <c r="D85" s="2">
        <v>0.54166666666666696</v>
      </c>
      <c r="E85">
        <f t="shared" si="4"/>
        <v>76.2</v>
      </c>
      <c r="F85">
        <v>-100</v>
      </c>
      <c r="G85" s="7"/>
      <c r="J85">
        <f t="shared" si="2"/>
        <v>24</v>
      </c>
    </row>
    <row r="86" spans="2:10">
      <c r="B86" s="5" t="s">
        <v>160</v>
      </c>
      <c r="C86">
        <f t="shared" si="3"/>
        <v>4</v>
      </c>
      <c r="D86" s="2">
        <v>0.54861111111111105</v>
      </c>
      <c r="E86">
        <f t="shared" si="4"/>
        <v>72.3</v>
      </c>
      <c r="F86">
        <v>-100</v>
      </c>
      <c r="G86" s="7"/>
      <c r="J86">
        <f t="shared" si="2"/>
        <v>25</v>
      </c>
    </row>
    <row r="87" spans="2:10">
      <c r="B87" s="5" t="s">
        <v>161</v>
      </c>
      <c r="C87">
        <f t="shared" si="3"/>
        <v>4</v>
      </c>
      <c r="D87" s="2">
        <v>0.55555555555555602</v>
      </c>
      <c r="E87">
        <f t="shared" si="4"/>
        <v>68.400000000000006</v>
      </c>
      <c r="F87">
        <v>-100</v>
      </c>
      <c r="G87" s="7"/>
      <c r="J87">
        <f t="shared" si="2"/>
        <v>26</v>
      </c>
    </row>
    <row r="88" spans="2:10">
      <c r="B88" s="5" t="s">
        <v>162</v>
      </c>
      <c r="C88">
        <f t="shared" si="3"/>
        <v>4</v>
      </c>
      <c r="D88" s="2">
        <v>0.5625</v>
      </c>
      <c r="E88">
        <f t="shared" si="4"/>
        <v>64.400000000000006</v>
      </c>
      <c r="F88">
        <v>-100</v>
      </c>
      <c r="G88" s="7"/>
      <c r="J88">
        <f t="shared" si="2"/>
        <v>27</v>
      </c>
    </row>
    <row r="89" spans="2:10">
      <c r="B89" s="5" t="s">
        <v>163</v>
      </c>
      <c r="C89">
        <f t="shared" si="3"/>
        <v>4</v>
      </c>
      <c r="D89" s="2">
        <v>0.56944444444444398</v>
      </c>
      <c r="E89">
        <f t="shared" si="4"/>
        <v>60.4</v>
      </c>
      <c r="F89">
        <v>-100</v>
      </c>
      <c r="G89" s="7"/>
      <c r="J89">
        <f t="shared" si="2"/>
        <v>28</v>
      </c>
    </row>
    <row r="90" spans="2:10">
      <c r="B90" s="5" t="s">
        <v>164</v>
      </c>
      <c r="C90">
        <f t="shared" si="3"/>
        <v>4</v>
      </c>
      <c r="D90" s="2">
        <v>0.57638888888888895</v>
      </c>
      <c r="E90">
        <f t="shared" si="4"/>
        <v>56.4</v>
      </c>
      <c r="F90">
        <v>-100</v>
      </c>
      <c r="G90" s="7"/>
      <c r="J90">
        <f t="shared" si="2"/>
        <v>29</v>
      </c>
    </row>
    <row r="91" spans="2:10">
      <c r="B91" s="5" t="s">
        <v>165</v>
      </c>
      <c r="C91">
        <f t="shared" si="3"/>
        <v>4</v>
      </c>
      <c r="D91" s="2">
        <v>0.58333333333333304</v>
      </c>
      <c r="E91">
        <f t="shared" si="4"/>
        <v>52.4</v>
      </c>
      <c r="F91">
        <v>-100</v>
      </c>
      <c r="G91" s="7"/>
      <c r="J91">
        <f t="shared" si="2"/>
        <v>30</v>
      </c>
    </row>
    <row r="92" spans="2:10">
      <c r="B92" s="5" t="s">
        <v>166</v>
      </c>
      <c r="C92">
        <f t="shared" si="3"/>
        <v>4</v>
      </c>
      <c r="D92" s="2">
        <v>0.59027777777777801</v>
      </c>
      <c r="E92">
        <f t="shared" si="4"/>
        <v>48.5</v>
      </c>
      <c r="F92">
        <v>-100</v>
      </c>
      <c r="G92" s="7"/>
      <c r="J92">
        <f t="shared" si="2"/>
        <v>31</v>
      </c>
    </row>
    <row r="93" spans="2:10">
      <c r="B93" s="5" t="s">
        <v>167</v>
      </c>
      <c r="C93">
        <f t="shared" si="3"/>
        <v>4</v>
      </c>
      <c r="D93" s="2">
        <v>0.59722222222222199</v>
      </c>
      <c r="E93">
        <f t="shared" si="4"/>
        <v>44.7</v>
      </c>
      <c r="F93">
        <v>-100</v>
      </c>
      <c r="G93" s="7"/>
      <c r="J93">
        <f t="shared" si="2"/>
        <v>32</v>
      </c>
    </row>
    <row r="94" spans="2:10">
      <c r="B94" s="5" t="s">
        <v>168</v>
      </c>
      <c r="C94">
        <f t="shared" si="3"/>
        <v>4</v>
      </c>
      <c r="D94" s="2">
        <v>0.60416666666666696</v>
      </c>
      <c r="E94">
        <f t="shared" si="4"/>
        <v>41.2</v>
      </c>
      <c r="F94">
        <v>-100</v>
      </c>
      <c r="G94" s="7"/>
      <c r="J94">
        <f t="shared" si="2"/>
        <v>33</v>
      </c>
    </row>
    <row r="95" spans="2:10">
      <c r="B95" s="5" t="s">
        <v>169</v>
      </c>
      <c r="C95">
        <f t="shared" si="3"/>
        <v>4</v>
      </c>
      <c r="D95" s="2">
        <v>0.61111111111111105</v>
      </c>
      <c r="E95">
        <f t="shared" si="4"/>
        <v>37.9</v>
      </c>
      <c r="F95">
        <v>-100</v>
      </c>
      <c r="G95" s="7"/>
      <c r="J95">
        <f t="shared" si="2"/>
        <v>34</v>
      </c>
    </row>
    <row r="96" spans="2:10">
      <c r="B96" s="5" t="s">
        <v>170</v>
      </c>
      <c r="C96">
        <f t="shared" si="3"/>
        <v>4</v>
      </c>
      <c r="D96" s="2">
        <v>0.61805555555555503</v>
      </c>
      <c r="E96">
        <f t="shared" si="4"/>
        <v>34.799999999999997</v>
      </c>
      <c r="F96">
        <v>-100</v>
      </c>
      <c r="G96" s="7"/>
      <c r="J96">
        <f t="shared" si="2"/>
        <v>35</v>
      </c>
    </row>
    <row r="97" spans="2:10">
      <c r="B97" s="5" t="s">
        <v>171</v>
      </c>
      <c r="C97">
        <f t="shared" si="3"/>
        <v>4</v>
      </c>
      <c r="D97" s="2">
        <v>0.625</v>
      </c>
      <c r="E97">
        <f t="shared" si="4"/>
        <v>32.1</v>
      </c>
      <c r="F97">
        <v>-100</v>
      </c>
      <c r="G97" s="7"/>
      <c r="J97">
        <f t="shared" si="2"/>
        <v>36</v>
      </c>
    </row>
    <row r="98" spans="2:10">
      <c r="B98" s="5" t="s">
        <v>172</v>
      </c>
      <c r="C98">
        <f t="shared" si="3"/>
        <v>4</v>
      </c>
      <c r="D98" s="2">
        <v>0.63194444444444398</v>
      </c>
      <c r="E98">
        <f t="shared" si="4"/>
        <v>29.8</v>
      </c>
      <c r="F98">
        <v>-100</v>
      </c>
      <c r="G98" s="7"/>
      <c r="J98">
        <f t="shared" si="2"/>
        <v>37</v>
      </c>
    </row>
    <row r="99" spans="2:10">
      <c r="B99" s="5" t="s">
        <v>173</v>
      </c>
      <c r="C99">
        <f t="shared" si="3"/>
        <v>4</v>
      </c>
      <c r="D99" s="2">
        <v>0.63888888888888895</v>
      </c>
      <c r="E99">
        <f t="shared" si="4"/>
        <v>27.9</v>
      </c>
      <c r="F99">
        <v>-100</v>
      </c>
      <c r="G99" s="7"/>
      <c r="J99">
        <f t="shared" si="2"/>
        <v>38</v>
      </c>
    </row>
    <row r="100" spans="2:10">
      <c r="B100" s="5" t="s">
        <v>174</v>
      </c>
      <c r="C100">
        <f t="shared" si="3"/>
        <v>4</v>
      </c>
      <c r="D100" s="2">
        <v>0.64583333333333304</v>
      </c>
      <c r="E100">
        <f t="shared" si="4"/>
        <v>26.5</v>
      </c>
      <c r="F100">
        <v>-100</v>
      </c>
      <c r="G100" s="7"/>
      <c r="J100">
        <f t="shared" si="2"/>
        <v>39</v>
      </c>
    </row>
    <row r="101" spans="2:10">
      <c r="B101" s="5" t="s">
        <v>175</v>
      </c>
      <c r="C101">
        <f t="shared" si="3"/>
        <v>4</v>
      </c>
      <c r="D101" s="2">
        <v>0.65277777777777801</v>
      </c>
      <c r="E101">
        <f t="shared" si="4"/>
        <v>25.5</v>
      </c>
      <c r="F101">
        <v>-100</v>
      </c>
      <c r="G101" s="7"/>
      <c r="J101">
        <f t="shared" si="2"/>
        <v>40</v>
      </c>
    </row>
    <row r="102" spans="2:10">
      <c r="B102" s="5" t="s">
        <v>176</v>
      </c>
      <c r="C102">
        <f t="shared" si="3"/>
        <v>4</v>
      </c>
      <c r="D102" s="2">
        <v>0.65972222222222199</v>
      </c>
      <c r="E102">
        <f t="shared" si="4"/>
        <v>24.9</v>
      </c>
      <c r="F102">
        <v>-100</v>
      </c>
      <c r="G102" s="7"/>
      <c r="J102">
        <f t="shared" si="2"/>
        <v>41</v>
      </c>
    </row>
    <row r="103" spans="2:10">
      <c r="B103" s="5" t="s">
        <v>177</v>
      </c>
      <c r="C103">
        <f t="shared" si="3"/>
        <v>4</v>
      </c>
      <c r="D103" s="2">
        <v>0.66666666666666696</v>
      </c>
      <c r="E103">
        <f t="shared" si="4"/>
        <v>24.8</v>
      </c>
      <c r="F103">
        <v>-100</v>
      </c>
      <c r="G103" s="7"/>
      <c r="J103">
        <f t="shared" si="2"/>
        <v>42</v>
      </c>
    </row>
    <row r="104" spans="2:10">
      <c r="B104" s="5" t="s">
        <v>178</v>
      </c>
      <c r="C104">
        <f t="shared" si="3"/>
        <v>4</v>
      </c>
      <c r="D104" s="2">
        <v>0.67361111111111105</v>
      </c>
      <c r="E104">
        <f t="shared" si="4"/>
        <v>25.1</v>
      </c>
      <c r="F104">
        <v>-100</v>
      </c>
      <c r="G104" s="7"/>
    </row>
    <row r="105" spans="2:10">
      <c r="B105" s="5" t="s">
        <v>179</v>
      </c>
      <c r="C105">
        <f t="shared" si="3"/>
        <v>4</v>
      </c>
      <c r="D105" s="2">
        <v>0.68055555555555503</v>
      </c>
      <c r="E105">
        <f t="shared" si="4"/>
        <v>25.8</v>
      </c>
      <c r="F105">
        <v>-100</v>
      </c>
      <c r="G105" s="7"/>
    </row>
    <row r="106" spans="2:10">
      <c r="B106" s="5" t="s">
        <v>180</v>
      </c>
      <c r="C106">
        <f t="shared" si="3"/>
        <v>4</v>
      </c>
      <c r="D106" s="2">
        <v>0.6875</v>
      </c>
      <c r="E106">
        <f t="shared" si="4"/>
        <v>26.9</v>
      </c>
      <c r="F106">
        <v>-100</v>
      </c>
      <c r="G106" s="7"/>
    </row>
    <row r="107" spans="2:10">
      <c r="B107" s="5" t="s">
        <v>181</v>
      </c>
      <c r="C107">
        <f t="shared" si="3"/>
        <v>5</v>
      </c>
      <c r="D107" s="2">
        <v>0.69444444444444398</v>
      </c>
      <c r="E107">
        <f t="shared" si="4"/>
        <v>28.3</v>
      </c>
      <c r="F107">
        <v>-100</v>
      </c>
      <c r="G107" s="7"/>
    </row>
    <row r="108" spans="2:10">
      <c r="B108" s="5" t="s">
        <v>182</v>
      </c>
      <c r="C108">
        <f t="shared" si="3"/>
        <v>5</v>
      </c>
      <c r="D108" s="2">
        <v>0.70138888888888895</v>
      </c>
      <c r="E108">
        <f t="shared" si="4"/>
        <v>29.9</v>
      </c>
      <c r="F108">
        <v>-100</v>
      </c>
      <c r="G108" s="7"/>
    </row>
    <row r="109" spans="2:10">
      <c r="B109" s="5" t="s">
        <v>183</v>
      </c>
      <c r="C109">
        <f t="shared" si="3"/>
        <v>5</v>
      </c>
      <c r="D109" s="2">
        <v>0.70833333333333304</v>
      </c>
      <c r="E109">
        <f t="shared" si="4"/>
        <v>31.9</v>
      </c>
      <c r="F109">
        <v>-100</v>
      </c>
      <c r="G109" s="7"/>
    </row>
    <row r="110" spans="2:10">
      <c r="B110" s="5" t="s">
        <v>184</v>
      </c>
      <c r="C110">
        <f t="shared" si="3"/>
        <v>5</v>
      </c>
      <c r="D110" s="2">
        <v>0.71527777777777801</v>
      </c>
      <c r="E110">
        <f t="shared" si="4"/>
        <v>34</v>
      </c>
      <c r="F110">
        <v>-100</v>
      </c>
      <c r="G110" s="7"/>
    </row>
    <row r="111" spans="2:10">
      <c r="B111" s="5" t="s">
        <v>185</v>
      </c>
      <c r="C111">
        <f t="shared" si="3"/>
        <v>5</v>
      </c>
      <c r="D111" s="2">
        <v>0.72222222222222199</v>
      </c>
      <c r="E111">
        <f t="shared" si="4"/>
        <v>36.299999999999997</v>
      </c>
      <c r="F111">
        <v>-100</v>
      </c>
      <c r="G111" s="7"/>
    </row>
    <row r="112" spans="2:10">
      <c r="B112" s="5" t="s">
        <v>186</v>
      </c>
      <c r="C112">
        <f t="shared" si="3"/>
        <v>5</v>
      </c>
      <c r="D112" s="2">
        <v>0.72916666666666696</v>
      </c>
      <c r="E112">
        <f t="shared" si="4"/>
        <v>38.700000000000003</v>
      </c>
      <c r="F112">
        <v>-100</v>
      </c>
      <c r="G112" s="7"/>
    </row>
    <row r="113" spans="2:7">
      <c r="B113" s="5" t="s">
        <v>187</v>
      </c>
      <c r="C113">
        <f t="shared" si="3"/>
        <v>5</v>
      </c>
      <c r="D113" s="2">
        <v>0.73611111111111105</v>
      </c>
      <c r="E113">
        <f t="shared" si="4"/>
        <v>41.3</v>
      </c>
      <c r="F113">
        <v>-100</v>
      </c>
      <c r="G113" s="7"/>
    </row>
    <row r="114" spans="2:7">
      <c r="B114" s="5" t="s">
        <v>188</v>
      </c>
      <c r="C114">
        <f t="shared" si="3"/>
        <v>5</v>
      </c>
      <c r="D114" s="2">
        <v>0.74305555555555503</v>
      </c>
      <c r="E114">
        <f t="shared" si="4"/>
        <v>44.1</v>
      </c>
      <c r="F114">
        <v>-100</v>
      </c>
      <c r="G114" s="7"/>
    </row>
    <row r="115" spans="2:7">
      <c r="B115" s="5" t="s">
        <v>189</v>
      </c>
      <c r="C115">
        <f t="shared" si="3"/>
        <v>5</v>
      </c>
      <c r="D115" s="2">
        <v>0.75</v>
      </c>
      <c r="E115">
        <f t="shared" si="4"/>
        <v>47</v>
      </c>
      <c r="F115">
        <v>-100</v>
      </c>
      <c r="G115" s="7"/>
    </row>
    <row r="116" spans="2:7">
      <c r="B116" s="5" t="s">
        <v>190</v>
      </c>
      <c r="C116">
        <f t="shared" si="3"/>
        <v>5</v>
      </c>
      <c r="D116" s="2">
        <v>0.75694444444444398</v>
      </c>
      <c r="E116">
        <f t="shared" si="4"/>
        <v>50.1</v>
      </c>
      <c r="F116">
        <v>-100</v>
      </c>
      <c r="G116" s="7"/>
    </row>
    <row r="117" spans="2:7">
      <c r="B117" s="5" t="s">
        <v>191</v>
      </c>
      <c r="C117">
        <f t="shared" si="3"/>
        <v>5</v>
      </c>
      <c r="D117" s="2">
        <v>0.76388888888888895</v>
      </c>
      <c r="E117">
        <f t="shared" si="4"/>
        <v>53.3</v>
      </c>
      <c r="F117">
        <v>-100</v>
      </c>
      <c r="G117" s="7"/>
    </row>
    <row r="118" spans="2:7">
      <c r="B118" s="5" t="s">
        <v>192</v>
      </c>
      <c r="C118">
        <f t="shared" si="3"/>
        <v>5</v>
      </c>
      <c r="D118" s="2">
        <v>0.77083333333333304</v>
      </c>
      <c r="E118">
        <f t="shared" si="4"/>
        <v>56.8</v>
      </c>
      <c r="F118">
        <v>-100</v>
      </c>
      <c r="G118" s="7"/>
    </row>
    <row r="119" spans="2:7">
      <c r="B119" s="5" t="s">
        <v>193</v>
      </c>
      <c r="C119">
        <f t="shared" si="3"/>
        <v>5</v>
      </c>
      <c r="D119" s="2">
        <v>0.77777777777777801</v>
      </c>
      <c r="E119">
        <f t="shared" si="4"/>
        <v>60.4</v>
      </c>
      <c r="F119">
        <v>-100</v>
      </c>
      <c r="G119" s="7"/>
    </row>
    <row r="120" spans="2:7">
      <c r="B120" s="5" t="s">
        <v>194</v>
      </c>
      <c r="C120">
        <f t="shared" si="3"/>
        <v>5</v>
      </c>
      <c r="D120" s="2">
        <v>0.78472222222222199</v>
      </c>
      <c r="E120">
        <f t="shared" si="4"/>
        <v>64.400000000000006</v>
      </c>
      <c r="F120">
        <v>-100</v>
      </c>
      <c r="G120" s="7"/>
    </row>
    <row r="121" spans="2:7">
      <c r="B121" s="5" t="s">
        <v>195</v>
      </c>
      <c r="C121">
        <f t="shared" si="3"/>
        <v>5</v>
      </c>
      <c r="D121" s="2">
        <v>0.79166666666666696</v>
      </c>
      <c r="E121">
        <f t="shared" si="4"/>
        <v>68.599999999999994</v>
      </c>
      <c r="F121">
        <v>-100</v>
      </c>
      <c r="G121" s="7"/>
    </row>
    <row r="122" spans="2:7">
      <c r="B122" s="5" t="s">
        <v>196</v>
      </c>
      <c r="C122">
        <f t="shared" si="3"/>
        <v>5</v>
      </c>
      <c r="D122" s="2">
        <v>0.79861111111111105</v>
      </c>
      <c r="E122">
        <f t="shared" si="4"/>
        <v>73</v>
      </c>
      <c r="F122">
        <v>-100</v>
      </c>
      <c r="G122" s="7"/>
    </row>
    <row r="123" spans="2:7">
      <c r="B123" s="5" t="s">
        <v>197</v>
      </c>
      <c r="C123">
        <f t="shared" si="3"/>
        <v>5</v>
      </c>
      <c r="D123" s="2">
        <v>0.80555555555555503</v>
      </c>
      <c r="E123">
        <f t="shared" si="4"/>
        <v>77.8</v>
      </c>
      <c r="F123">
        <v>-100</v>
      </c>
      <c r="G123" s="7"/>
    </row>
    <row r="124" spans="2:7">
      <c r="B124" s="5" t="s">
        <v>198</v>
      </c>
      <c r="C124">
        <f t="shared" si="3"/>
        <v>5</v>
      </c>
      <c r="D124" s="2">
        <v>0.8125</v>
      </c>
      <c r="E124">
        <f t="shared" si="4"/>
        <v>82.8</v>
      </c>
      <c r="F124">
        <v>-100</v>
      </c>
      <c r="G124" s="7"/>
    </row>
    <row r="125" spans="2:7">
      <c r="B125" s="5" t="s">
        <v>199</v>
      </c>
      <c r="C125">
        <f t="shared" si="3"/>
        <v>5</v>
      </c>
      <c r="D125" s="2">
        <v>0.81944444444444398</v>
      </c>
      <c r="E125">
        <f t="shared" si="4"/>
        <v>88</v>
      </c>
      <c r="F125">
        <v>-100</v>
      </c>
      <c r="G125" s="7"/>
    </row>
    <row r="126" spans="2:7">
      <c r="B126" s="5" t="s">
        <v>200</v>
      </c>
      <c r="C126">
        <f t="shared" si="3"/>
        <v>5</v>
      </c>
      <c r="D126" s="2">
        <v>0.82638888888888895</v>
      </c>
      <c r="E126">
        <f t="shared" si="4"/>
        <v>93.4</v>
      </c>
      <c r="F126">
        <v>-100</v>
      </c>
      <c r="G126" s="7"/>
    </row>
    <row r="127" spans="2:7">
      <c r="B127" s="5" t="s">
        <v>201</v>
      </c>
      <c r="C127">
        <f t="shared" si="3"/>
        <v>5</v>
      </c>
      <c r="D127" s="2">
        <v>0.83333333333333304</v>
      </c>
      <c r="E127">
        <f t="shared" si="4"/>
        <v>98.9</v>
      </c>
      <c r="F127">
        <v>-100</v>
      </c>
      <c r="G127" s="7"/>
    </row>
    <row r="128" spans="2:7">
      <c r="B128" s="5" t="s">
        <v>273</v>
      </c>
      <c r="C128">
        <f t="shared" si="3"/>
        <v>5</v>
      </c>
      <c r="D128" s="2">
        <v>0.84027777777777801</v>
      </c>
      <c r="E128">
        <f t="shared" si="4"/>
        <v>104.6</v>
      </c>
      <c r="F128">
        <v>-100</v>
      </c>
      <c r="G128" s="7"/>
    </row>
    <row r="129" spans="2:7">
      <c r="B129" s="5" t="s">
        <v>274</v>
      </c>
      <c r="C129">
        <f t="shared" si="3"/>
        <v>5</v>
      </c>
      <c r="D129" s="2">
        <v>0.84722222222222199</v>
      </c>
      <c r="E129">
        <f t="shared" si="4"/>
        <v>110.3</v>
      </c>
      <c r="F129">
        <v>-100</v>
      </c>
      <c r="G129" s="7"/>
    </row>
    <row r="130" spans="2:7">
      <c r="B130" s="5" t="s">
        <v>275</v>
      </c>
      <c r="C130">
        <f t="shared" si="3"/>
        <v>5</v>
      </c>
      <c r="D130" s="2">
        <v>0.85416666666666696</v>
      </c>
      <c r="E130">
        <f t="shared" si="4"/>
        <v>115.9</v>
      </c>
      <c r="F130">
        <v>-100</v>
      </c>
      <c r="G130" s="7"/>
    </row>
    <row r="131" spans="2:7">
      <c r="B131" s="5" t="s">
        <v>276</v>
      </c>
      <c r="C131">
        <f t="shared" si="3"/>
        <v>5</v>
      </c>
      <c r="D131" s="2">
        <v>0.86111111111111105</v>
      </c>
      <c r="E131">
        <f t="shared" si="4"/>
        <v>121.3</v>
      </c>
      <c r="F131">
        <v>-100</v>
      </c>
      <c r="G131" s="7"/>
    </row>
    <row r="132" spans="2:7">
      <c r="B132" s="5" t="s">
        <v>277</v>
      </c>
      <c r="C132">
        <f t="shared" si="3"/>
        <v>5</v>
      </c>
      <c r="D132" s="2">
        <v>0.86805555555555503</v>
      </c>
      <c r="E132">
        <f t="shared" si="4"/>
        <v>126.6</v>
      </c>
      <c r="F132">
        <v>-100</v>
      </c>
      <c r="G132" s="7"/>
    </row>
    <row r="133" spans="2:7">
      <c r="B133" s="5" t="s">
        <v>278</v>
      </c>
      <c r="C133">
        <f t="shared" si="3"/>
        <v>5</v>
      </c>
      <c r="D133" s="2">
        <v>0.875</v>
      </c>
      <c r="E133">
        <f t="shared" si="4"/>
        <v>131.6</v>
      </c>
      <c r="F133">
        <v>-100</v>
      </c>
      <c r="G133" s="7"/>
    </row>
    <row r="134" spans="2:7">
      <c r="B134" s="5" t="s">
        <v>279</v>
      </c>
      <c r="C134">
        <f t="shared" si="3"/>
        <v>5</v>
      </c>
      <c r="D134" s="2">
        <v>0.88194444444444398</v>
      </c>
      <c r="E134">
        <f t="shared" si="4"/>
        <v>136.19999999999999</v>
      </c>
      <c r="F134">
        <v>-100</v>
      </c>
      <c r="G134" s="7"/>
    </row>
    <row r="135" spans="2:7">
      <c r="B135" s="5" t="s">
        <v>280</v>
      </c>
      <c r="C135">
        <f t="shared" si="3"/>
        <v>5</v>
      </c>
      <c r="D135" s="2">
        <v>0.88888888888888895</v>
      </c>
      <c r="E135">
        <f t="shared" si="4"/>
        <v>140.4</v>
      </c>
      <c r="F135">
        <v>-100</v>
      </c>
      <c r="G135" s="7"/>
    </row>
    <row r="136" spans="2:7">
      <c r="B136" s="5" t="s">
        <v>281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144.19999999999999</v>
      </c>
      <c r="F136">
        <v>-100</v>
      </c>
      <c r="G136" s="7"/>
    </row>
    <row r="137" spans="2:7">
      <c r="B137" s="5" t="s">
        <v>282</v>
      </c>
      <c r="C137">
        <f t="shared" si="5"/>
        <v>5</v>
      </c>
      <c r="D137" s="2">
        <v>0.90277777777777801</v>
      </c>
      <c r="E137">
        <f t="shared" si="6"/>
        <v>147.5</v>
      </c>
      <c r="F137">
        <v>-100</v>
      </c>
      <c r="G137" s="7"/>
    </row>
    <row r="138" spans="2:7">
      <c r="B138" s="5" t="s">
        <v>283</v>
      </c>
      <c r="C138">
        <f t="shared" si="5"/>
        <v>5</v>
      </c>
      <c r="D138" s="2">
        <v>0.90972222222222199</v>
      </c>
      <c r="E138">
        <f t="shared" si="6"/>
        <v>150.19999999999999</v>
      </c>
      <c r="F138">
        <v>-100</v>
      </c>
      <c r="G138" s="7"/>
    </row>
    <row r="139" spans="2:7">
      <c r="B139" s="5" t="s">
        <v>284</v>
      </c>
      <c r="C139">
        <f t="shared" si="5"/>
        <v>5</v>
      </c>
      <c r="D139" s="2">
        <v>0.91666666666666696</v>
      </c>
      <c r="E139">
        <f t="shared" si="6"/>
        <v>152.5</v>
      </c>
      <c r="F139">
        <v>-100</v>
      </c>
      <c r="G139" s="7"/>
    </row>
    <row r="140" spans="2:7">
      <c r="B140" s="5" t="s">
        <v>285</v>
      </c>
      <c r="C140">
        <f t="shared" si="5"/>
        <v>5</v>
      </c>
      <c r="D140" s="2">
        <v>0.92361111111111105</v>
      </c>
      <c r="E140">
        <f t="shared" si="6"/>
        <v>154.19999999999999</v>
      </c>
      <c r="F140">
        <v>-100</v>
      </c>
      <c r="G140" s="7"/>
    </row>
    <row r="141" spans="2:7">
      <c r="B141" s="5" t="s">
        <v>286</v>
      </c>
      <c r="C141">
        <f t="shared" si="5"/>
        <v>5</v>
      </c>
      <c r="D141" s="2">
        <v>0.93055555555555503</v>
      </c>
      <c r="E141">
        <f t="shared" si="6"/>
        <v>155.5</v>
      </c>
      <c r="F141">
        <v>-100</v>
      </c>
      <c r="G141" s="7"/>
    </row>
    <row r="142" spans="2:7">
      <c r="B142" s="5" t="s">
        <v>287</v>
      </c>
      <c r="C142">
        <f t="shared" si="5"/>
        <v>5</v>
      </c>
      <c r="D142" s="2">
        <v>0.9375</v>
      </c>
      <c r="E142">
        <f t="shared" si="6"/>
        <v>156.30000000000001</v>
      </c>
      <c r="F142">
        <v>-100</v>
      </c>
      <c r="G142" s="7"/>
    </row>
    <row r="143" spans="2:7">
      <c r="B143" s="5" t="s">
        <v>288</v>
      </c>
      <c r="C143">
        <f t="shared" si="5"/>
        <v>5</v>
      </c>
      <c r="D143" s="2">
        <v>0.94444444444444398</v>
      </c>
      <c r="E143">
        <f t="shared" si="6"/>
        <v>156.69999999999999</v>
      </c>
      <c r="F143">
        <v>-100</v>
      </c>
      <c r="G143" s="7"/>
    </row>
    <row r="144" spans="2:7">
      <c r="B144" s="5" t="s">
        <v>289</v>
      </c>
      <c r="C144">
        <f t="shared" si="5"/>
        <v>5</v>
      </c>
      <c r="D144" s="2">
        <v>0.95138888888888895</v>
      </c>
      <c r="E144">
        <f t="shared" si="6"/>
        <v>156.80000000000001</v>
      </c>
      <c r="F144">
        <v>-100</v>
      </c>
      <c r="G144" s="7"/>
    </row>
    <row r="145" spans="2:7">
      <c r="B145" s="5" t="s">
        <v>290</v>
      </c>
      <c r="C145">
        <f t="shared" si="5"/>
        <v>5</v>
      </c>
      <c r="D145" s="2">
        <v>0.95833333333333304</v>
      </c>
      <c r="E145">
        <f t="shared" si="6"/>
        <v>156.6</v>
      </c>
      <c r="F145">
        <v>-100</v>
      </c>
      <c r="G145" s="7"/>
    </row>
    <row r="146" spans="2:7">
      <c r="B146" s="5" t="s">
        <v>291</v>
      </c>
      <c r="C146">
        <f t="shared" si="5"/>
        <v>5</v>
      </c>
      <c r="D146" s="2">
        <v>0.96527777777777801</v>
      </c>
      <c r="E146">
        <f t="shared" si="6"/>
        <v>156.1</v>
      </c>
      <c r="F146">
        <v>-100</v>
      </c>
      <c r="G146" s="7"/>
    </row>
    <row r="147" spans="2:7">
      <c r="B147" s="5" t="s">
        <v>292</v>
      </c>
      <c r="C147">
        <f t="shared" si="5"/>
        <v>5</v>
      </c>
      <c r="D147" s="2">
        <v>0.97222222222222199</v>
      </c>
      <c r="E147">
        <f t="shared" si="6"/>
        <v>155.5</v>
      </c>
      <c r="F147">
        <v>-100</v>
      </c>
      <c r="G147" s="7"/>
    </row>
    <row r="148" spans="2:7">
      <c r="B148" s="5" t="s">
        <v>293</v>
      </c>
      <c r="C148">
        <f t="shared" si="5"/>
        <v>5</v>
      </c>
      <c r="D148" s="2">
        <v>0.97916666666666696</v>
      </c>
      <c r="E148">
        <f t="shared" si="6"/>
        <v>154.69999999999999</v>
      </c>
      <c r="F148">
        <v>-100</v>
      </c>
      <c r="G148" s="7"/>
    </row>
    <row r="149" spans="2:7">
      <c r="B149" s="5" t="s">
        <v>294</v>
      </c>
      <c r="C149">
        <f t="shared" si="5"/>
        <v>5</v>
      </c>
      <c r="D149" s="2">
        <v>0.98611111111111105</v>
      </c>
      <c r="E149">
        <f t="shared" si="6"/>
        <v>153.80000000000001</v>
      </c>
      <c r="F149">
        <v>-100</v>
      </c>
      <c r="G149" s="7"/>
    </row>
    <row r="150" spans="2:7">
      <c r="B150" s="5" t="s">
        <v>295</v>
      </c>
      <c r="C150">
        <f t="shared" si="5"/>
        <v>5</v>
      </c>
      <c r="D150" s="2">
        <v>0.99305555555555503</v>
      </c>
      <c r="E150">
        <f t="shared" si="6"/>
        <v>152.80000000000001</v>
      </c>
      <c r="F150">
        <v>-100</v>
      </c>
      <c r="G150" s="7"/>
    </row>
    <row r="151" spans="2:7">
      <c r="B151" s="6" t="s">
        <v>296</v>
      </c>
    </row>
  </sheetData>
  <phoneticPr fontId="1"/>
  <hyperlinks>
    <hyperlink ref="B1" location="Dashboard!A1" display="Dashboard!A1" xr:uid="{93B68042-2A9F-4116-AB11-85494B398C4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4718-015E-4DE2-9F38-B96B85856E95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310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311</v>
      </c>
      <c r="C7">
        <f>FIND(",",$B7)</f>
        <v>2</v>
      </c>
      <c r="D7" s="2">
        <v>0</v>
      </c>
      <c r="E7">
        <f>VALUE(MID($B7,C7+1,LEN($B7)-$C7))</f>
        <v>129.6</v>
      </c>
      <c r="F7">
        <v>-100</v>
      </c>
      <c r="G7" s="7"/>
    </row>
    <row r="8" spans="2:7">
      <c r="B8" s="4" t="s">
        <v>312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130.30000000000001</v>
      </c>
      <c r="F8">
        <v>-100</v>
      </c>
      <c r="G8" s="7"/>
    </row>
    <row r="9" spans="2:7">
      <c r="B9" s="4" t="s">
        <v>313</v>
      </c>
      <c r="C9">
        <f t="shared" si="0"/>
        <v>3</v>
      </c>
      <c r="D9" s="2">
        <v>1.38888888888889E-2</v>
      </c>
      <c r="E9">
        <f t="shared" si="1"/>
        <v>131</v>
      </c>
      <c r="F9">
        <v>-100</v>
      </c>
      <c r="G9" s="7"/>
    </row>
    <row r="10" spans="2:7">
      <c r="B10" s="4" t="s">
        <v>314</v>
      </c>
      <c r="C10">
        <f t="shared" si="0"/>
        <v>3</v>
      </c>
      <c r="D10" s="2">
        <v>2.0833333333333301E-2</v>
      </c>
      <c r="E10">
        <f t="shared" si="1"/>
        <v>131.69999999999999</v>
      </c>
      <c r="F10">
        <v>-100</v>
      </c>
      <c r="G10" s="7"/>
    </row>
    <row r="11" spans="2:7">
      <c r="B11" s="4" t="s">
        <v>315</v>
      </c>
      <c r="C11">
        <f t="shared" si="0"/>
        <v>3</v>
      </c>
      <c r="D11" s="2">
        <v>2.7777777777777801E-2</v>
      </c>
      <c r="E11">
        <f t="shared" si="1"/>
        <v>132.30000000000001</v>
      </c>
      <c r="F11">
        <v>-100</v>
      </c>
      <c r="G11" s="7"/>
    </row>
    <row r="12" spans="2:7">
      <c r="B12" s="4" t="s">
        <v>316</v>
      </c>
      <c r="C12">
        <f t="shared" si="0"/>
        <v>3</v>
      </c>
      <c r="D12" s="2">
        <v>3.4722222222222203E-2</v>
      </c>
      <c r="E12">
        <f t="shared" si="1"/>
        <v>132.80000000000001</v>
      </c>
      <c r="F12">
        <v>-100</v>
      </c>
      <c r="G12" s="7"/>
    </row>
    <row r="13" spans="2:7">
      <c r="B13" s="4" t="s">
        <v>317</v>
      </c>
      <c r="C13">
        <f t="shared" si="0"/>
        <v>3</v>
      </c>
      <c r="D13" s="2">
        <v>4.1666666666666699E-2</v>
      </c>
      <c r="E13">
        <f t="shared" si="1"/>
        <v>133.4</v>
      </c>
      <c r="F13">
        <v>-100</v>
      </c>
      <c r="G13" s="7"/>
    </row>
    <row r="14" spans="2:7">
      <c r="B14" s="4" t="s">
        <v>318</v>
      </c>
      <c r="C14">
        <f t="shared" si="0"/>
        <v>3</v>
      </c>
      <c r="D14" s="2">
        <v>4.8611111111111098E-2</v>
      </c>
      <c r="E14">
        <f t="shared" si="1"/>
        <v>133.80000000000001</v>
      </c>
      <c r="F14">
        <v>-100</v>
      </c>
      <c r="G14" s="7"/>
    </row>
    <row r="15" spans="2:7">
      <c r="B15" s="4" t="s">
        <v>319</v>
      </c>
      <c r="C15">
        <f t="shared" si="0"/>
        <v>3</v>
      </c>
      <c r="D15" s="2">
        <v>5.5555555555555601E-2</v>
      </c>
      <c r="E15">
        <f t="shared" si="1"/>
        <v>134.30000000000001</v>
      </c>
      <c r="F15">
        <v>-100</v>
      </c>
      <c r="G15" s="7"/>
    </row>
    <row r="16" spans="2:7">
      <c r="B16" s="4" t="s">
        <v>320</v>
      </c>
      <c r="C16">
        <f t="shared" si="0"/>
        <v>3</v>
      </c>
      <c r="D16" s="2">
        <v>6.25E-2</v>
      </c>
      <c r="E16">
        <f t="shared" si="1"/>
        <v>134.6</v>
      </c>
      <c r="F16">
        <v>-100</v>
      </c>
      <c r="G16" s="7"/>
    </row>
    <row r="17" spans="2:8">
      <c r="B17" s="4" t="s">
        <v>321</v>
      </c>
      <c r="C17">
        <f t="shared" si="0"/>
        <v>4</v>
      </c>
      <c r="D17" s="2">
        <v>6.9444444444444406E-2</v>
      </c>
      <c r="E17">
        <f t="shared" si="1"/>
        <v>135</v>
      </c>
      <c r="F17">
        <v>-100</v>
      </c>
      <c r="G17" s="7"/>
    </row>
    <row r="18" spans="2:8">
      <c r="B18" s="4" t="s">
        <v>322</v>
      </c>
      <c r="C18">
        <f t="shared" si="0"/>
        <v>4</v>
      </c>
      <c r="D18" s="2">
        <v>7.6388888888888895E-2</v>
      </c>
      <c r="E18">
        <f t="shared" si="1"/>
        <v>135.19999999999999</v>
      </c>
      <c r="F18">
        <v>-100</v>
      </c>
      <c r="G18" s="7"/>
    </row>
    <row r="19" spans="2:8">
      <c r="B19" s="4" t="s">
        <v>323</v>
      </c>
      <c r="C19">
        <f t="shared" si="0"/>
        <v>4</v>
      </c>
      <c r="D19" s="2">
        <v>8.3333333333333301E-2</v>
      </c>
      <c r="E19">
        <f t="shared" si="1"/>
        <v>135.30000000000001</v>
      </c>
      <c r="F19">
        <v>-100</v>
      </c>
      <c r="G19" s="7"/>
    </row>
    <row r="20" spans="2:8">
      <c r="B20" s="4" t="s">
        <v>324</v>
      </c>
      <c r="C20">
        <f t="shared" si="0"/>
        <v>4</v>
      </c>
      <c r="D20" s="2">
        <v>9.0277777777777804E-2</v>
      </c>
      <c r="E20">
        <f t="shared" si="1"/>
        <v>135.4</v>
      </c>
      <c r="F20">
        <v>-100</v>
      </c>
      <c r="H20" s="7" t="s">
        <v>302</v>
      </c>
    </row>
    <row r="21" spans="2:8">
      <c r="B21" s="4" t="s">
        <v>325</v>
      </c>
      <c r="C21">
        <f t="shared" si="0"/>
        <v>4</v>
      </c>
      <c r="D21" s="2">
        <v>9.7222222222222196E-2</v>
      </c>
      <c r="E21">
        <f t="shared" si="1"/>
        <v>135.30000000000001</v>
      </c>
      <c r="F21">
        <v>-100</v>
      </c>
      <c r="G21" s="7"/>
    </row>
    <row r="22" spans="2:8">
      <c r="B22" s="4" t="s">
        <v>326</v>
      </c>
      <c r="C22">
        <f t="shared" si="0"/>
        <v>4</v>
      </c>
      <c r="D22" s="2">
        <v>0.104166666666667</v>
      </c>
      <c r="E22">
        <f t="shared" si="1"/>
        <v>135.19999999999999</v>
      </c>
      <c r="F22">
        <v>-100</v>
      </c>
      <c r="G22" s="7"/>
    </row>
    <row r="23" spans="2:8">
      <c r="B23" s="4" t="s">
        <v>327</v>
      </c>
      <c r="C23">
        <f t="shared" si="0"/>
        <v>4</v>
      </c>
      <c r="D23" s="2">
        <v>0.11111111111111099</v>
      </c>
      <c r="E23">
        <f t="shared" si="1"/>
        <v>134.9</v>
      </c>
      <c r="F23">
        <v>-100</v>
      </c>
      <c r="G23" s="7"/>
    </row>
    <row r="24" spans="2:8">
      <c r="B24" s="4" t="s">
        <v>328</v>
      </c>
      <c r="C24">
        <f t="shared" si="0"/>
        <v>4</v>
      </c>
      <c r="D24" s="2">
        <v>0.118055555555556</v>
      </c>
      <c r="E24">
        <f t="shared" si="1"/>
        <v>134.4</v>
      </c>
      <c r="F24">
        <v>-100</v>
      </c>
      <c r="G24" s="7"/>
    </row>
    <row r="25" spans="2:8">
      <c r="B25" s="4" t="s">
        <v>329</v>
      </c>
      <c r="C25">
        <f t="shared" si="0"/>
        <v>4</v>
      </c>
      <c r="D25" s="2">
        <v>0.125</v>
      </c>
      <c r="E25">
        <f t="shared" si="1"/>
        <v>133.80000000000001</v>
      </c>
      <c r="F25">
        <v>-100</v>
      </c>
      <c r="G25" s="7"/>
    </row>
    <row r="26" spans="2:8">
      <c r="B26" s="4" t="s">
        <v>330</v>
      </c>
      <c r="C26">
        <f t="shared" si="0"/>
        <v>4</v>
      </c>
      <c r="D26" s="2">
        <v>0.131944444444444</v>
      </c>
      <c r="E26">
        <f t="shared" si="1"/>
        <v>133.1</v>
      </c>
      <c r="F26">
        <v>-100</v>
      </c>
      <c r="G26" s="7"/>
    </row>
    <row r="27" spans="2:8">
      <c r="B27" s="4" t="s">
        <v>331</v>
      </c>
      <c r="C27">
        <f t="shared" si="0"/>
        <v>4</v>
      </c>
      <c r="D27" s="2">
        <v>0.13888888888888901</v>
      </c>
      <c r="E27">
        <f t="shared" si="1"/>
        <v>132.19999999999999</v>
      </c>
      <c r="F27">
        <v>-100</v>
      </c>
      <c r="G27" s="7"/>
    </row>
    <row r="28" spans="2:8">
      <c r="B28" s="4" t="s">
        <v>332</v>
      </c>
      <c r="C28">
        <f t="shared" si="0"/>
        <v>4</v>
      </c>
      <c r="D28" s="2">
        <v>0.14583333333333301</v>
      </c>
      <c r="E28">
        <f t="shared" si="1"/>
        <v>131.1</v>
      </c>
      <c r="F28">
        <v>-100</v>
      </c>
      <c r="G28" s="7"/>
    </row>
    <row r="29" spans="2:8">
      <c r="B29" s="4" t="s">
        <v>333</v>
      </c>
      <c r="C29">
        <f t="shared" si="0"/>
        <v>4</v>
      </c>
      <c r="D29" s="2">
        <v>0.15277777777777801</v>
      </c>
      <c r="E29">
        <f t="shared" si="1"/>
        <v>129.9</v>
      </c>
      <c r="F29">
        <v>-100</v>
      </c>
      <c r="G29" s="7"/>
    </row>
    <row r="30" spans="2:8">
      <c r="B30" s="4" t="s">
        <v>334</v>
      </c>
      <c r="C30">
        <f t="shared" si="0"/>
        <v>4</v>
      </c>
      <c r="D30" s="2">
        <v>0.15972222222222199</v>
      </c>
      <c r="E30">
        <f t="shared" si="1"/>
        <v>128.5</v>
      </c>
      <c r="F30">
        <v>-100</v>
      </c>
      <c r="G30" s="7"/>
    </row>
    <row r="31" spans="2:8">
      <c r="B31" s="4" t="s">
        <v>335</v>
      </c>
      <c r="C31">
        <f t="shared" si="0"/>
        <v>4</v>
      </c>
      <c r="D31" s="2">
        <v>0.16666666666666699</v>
      </c>
      <c r="E31">
        <f t="shared" si="1"/>
        <v>126.9</v>
      </c>
      <c r="F31">
        <v>-100</v>
      </c>
      <c r="G31" s="7"/>
    </row>
    <row r="32" spans="2:8">
      <c r="B32" s="4" t="s">
        <v>336</v>
      </c>
      <c r="C32">
        <f t="shared" si="0"/>
        <v>4</v>
      </c>
      <c r="D32" s="2">
        <v>0.17361111111111099</v>
      </c>
      <c r="E32">
        <f t="shared" si="1"/>
        <v>125.2</v>
      </c>
      <c r="F32">
        <v>-100</v>
      </c>
      <c r="G32" s="7"/>
    </row>
    <row r="33" spans="2:7">
      <c r="B33" s="4" t="s">
        <v>337</v>
      </c>
      <c r="C33">
        <f t="shared" si="0"/>
        <v>4</v>
      </c>
      <c r="D33" s="2">
        <v>0.180555555555556</v>
      </c>
      <c r="E33">
        <f t="shared" si="1"/>
        <v>123.4</v>
      </c>
      <c r="F33">
        <v>-100</v>
      </c>
      <c r="G33" s="7"/>
    </row>
    <row r="34" spans="2:7">
      <c r="B34" s="4" t="s">
        <v>338</v>
      </c>
      <c r="C34">
        <f t="shared" si="0"/>
        <v>4</v>
      </c>
      <c r="D34" s="2">
        <v>0.1875</v>
      </c>
      <c r="E34">
        <f t="shared" si="1"/>
        <v>121.4</v>
      </c>
      <c r="F34">
        <v>-100</v>
      </c>
      <c r="G34" s="7"/>
    </row>
    <row r="35" spans="2:7">
      <c r="B35" s="4" t="s">
        <v>339</v>
      </c>
      <c r="C35">
        <f t="shared" si="0"/>
        <v>4</v>
      </c>
      <c r="D35" s="2">
        <v>0.194444444444444</v>
      </c>
      <c r="E35">
        <f t="shared" si="1"/>
        <v>119.4</v>
      </c>
      <c r="F35">
        <v>-100</v>
      </c>
      <c r="G35" s="7"/>
    </row>
    <row r="36" spans="2:7">
      <c r="B36" s="4" t="s">
        <v>340</v>
      </c>
      <c r="C36">
        <f t="shared" si="0"/>
        <v>4</v>
      </c>
      <c r="D36" s="2">
        <v>0.20138888888888901</v>
      </c>
      <c r="E36">
        <f t="shared" si="1"/>
        <v>117.2</v>
      </c>
      <c r="F36">
        <v>-100</v>
      </c>
      <c r="G36" s="7"/>
    </row>
    <row r="37" spans="2:7">
      <c r="B37" s="4" t="s">
        <v>341</v>
      </c>
      <c r="C37">
        <f t="shared" si="0"/>
        <v>4</v>
      </c>
      <c r="D37" s="2">
        <v>0.20833333333333301</v>
      </c>
      <c r="E37">
        <f t="shared" si="1"/>
        <v>114.9</v>
      </c>
      <c r="F37">
        <v>-100</v>
      </c>
      <c r="G37" s="7"/>
    </row>
    <row r="38" spans="2:7">
      <c r="B38" s="4" t="s">
        <v>342</v>
      </c>
      <c r="C38">
        <f t="shared" si="0"/>
        <v>4</v>
      </c>
      <c r="D38" s="2">
        <v>0.21527777777777801</v>
      </c>
      <c r="E38">
        <f t="shared" si="1"/>
        <v>112.6</v>
      </c>
      <c r="F38">
        <v>-100</v>
      </c>
      <c r="G38" s="7"/>
    </row>
    <row r="39" spans="2:7">
      <c r="B39" s="4" t="s">
        <v>343</v>
      </c>
      <c r="C39">
        <f t="shared" si="0"/>
        <v>4</v>
      </c>
      <c r="D39" s="2">
        <v>0.22222222222222199</v>
      </c>
      <c r="E39">
        <f t="shared" si="1"/>
        <v>110.1</v>
      </c>
      <c r="F39">
        <v>-100</v>
      </c>
      <c r="G39" s="7"/>
    </row>
    <row r="40" spans="2:7">
      <c r="B40" s="4" t="s">
        <v>344</v>
      </c>
      <c r="C40">
        <f t="shared" si="0"/>
        <v>4</v>
      </c>
      <c r="D40" s="2">
        <v>0.22916666666666699</v>
      </c>
      <c r="E40">
        <f t="shared" si="1"/>
        <v>107.7</v>
      </c>
      <c r="F40">
        <v>-100</v>
      </c>
      <c r="G40" s="7"/>
    </row>
    <row r="41" spans="2:7">
      <c r="B41" s="4" t="s">
        <v>345</v>
      </c>
      <c r="C41">
        <f t="shared" si="0"/>
        <v>4</v>
      </c>
      <c r="D41" s="2">
        <v>0.23611111111111099</v>
      </c>
      <c r="E41">
        <f t="shared" si="1"/>
        <v>105.1</v>
      </c>
      <c r="F41">
        <v>-100</v>
      </c>
      <c r="G41" s="7"/>
    </row>
    <row r="42" spans="2:7">
      <c r="B42" s="4" t="s">
        <v>346</v>
      </c>
      <c r="C42">
        <f t="shared" si="0"/>
        <v>4</v>
      </c>
      <c r="D42" s="2">
        <v>0.243055555555556</v>
      </c>
      <c r="E42">
        <f t="shared" si="1"/>
        <v>102.6</v>
      </c>
      <c r="F42">
        <v>-100</v>
      </c>
      <c r="G42" s="7"/>
    </row>
    <row r="43" spans="2:7">
      <c r="B43" s="4" t="s">
        <v>347</v>
      </c>
      <c r="C43">
        <f t="shared" si="0"/>
        <v>4</v>
      </c>
      <c r="D43" s="2">
        <v>0.25</v>
      </c>
      <c r="E43">
        <f t="shared" si="1"/>
        <v>100</v>
      </c>
      <c r="F43">
        <v>-100</v>
      </c>
      <c r="G43" s="7"/>
    </row>
    <row r="44" spans="2:7">
      <c r="B44" s="4" t="s">
        <v>348</v>
      </c>
      <c r="C44">
        <f t="shared" si="0"/>
        <v>4</v>
      </c>
      <c r="D44" s="2">
        <v>0.25694444444444398</v>
      </c>
      <c r="E44">
        <f t="shared" si="1"/>
        <v>97.4</v>
      </c>
      <c r="F44">
        <v>-100</v>
      </c>
      <c r="G44" s="7"/>
    </row>
    <row r="45" spans="2:7">
      <c r="B45" s="4" t="s">
        <v>349</v>
      </c>
      <c r="C45">
        <f t="shared" si="0"/>
        <v>4</v>
      </c>
      <c r="D45" s="2">
        <v>0.26388888888888901</v>
      </c>
      <c r="E45">
        <f t="shared" si="1"/>
        <v>94.8</v>
      </c>
      <c r="F45">
        <v>-100</v>
      </c>
      <c r="G45" s="7"/>
    </row>
    <row r="46" spans="2:7">
      <c r="B46" s="4" t="s">
        <v>350</v>
      </c>
      <c r="C46">
        <f t="shared" si="0"/>
        <v>4</v>
      </c>
      <c r="D46" s="2">
        <v>0.27083333333333298</v>
      </c>
      <c r="E46">
        <f t="shared" si="1"/>
        <v>92.2</v>
      </c>
      <c r="F46">
        <v>-100</v>
      </c>
      <c r="G46" s="7"/>
    </row>
    <row r="47" spans="2:7">
      <c r="B47" s="4" t="s">
        <v>351</v>
      </c>
      <c r="C47">
        <f t="shared" si="0"/>
        <v>4</v>
      </c>
      <c r="D47" s="2">
        <v>0.27777777777777801</v>
      </c>
      <c r="E47">
        <f t="shared" si="1"/>
        <v>89.6</v>
      </c>
      <c r="F47">
        <v>-100</v>
      </c>
      <c r="G47" s="7"/>
    </row>
    <row r="48" spans="2:7">
      <c r="B48" s="4" t="s">
        <v>352</v>
      </c>
      <c r="C48">
        <f t="shared" si="0"/>
        <v>4</v>
      </c>
      <c r="D48" s="2">
        <v>0.28472222222222199</v>
      </c>
      <c r="E48">
        <f t="shared" si="1"/>
        <v>87</v>
      </c>
      <c r="F48">
        <v>-100</v>
      </c>
      <c r="G48" s="7"/>
    </row>
    <row r="49" spans="2:8">
      <c r="B49" s="4" t="s">
        <v>353</v>
      </c>
      <c r="C49">
        <f t="shared" si="0"/>
        <v>4</v>
      </c>
      <c r="D49" s="2">
        <v>0.29166666666666702</v>
      </c>
      <c r="E49">
        <f t="shared" si="1"/>
        <v>84.4</v>
      </c>
      <c r="F49">
        <v>-100</v>
      </c>
      <c r="G49" s="7"/>
    </row>
    <row r="50" spans="2:8">
      <c r="B50" s="4" t="s">
        <v>354</v>
      </c>
      <c r="C50">
        <f t="shared" si="0"/>
        <v>4</v>
      </c>
      <c r="D50" s="2">
        <v>0.29861111111111099</v>
      </c>
      <c r="E50">
        <f t="shared" si="1"/>
        <v>82</v>
      </c>
      <c r="F50">
        <v>-100</v>
      </c>
      <c r="G50" s="7"/>
    </row>
    <row r="51" spans="2:8">
      <c r="B51" s="4" t="s">
        <v>355</v>
      </c>
      <c r="C51">
        <f t="shared" si="0"/>
        <v>4</v>
      </c>
      <c r="D51" s="2">
        <v>0.30555555555555602</v>
      </c>
      <c r="E51">
        <f t="shared" si="1"/>
        <v>79.5</v>
      </c>
      <c r="F51">
        <v>-100</v>
      </c>
      <c r="G51" s="7"/>
    </row>
    <row r="52" spans="2:8">
      <c r="B52" s="4" t="s">
        <v>356</v>
      </c>
      <c r="C52">
        <f t="shared" si="0"/>
        <v>4</v>
      </c>
      <c r="D52" s="2">
        <v>0.3125</v>
      </c>
      <c r="E52">
        <f t="shared" si="1"/>
        <v>77.2</v>
      </c>
      <c r="F52">
        <v>-100</v>
      </c>
      <c r="G52" s="7"/>
    </row>
    <row r="53" spans="2:8">
      <c r="B53" s="4" t="s">
        <v>357</v>
      </c>
      <c r="C53">
        <f t="shared" si="0"/>
        <v>4</v>
      </c>
      <c r="D53" s="2">
        <v>0.31944444444444398</v>
      </c>
      <c r="E53">
        <f t="shared" si="1"/>
        <v>74.900000000000006</v>
      </c>
      <c r="F53">
        <v>-100</v>
      </c>
      <c r="G53" s="7"/>
    </row>
    <row r="54" spans="2:8">
      <c r="B54" s="4" t="s">
        <v>358</v>
      </c>
      <c r="C54">
        <f t="shared" si="0"/>
        <v>4</v>
      </c>
      <c r="D54" s="2">
        <v>0.32638888888888901</v>
      </c>
      <c r="E54">
        <f t="shared" si="1"/>
        <v>72.8</v>
      </c>
      <c r="F54">
        <v>-100</v>
      </c>
      <c r="G54" s="7"/>
    </row>
    <row r="55" spans="2:8">
      <c r="B55" s="4" t="s">
        <v>359</v>
      </c>
      <c r="C55">
        <f t="shared" si="0"/>
        <v>4</v>
      </c>
      <c r="D55" s="2">
        <v>0.33333333333333298</v>
      </c>
      <c r="E55">
        <f t="shared" si="1"/>
        <v>70.8</v>
      </c>
      <c r="F55">
        <v>-100</v>
      </c>
      <c r="G55" s="7"/>
    </row>
    <row r="56" spans="2:8">
      <c r="B56" s="4" t="s">
        <v>360</v>
      </c>
      <c r="C56">
        <f t="shared" si="0"/>
        <v>4</v>
      </c>
      <c r="D56" s="2">
        <v>0.34027777777777801</v>
      </c>
      <c r="E56">
        <f t="shared" si="1"/>
        <v>69</v>
      </c>
      <c r="F56">
        <v>-100</v>
      </c>
      <c r="G56" s="7"/>
    </row>
    <row r="57" spans="2:8">
      <c r="B57" s="4" t="s">
        <v>361</v>
      </c>
      <c r="C57">
        <f t="shared" si="0"/>
        <v>4</v>
      </c>
      <c r="D57" s="2">
        <v>0.34722222222222199</v>
      </c>
      <c r="E57">
        <f t="shared" si="1"/>
        <v>67.3</v>
      </c>
      <c r="F57">
        <v>-100</v>
      </c>
      <c r="G57" s="7"/>
    </row>
    <row r="58" spans="2:8">
      <c r="B58" s="4" t="s">
        <v>362</v>
      </c>
      <c r="C58">
        <f t="shared" si="0"/>
        <v>4</v>
      </c>
      <c r="D58" s="2">
        <v>0.35416666666666702</v>
      </c>
      <c r="E58">
        <f t="shared" si="1"/>
        <v>65.900000000000006</v>
      </c>
      <c r="F58">
        <v>-100</v>
      </c>
      <c r="G58" s="7"/>
    </row>
    <row r="59" spans="2:8">
      <c r="B59" s="4" t="s">
        <v>363</v>
      </c>
      <c r="C59">
        <f t="shared" si="0"/>
        <v>4</v>
      </c>
      <c r="D59" s="2">
        <v>0.36111111111111099</v>
      </c>
      <c r="E59">
        <f t="shared" si="1"/>
        <v>64.599999999999994</v>
      </c>
      <c r="F59">
        <v>-100</v>
      </c>
      <c r="G59" s="7"/>
    </row>
    <row r="60" spans="2:8">
      <c r="B60" s="4" t="s">
        <v>364</v>
      </c>
      <c r="C60">
        <f t="shared" si="0"/>
        <v>4</v>
      </c>
      <c r="D60" s="2">
        <v>0.36805555555555602</v>
      </c>
      <c r="E60">
        <f t="shared" si="1"/>
        <v>63.5</v>
      </c>
      <c r="F60">
        <v>-100</v>
      </c>
      <c r="G60" s="7"/>
    </row>
    <row r="61" spans="2:8">
      <c r="B61" s="4" t="s">
        <v>365</v>
      </c>
      <c r="C61">
        <f t="shared" si="0"/>
        <v>4</v>
      </c>
      <c r="D61" s="2">
        <v>0.375</v>
      </c>
      <c r="E61">
        <f t="shared" si="1"/>
        <v>62.7</v>
      </c>
      <c r="F61">
        <v>-100</v>
      </c>
      <c r="G61" s="7"/>
    </row>
    <row r="62" spans="2:8">
      <c r="B62" s="4" t="s">
        <v>366</v>
      </c>
      <c r="C62">
        <f t="shared" si="0"/>
        <v>4</v>
      </c>
      <c r="D62" s="2">
        <v>0.38194444444444398</v>
      </c>
      <c r="E62">
        <f t="shared" si="1"/>
        <v>62.1</v>
      </c>
      <c r="F62">
        <f>E62</f>
        <v>62.1</v>
      </c>
      <c r="G62" s="7"/>
    </row>
    <row r="63" spans="2:8">
      <c r="B63" s="4" t="s">
        <v>367</v>
      </c>
      <c r="C63">
        <f t="shared" si="0"/>
        <v>4</v>
      </c>
      <c r="D63" s="2">
        <v>0.38888888888888901</v>
      </c>
      <c r="E63">
        <f t="shared" si="1"/>
        <v>61.7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 t="s">
        <v>303</v>
      </c>
    </row>
    <row r="65" spans="2:7">
      <c r="B65" s="4" t="s">
        <v>369</v>
      </c>
      <c r="C65">
        <f t="shared" si="0"/>
        <v>4</v>
      </c>
      <c r="D65" s="2">
        <v>0.40277777777777801</v>
      </c>
      <c r="E65">
        <f t="shared" si="1"/>
        <v>61.7</v>
      </c>
      <c r="F65">
        <v>-100</v>
      </c>
      <c r="G65" s="7"/>
    </row>
    <row r="66" spans="2:7">
      <c r="B66" s="4" t="s">
        <v>370</v>
      </c>
      <c r="C66">
        <f t="shared" si="0"/>
        <v>4</v>
      </c>
      <c r="D66" s="2">
        <v>0.40972222222222199</v>
      </c>
      <c r="E66">
        <f t="shared" si="1"/>
        <v>62</v>
      </c>
      <c r="F66">
        <v>-100</v>
      </c>
      <c r="G66" s="7"/>
    </row>
    <row r="67" spans="2:7">
      <c r="B67" s="4" t="s">
        <v>371</v>
      </c>
      <c r="C67">
        <f t="shared" si="0"/>
        <v>4</v>
      </c>
      <c r="D67" s="2">
        <v>0.41666666666666702</v>
      </c>
      <c r="E67">
        <f t="shared" si="1"/>
        <v>62.6</v>
      </c>
      <c r="F67">
        <v>-100</v>
      </c>
      <c r="G67" s="7"/>
    </row>
    <row r="68" spans="2:7">
      <c r="B68" s="4" t="s">
        <v>372</v>
      </c>
      <c r="C68">
        <f t="shared" si="0"/>
        <v>4</v>
      </c>
      <c r="D68" s="2">
        <v>0.42361111111111099</v>
      </c>
      <c r="E68">
        <f t="shared" si="1"/>
        <v>63.3</v>
      </c>
      <c r="F68">
        <v>-100</v>
      </c>
      <c r="G68" s="7"/>
    </row>
    <row r="69" spans="2:7">
      <c r="B69" s="4" t="s">
        <v>373</v>
      </c>
      <c r="C69">
        <f t="shared" si="0"/>
        <v>4</v>
      </c>
      <c r="D69" s="2">
        <v>0.43055555555555602</v>
      </c>
      <c r="E69">
        <f t="shared" si="1"/>
        <v>64.3</v>
      </c>
      <c r="F69">
        <v>-100</v>
      </c>
      <c r="G69" s="7"/>
    </row>
    <row r="70" spans="2:7">
      <c r="B70" s="4" t="s">
        <v>374</v>
      </c>
      <c r="C70">
        <f t="shared" si="0"/>
        <v>4</v>
      </c>
      <c r="D70" s="2">
        <v>0.4375</v>
      </c>
      <c r="E70">
        <f t="shared" si="1"/>
        <v>65.400000000000006</v>
      </c>
      <c r="F70">
        <v>-100</v>
      </c>
      <c r="G70" s="7"/>
    </row>
    <row r="71" spans="2:7">
      <c r="B71" s="4" t="s">
        <v>375</v>
      </c>
      <c r="C71">
        <f t="shared" si="0"/>
        <v>4</v>
      </c>
      <c r="D71" s="2">
        <v>0.44444444444444398</v>
      </c>
      <c r="E71">
        <f t="shared" si="1"/>
        <v>66.599999999999994</v>
      </c>
      <c r="F71">
        <v>-100</v>
      </c>
      <c r="G71" s="7"/>
    </row>
    <row r="72" spans="2:7">
      <c r="B72" s="4" t="s">
        <v>376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68</v>
      </c>
      <c r="F72">
        <v>-100</v>
      </c>
      <c r="G72" s="7"/>
    </row>
    <row r="73" spans="2:7">
      <c r="B73" s="4" t="s">
        <v>377</v>
      </c>
      <c r="C73">
        <f t="shared" si="2"/>
        <v>4</v>
      </c>
      <c r="D73" s="2">
        <v>0.45833333333333298</v>
      </c>
      <c r="E73">
        <f t="shared" si="3"/>
        <v>69.599999999999994</v>
      </c>
      <c r="F73">
        <v>-100</v>
      </c>
      <c r="G73" s="7"/>
    </row>
    <row r="74" spans="2:7">
      <c r="B74" s="4" t="s">
        <v>378</v>
      </c>
      <c r="C74">
        <f t="shared" si="2"/>
        <v>4</v>
      </c>
      <c r="D74" s="2">
        <v>0.46527777777777801</v>
      </c>
      <c r="E74">
        <f t="shared" si="3"/>
        <v>71.2</v>
      </c>
      <c r="F74">
        <v>-100</v>
      </c>
      <c r="G74" s="7"/>
    </row>
    <row r="75" spans="2:7">
      <c r="B75" s="4" t="s">
        <v>379</v>
      </c>
      <c r="C75">
        <f t="shared" si="2"/>
        <v>4</v>
      </c>
      <c r="D75" s="2">
        <v>0.47222222222222199</v>
      </c>
      <c r="E75">
        <f t="shared" si="3"/>
        <v>72.900000000000006</v>
      </c>
      <c r="F75">
        <v>-100</v>
      </c>
      <c r="G75" s="7"/>
    </row>
    <row r="76" spans="2:7">
      <c r="B76" s="4" t="s">
        <v>380</v>
      </c>
      <c r="C76">
        <f t="shared" si="2"/>
        <v>4</v>
      </c>
      <c r="D76" s="2">
        <v>0.47916666666666702</v>
      </c>
      <c r="E76">
        <f t="shared" si="3"/>
        <v>74.8</v>
      </c>
      <c r="F76">
        <v>-100</v>
      </c>
      <c r="G76" s="7"/>
    </row>
    <row r="77" spans="2:7">
      <c r="B77" s="4" t="s">
        <v>381</v>
      </c>
      <c r="C77">
        <f t="shared" si="2"/>
        <v>4</v>
      </c>
      <c r="D77" s="2">
        <v>0.48611111111111099</v>
      </c>
      <c r="E77">
        <f t="shared" si="3"/>
        <v>76.599999999999994</v>
      </c>
      <c r="F77">
        <v>-100</v>
      </c>
      <c r="G77" s="7"/>
    </row>
    <row r="78" spans="2:7">
      <c r="B78" s="4" t="s">
        <v>382</v>
      </c>
      <c r="C78">
        <f t="shared" si="2"/>
        <v>4</v>
      </c>
      <c r="D78" s="2">
        <v>0.49305555555555602</v>
      </c>
      <c r="E78">
        <f t="shared" si="3"/>
        <v>78.599999999999994</v>
      </c>
      <c r="F78">
        <v>-100</v>
      </c>
      <c r="G78" s="7"/>
    </row>
    <row r="79" spans="2:7">
      <c r="B79" s="5" t="s">
        <v>383</v>
      </c>
      <c r="C79">
        <f t="shared" si="2"/>
        <v>4</v>
      </c>
      <c r="D79" s="2">
        <v>0.5</v>
      </c>
      <c r="E79">
        <f t="shared" si="3"/>
        <v>80.599999999999994</v>
      </c>
      <c r="F79">
        <v>-100</v>
      </c>
      <c r="G79" s="7"/>
    </row>
    <row r="80" spans="2:7">
      <c r="B80" s="5" t="s">
        <v>384</v>
      </c>
      <c r="C80">
        <f t="shared" si="2"/>
        <v>4</v>
      </c>
      <c r="D80" s="2">
        <v>0.50694444444444398</v>
      </c>
      <c r="E80">
        <f t="shared" si="3"/>
        <v>82.7</v>
      </c>
      <c r="F80">
        <v>-100</v>
      </c>
      <c r="G80" s="7"/>
    </row>
    <row r="81" spans="2:7">
      <c r="B81" s="5" t="s">
        <v>385</v>
      </c>
      <c r="C81">
        <f t="shared" si="2"/>
        <v>4</v>
      </c>
      <c r="D81" s="2">
        <v>0.51388888888888895</v>
      </c>
      <c r="E81">
        <f t="shared" si="3"/>
        <v>84.8</v>
      </c>
      <c r="F81">
        <v>-100</v>
      </c>
      <c r="G81" s="7"/>
    </row>
    <row r="82" spans="2:7">
      <c r="B82" s="5" t="s">
        <v>386</v>
      </c>
      <c r="C82">
        <f t="shared" si="2"/>
        <v>4</v>
      </c>
      <c r="D82" s="2">
        <v>0.52083333333333304</v>
      </c>
      <c r="E82">
        <f t="shared" si="3"/>
        <v>86.9</v>
      </c>
      <c r="F82">
        <v>-100</v>
      </c>
      <c r="G82" s="7"/>
    </row>
    <row r="83" spans="2:7">
      <c r="B83" s="5" t="s">
        <v>387</v>
      </c>
      <c r="C83">
        <f t="shared" si="2"/>
        <v>4</v>
      </c>
      <c r="D83" s="2">
        <v>0.52777777777777801</v>
      </c>
      <c r="E83">
        <f t="shared" si="3"/>
        <v>89.1</v>
      </c>
      <c r="F83">
        <v>-100</v>
      </c>
      <c r="G83" s="7"/>
    </row>
    <row r="84" spans="2:7">
      <c r="B84" s="5" t="s">
        <v>388</v>
      </c>
      <c r="C84">
        <f t="shared" si="2"/>
        <v>4</v>
      </c>
      <c r="D84" s="2">
        <v>0.53472222222222199</v>
      </c>
      <c r="E84">
        <f t="shared" si="3"/>
        <v>91.3</v>
      </c>
      <c r="F84">
        <v>-100</v>
      </c>
      <c r="G84" s="7"/>
    </row>
    <row r="85" spans="2:7">
      <c r="B85" s="5" t="s">
        <v>389</v>
      </c>
      <c r="C85">
        <f t="shared" si="2"/>
        <v>4</v>
      </c>
      <c r="D85" s="2">
        <v>0.54166666666666696</v>
      </c>
      <c r="E85">
        <f t="shared" si="3"/>
        <v>93.5</v>
      </c>
      <c r="F85">
        <v>-100</v>
      </c>
      <c r="G85" s="7"/>
    </row>
    <row r="86" spans="2:7">
      <c r="B86" s="5" t="s">
        <v>390</v>
      </c>
      <c r="C86">
        <f t="shared" si="2"/>
        <v>4</v>
      </c>
      <c r="D86" s="2">
        <v>0.54861111111111105</v>
      </c>
      <c r="E86">
        <f t="shared" si="3"/>
        <v>95.8</v>
      </c>
      <c r="F86">
        <v>-100</v>
      </c>
      <c r="G86" s="7"/>
    </row>
    <row r="87" spans="2:7">
      <c r="B87" s="5" t="s">
        <v>391</v>
      </c>
      <c r="C87">
        <f t="shared" si="2"/>
        <v>4</v>
      </c>
      <c r="D87" s="2">
        <v>0.55555555555555602</v>
      </c>
      <c r="E87">
        <f t="shared" si="3"/>
        <v>98</v>
      </c>
      <c r="F87">
        <v>-100</v>
      </c>
      <c r="G87" s="7"/>
    </row>
    <row r="88" spans="2:7">
      <c r="B88" s="5" t="s">
        <v>392</v>
      </c>
      <c r="C88">
        <f t="shared" si="2"/>
        <v>4</v>
      </c>
      <c r="D88" s="2">
        <v>0.5625</v>
      </c>
      <c r="E88">
        <f t="shared" si="3"/>
        <v>100.2</v>
      </c>
      <c r="F88">
        <v>-100</v>
      </c>
      <c r="G88" s="7"/>
    </row>
    <row r="89" spans="2:7">
      <c r="B89" s="5" t="s">
        <v>393</v>
      </c>
      <c r="C89">
        <f t="shared" si="2"/>
        <v>4</v>
      </c>
      <c r="D89" s="2">
        <v>0.56944444444444398</v>
      </c>
      <c r="E89">
        <f t="shared" si="3"/>
        <v>102.5</v>
      </c>
      <c r="F89">
        <v>-100</v>
      </c>
      <c r="G89" s="7"/>
    </row>
    <row r="90" spans="2:7">
      <c r="B90" s="5" t="s">
        <v>394</v>
      </c>
      <c r="C90">
        <f t="shared" si="2"/>
        <v>4</v>
      </c>
      <c r="D90" s="2">
        <v>0.57638888888888895</v>
      </c>
      <c r="E90">
        <f t="shared" si="3"/>
        <v>104.6</v>
      </c>
      <c r="F90">
        <v>-100</v>
      </c>
      <c r="G90" s="7"/>
    </row>
    <row r="91" spans="2:7">
      <c r="B91" s="5" t="s">
        <v>395</v>
      </c>
      <c r="C91">
        <f t="shared" si="2"/>
        <v>4</v>
      </c>
      <c r="D91" s="2">
        <v>0.58333333333333304</v>
      </c>
      <c r="E91">
        <f t="shared" si="3"/>
        <v>106.8</v>
      </c>
      <c r="F91">
        <v>-100</v>
      </c>
      <c r="G91" s="7"/>
    </row>
    <row r="92" spans="2:7">
      <c r="B92" s="5" t="s">
        <v>396</v>
      </c>
      <c r="C92">
        <f t="shared" si="2"/>
        <v>4</v>
      </c>
      <c r="D92" s="2">
        <v>0.59027777777777801</v>
      </c>
      <c r="E92">
        <f t="shared" si="3"/>
        <v>108.8</v>
      </c>
      <c r="F92">
        <v>-100</v>
      </c>
      <c r="G92" s="7"/>
    </row>
    <row r="93" spans="2:7">
      <c r="B93" s="5" t="s">
        <v>397</v>
      </c>
      <c r="C93">
        <f t="shared" si="2"/>
        <v>4</v>
      </c>
      <c r="D93" s="2">
        <v>0.59722222222222199</v>
      </c>
      <c r="E93">
        <f t="shared" si="3"/>
        <v>110.8</v>
      </c>
      <c r="F93">
        <v>-100</v>
      </c>
      <c r="G93" s="7"/>
    </row>
    <row r="94" spans="2:7">
      <c r="B94" s="5" t="s">
        <v>398</v>
      </c>
      <c r="C94">
        <f t="shared" si="2"/>
        <v>4</v>
      </c>
      <c r="D94" s="2">
        <v>0.60416666666666696</v>
      </c>
      <c r="E94">
        <f t="shared" si="3"/>
        <v>112.7</v>
      </c>
      <c r="F94">
        <v>-100</v>
      </c>
      <c r="G94" s="7"/>
    </row>
    <row r="95" spans="2:7">
      <c r="B95" s="5" t="s">
        <v>399</v>
      </c>
      <c r="C95">
        <f t="shared" si="2"/>
        <v>4</v>
      </c>
      <c r="D95" s="2">
        <v>0.61111111111111105</v>
      </c>
      <c r="E95">
        <f t="shared" si="3"/>
        <v>114.5</v>
      </c>
      <c r="F95">
        <v>-100</v>
      </c>
      <c r="G95" s="7"/>
    </row>
    <row r="96" spans="2:7">
      <c r="B96" s="5" t="s">
        <v>400</v>
      </c>
      <c r="C96">
        <f t="shared" si="2"/>
        <v>4</v>
      </c>
      <c r="D96" s="2">
        <v>0.61805555555555503</v>
      </c>
      <c r="E96">
        <f t="shared" si="3"/>
        <v>116.2</v>
      </c>
      <c r="F96">
        <v>-100</v>
      </c>
      <c r="G96" s="7"/>
    </row>
    <row r="97" spans="2:7">
      <c r="B97" s="5" t="s">
        <v>401</v>
      </c>
      <c r="C97">
        <f t="shared" si="2"/>
        <v>4</v>
      </c>
      <c r="D97" s="2">
        <v>0.625</v>
      </c>
      <c r="E97">
        <f t="shared" si="3"/>
        <v>117.7</v>
      </c>
      <c r="F97">
        <v>-100</v>
      </c>
      <c r="G97" s="7"/>
    </row>
    <row r="98" spans="2:7">
      <c r="B98" s="5" t="s">
        <v>402</v>
      </c>
      <c r="C98">
        <f t="shared" si="2"/>
        <v>4</v>
      </c>
      <c r="D98" s="2">
        <v>0.63194444444444398</v>
      </c>
      <c r="E98">
        <f t="shared" si="3"/>
        <v>119.1</v>
      </c>
      <c r="F98">
        <v>-100</v>
      </c>
      <c r="G98" s="7"/>
    </row>
    <row r="99" spans="2:7">
      <c r="B99" s="5" t="s">
        <v>403</v>
      </c>
      <c r="C99">
        <f t="shared" si="2"/>
        <v>4</v>
      </c>
      <c r="D99" s="2">
        <v>0.63888888888888895</v>
      </c>
      <c r="E99">
        <f t="shared" si="3"/>
        <v>120.4</v>
      </c>
      <c r="F99">
        <v>-100</v>
      </c>
      <c r="G99" s="7"/>
    </row>
    <row r="100" spans="2:7">
      <c r="B100" s="5" t="s">
        <v>404</v>
      </c>
      <c r="C100">
        <f t="shared" si="2"/>
        <v>4</v>
      </c>
      <c r="D100" s="2">
        <v>0.64583333333333304</v>
      </c>
      <c r="E100">
        <f t="shared" si="3"/>
        <v>121.5</v>
      </c>
      <c r="F100">
        <v>-100</v>
      </c>
      <c r="G100" s="7"/>
    </row>
    <row r="101" spans="2:7">
      <c r="B101" s="5" t="s">
        <v>405</v>
      </c>
      <c r="C101">
        <f t="shared" si="2"/>
        <v>4</v>
      </c>
      <c r="D101" s="2">
        <v>0.65277777777777801</v>
      </c>
      <c r="E101">
        <f t="shared" si="3"/>
        <v>122.6</v>
      </c>
      <c r="F101">
        <v>-100</v>
      </c>
      <c r="G101" s="7"/>
    </row>
    <row r="102" spans="2:7">
      <c r="B102" s="5" t="s">
        <v>406</v>
      </c>
      <c r="C102">
        <f t="shared" si="2"/>
        <v>4</v>
      </c>
      <c r="D102" s="2">
        <v>0.65972222222222199</v>
      </c>
      <c r="E102">
        <f t="shared" si="3"/>
        <v>123.4</v>
      </c>
      <c r="F102">
        <v>-100</v>
      </c>
      <c r="G102" s="7"/>
    </row>
    <row r="103" spans="2:7">
      <c r="B103" s="5" t="s">
        <v>407</v>
      </c>
      <c r="C103">
        <f t="shared" si="2"/>
        <v>4</v>
      </c>
      <c r="D103" s="2">
        <v>0.66666666666666696</v>
      </c>
      <c r="E103">
        <f t="shared" si="3"/>
        <v>124.2</v>
      </c>
      <c r="F103">
        <v>-100</v>
      </c>
      <c r="G103" s="7"/>
    </row>
    <row r="104" spans="2:7">
      <c r="B104" s="5" t="s">
        <v>408</v>
      </c>
      <c r="C104">
        <f t="shared" si="2"/>
        <v>4</v>
      </c>
      <c r="D104" s="2">
        <v>0.67361111111111105</v>
      </c>
      <c r="E104">
        <f t="shared" si="3"/>
        <v>124.9</v>
      </c>
      <c r="F104">
        <v>-100</v>
      </c>
      <c r="G104" s="7"/>
    </row>
    <row r="105" spans="2:7">
      <c r="B105" s="5" t="s">
        <v>409</v>
      </c>
      <c r="C105">
        <f t="shared" si="2"/>
        <v>4</v>
      </c>
      <c r="D105" s="2">
        <v>0.68055555555555503</v>
      </c>
      <c r="E105">
        <f t="shared" si="3"/>
        <v>125.5</v>
      </c>
      <c r="F105">
        <v>-100</v>
      </c>
      <c r="G105" s="7"/>
    </row>
    <row r="106" spans="2:7">
      <c r="B106" s="5" t="s">
        <v>410</v>
      </c>
      <c r="C106">
        <f t="shared" si="2"/>
        <v>4</v>
      </c>
      <c r="D106" s="2">
        <v>0.6875</v>
      </c>
      <c r="E106">
        <f t="shared" si="3"/>
        <v>126</v>
      </c>
      <c r="F106">
        <v>-100</v>
      </c>
      <c r="G106" s="7"/>
    </row>
    <row r="107" spans="2:7">
      <c r="B107" s="5" t="s">
        <v>411</v>
      </c>
      <c r="C107">
        <f t="shared" si="2"/>
        <v>5</v>
      </c>
      <c r="D107" s="2">
        <v>0.69444444444444398</v>
      </c>
      <c r="E107">
        <f t="shared" si="3"/>
        <v>126.5</v>
      </c>
      <c r="F107">
        <v>-100</v>
      </c>
      <c r="G107" s="7"/>
    </row>
    <row r="108" spans="2:7">
      <c r="B108" s="5" t="s">
        <v>412</v>
      </c>
      <c r="C108">
        <f t="shared" si="2"/>
        <v>5</v>
      </c>
      <c r="D108" s="2">
        <v>0.70138888888888895</v>
      </c>
      <c r="E108">
        <f t="shared" si="3"/>
        <v>126.9</v>
      </c>
      <c r="F108">
        <v>-100</v>
      </c>
      <c r="G108" s="7"/>
    </row>
    <row r="109" spans="2:7">
      <c r="B109" s="5" t="s">
        <v>413</v>
      </c>
      <c r="C109">
        <f t="shared" si="2"/>
        <v>5</v>
      </c>
      <c r="D109" s="2">
        <v>0.70833333333333304</v>
      </c>
      <c r="E109">
        <f t="shared" si="3"/>
        <v>127.3</v>
      </c>
      <c r="F109">
        <v>-100</v>
      </c>
      <c r="G109" s="7"/>
    </row>
    <row r="110" spans="2:7">
      <c r="B110" s="5" t="s">
        <v>414</v>
      </c>
      <c r="C110">
        <f t="shared" si="2"/>
        <v>5</v>
      </c>
      <c r="D110" s="2">
        <v>0.71527777777777801</v>
      </c>
      <c r="E110">
        <f t="shared" si="3"/>
        <v>127.6</v>
      </c>
      <c r="F110">
        <v>-100</v>
      </c>
      <c r="G110" s="7"/>
    </row>
    <row r="111" spans="2:7">
      <c r="B111" s="5" t="s">
        <v>415</v>
      </c>
      <c r="C111">
        <f t="shared" si="2"/>
        <v>5</v>
      </c>
      <c r="D111" s="2">
        <v>0.72222222222222199</v>
      </c>
      <c r="E111">
        <f t="shared" si="3"/>
        <v>128</v>
      </c>
      <c r="F111">
        <v>-100</v>
      </c>
      <c r="G111" s="7"/>
    </row>
    <row r="112" spans="2:7">
      <c r="B112" s="5" t="s">
        <v>416</v>
      </c>
      <c r="C112">
        <f t="shared" si="2"/>
        <v>5</v>
      </c>
      <c r="D112" s="2">
        <v>0.72916666666666696</v>
      </c>
      <c r="E112">
        <f t="shared" si="3"/>
        <v>128.4</v>
      </c>
      <c r="F112">
        <v>-100</v>
      </c>
      <c r="G112" s="7"/>
    </row>
    <row r="113" spans="2:7">
      <c r="B113" s="5" t="s">
        <v>417</v>
      </c>
      <c r="C113">
        <f t="shared" si="2"/>
        <v>5</v>
      </c>
      <c r="D113" s="2">
        <v>0.73611111111111105</v>
      </c>
      <c r="E113">
        <f t="shared" si="3"/>
        <v>128.69999999999999</v>
      </c>
      <c r="F113">
        <v>-100</v>
      </c>
      <c r="G113" s="7"/>
    </row>
    <row r="114" spans="2:7">
      <c r="B114" s="5" t="s">
        <v>418</v>
      </c>
      <c r="C114">
        <f t="shared" si="2"/>
        <v>5</v>
      </c>
      <c r="D114" s="2">
        <v>0.74305555555555503</v>
      </c>
      <c r="E114">
        <f t="shared" si="3"/>
        <v>129.1</v>
      </c>
      <c r="F114">
        <v>-100</v>
      </c>
      <c r="G114" s="7"/>
    </row>
    <row r="115" spans="2:7">
      <c r="B115" s="5" t="s">
        <v>419</v>
      </c>
      <c r="C115">
        <f t="shared" si="2"/>
        <v>5</v>
      </c>
      <c r="D115" s="2">
        <v>0.75</v>
      </c>
      <c r="E115">
        <f t="shared" si="3"/>
        <v>129.4</v>
      </c>
      <c r="F115">
        <v>-100</v>
      </c>
      <c r="G115" s="7"/>
    </row>
    <row r="116" spans="2:7">
      <c r="B116" s="5" t="s">
        <v>420</v>
      </c>
      <c r="C116">
        <f t="shared" si="2"/>
        <v>5</v>
      </c>
      <c r="D116" s="2">
        <v>0.75694444444444398</v>
      </c>
      <c r="E116">
        <f t="shared" si="3"/>
        <v>129.69999999999999</v>
      </c>
      <c r="F116">
        <v>-100</v>
      </c>
      <c r="G116" s="7"/>
    </row>
    <row r="117" spans="2:7">
      <c r="B117" s="5" t="s">
        <v>421</v>
      </c>
      <c r="C117">
        <f t="shared" si="2"/>
        <v>5</v>
      </c>
      <c r="D117" s="2">
        <v>0.76388888888888895</v>
      </c>
      <c r="E117">
        <f t="shared" si="3"/>
        <v>130</v>
      </c>
      <c r="F117">
        <v>-100</v>
      </c>
      <c r="G117" s="7"/>
    </row>
    <row r="118" spans="2:7">
      <c r="B118" s="5" t="s">
        <v>422</v>
      </c>
      <c r="C118">
        <f t="shared" si="2"/>
        <v>5</v>
      </c>
      <c r="D118" s="2">
        <v>0.77083333333333304</v>
      </c>
      <c r="E118">
        <f t="shared" si="3"/>
        <v>130.30000000000001</v>
      </c>
      <c r="F118">
        <v>-100</v>
      </c>
      <c r="G118" s="7"/>
    </row>
    <row r="119" spans="2:7">
      <c r="B119" s="5" t="s">
        <v>423</v>
      </c>
      <c r="C119">
        <f t="shared" si="2"/>
        <v>5</v>
      </c>
      <c r="D119" s="2">
        <v>0.77777777777777801</v>
      </c>
      <c r="E119">
        <f t="shared" si="3"/>
        <v>130.5</v>
      </c>
      <c r="F119">
        <v>-100</v>
      </c>
      <c r="G119" s="7"/>
    </row>
    <row r="120" spans="2:7">
      <c r="B120" s="5" t="s">
        <v>424</v>
      </c>
      <c r="C120">
        <f t="shared" si="2"/>
        <v>5</v>
      </c>
      <c r="D120" s="2">
        <v>0.78472222222222199</v>
      </c>
      <c r="E120">
        <f t="shared" si="3"/>
        <v>130.69999999999999</v>
      </c>
      <c r="F120">
        <v>-100</v>
      </c>
      <c r="G120" s="7"/>
    </row>
    <row r="121" spans="2:7">
      <c r="B121" s="5" t="s">
        <v>425</v>
      </c>
      <c r="C121">
        <f t="shared" si="2"/>
        <v>5</v>
      </c>
      <c r="D121" s="2">
        <v>0.79166666666666696</v>
      </c>
      <c r="E121">
        <f t="shared" si="3"/>
        <v>130.9</v>
      </c>
      <c r="F121">
        <v>-100</v>
      </c>
      <c r="G121" s="7"/>
    </row>
    <row r="122" spans="2:7">
      <c r="B122" s="5" t="s">
        <v>426</v>
      </c>
      <c r="C122">
        <f t="shared" si="2"/>
        <v>5</v>
      </c>
      <c r="D122" s="2">
        <v>0.79861111111111105</v>
      </c>
      <c r="E122">
        <f t="shared" si="3"/>
        <v>131</v>
      </c>
      <c r="F122">
        <v>-100</v>
      </c>
      <c r="G122" s="7"/>
    </row>
    <row r="123" spans="2:7">
      <c r="B123" s="5" t="s">
        <v>427</v>
      </c>
      <c r="C123">
        <f t="shared" si="2"/>
        <v>5</v>
      </c>
      <c r="D123" s="2">
        <v>0.80555555555555503</v>
      </c>
      <c r="E123">
        <f t="shared" si="3"/>
        <v>131</v>
      </c>
      <c r="F123">
        <v>-100</v>
      </c>
      <c r="G123" s="7"/>
    </row>
    <row r="124" spans="2:7">
      <c r="B124" s="5" t="s">
        <v>428</v>
      </c>
      <c r="C124">
        <f t="shared" si="2"/>
        <v>5</v>
      </c>
      <c r="D124" s="2">
        <v>0.8125</v>
      </c>
      <c r="E124">
        <f t="shared" si="3"/>
        <v>131</v>
      </c>
      <c r="F124">
        <v>-100</v>
      </c>
      <c r="G124" s="7"/>
    </row>
    <row r="125" spans="2:7">
      <c r="B125" s="5" t="s">
        <v>429</v>
      </c>
      <c r="C125">
        <f t="shared" si="2"/>
        <v>5</v>
      </c>
      <c r="D125" s="2">
        <v>0.81944444444444398</v>
      </c>
      <c r="E125">
        <f t="shared" si="3"/>
        <v>131</v>
      </c>
      <c r="F125">
        <v>-100</v>
      </c>
      <c r="G125" s="7"/>
    </row>
    <row r="126" spans="2:7">
      <c r="B126" s="5" t="s">
        <v>430</v>
      </c>
      <c r="C126">
        <f t="shared" si="2"/>
        <v>5</v>
      </c>
      <c r="D126" s="2">
        <v>0.82638888888888895</v>
      </c>
      <c r="E126">
        <f t="shared" si="3"/>
        <v>130.9</v>
      </c>
      <c r="F126">
        <v>-100</v>
      </c>
      <c r="G126" s="7"/>
    </row>
    <row r="127" spans="2:7">
      <c r="B127" s="5" t="s">
        <v>431</v>
      </c>
      <c r="C127">
        <f t="shared" si="2"/>
        <v>5</v>
      </c>
      <c r="D127" s="2">
        <v>0.83333333333333304</v>
      </c>
      <c r="E127">
        <f t="shared" si="3"/>
        <v>130.69999999999999</v>
      </c>
      <c r="F127">
        <v>-100</v>
      </c>
      <c r="G127" s="7"/>
    </row>
    <row r="128" spans="2:7">
      <c r="B128" s="5" t="s">
        <v>432</v>
      </c>
      <c r="C128">
        <f t="shared" si="2"/>
        <v>5</v>
      </c>
      <c r="D128" s="2">
        <v>0.84027777777777801</v>
      </c>
      <c r="E128">
        <f t="shared" si="3"/>
        <v>130.6</v>
      </c>
      <c r="F128">
        <v>-100</v>
      </c>
      <c r="G128" s="7"/>
    </row>
    <row r="129" spans="2:7">
      <c r="B129" s="5" t="s">
        <v>433</v>
      </c>
      <c r="C129">
        <f t="shared" si="2"/>
        <v>5</v>
      </c>
      <c r="D129" s="2">
        <v>0.84722222222222199</v>
      </c>
      <c r="E129">
        <f t="shared" si="3"/>
        <v>130.4</v>
      </c>
      <c r="F129">
        <v>-100</v>
      </c>
      <c r="G129" s="7"/>
    </row>
    <row r="130" spans="2:7">
      <c r="B130" s="5" t="s">
        <v>434</v>
      </c>
      <c r="C130">
        <f t="shared" si="2"/>
        <v>5</v>
      </c>
      <c r="D130" s="2">
        <v>0.85416666666666696</v>
      </c>
      <c r="E130">
        <f t="shared" si="3"/>
        <v>130.19999999999999</v>
      </c>
      <c r="F130">
        <v>-100</v>
      </c>
      <c r="G130" s="7"/>
    </row>
    <row r="131" spans="2:7">
      <c r="B131" s="5" t="s">
        <v>435</v>
      </c>
      <c r="C131">
        <f t="shared" si="2"/>
        <v>5</v>
      </c>
      <c r="D131" s="2">
        <v>0.86111111111111105</v>
      </c>
      <c r="E131">
        <f t="shared" si="3"/>
        <v>130.1</v>
      </c>
      <c r="F131">
        <v>-100</v>
      </c>
      <c r="G131" s="7"/>
    </row>
    <row r="132" spans="2:7">
      <c r="B132" s="5" t="s">
        <v>436</v>
      </c>
      <c r="C132">
        <f t="shared" si="2"/>
        <v>5</v>
      </c>
      <c r="D132" s="2">
        <v>0.86805555555555503</v>
      </c>
      <c r="E132">
        <f t="shared" si="3"/>
        <v>129.9</v>
      </c>
      <c r="F132">
        <v>-100</v>
      </c>
      <c r="G132" s="7"/>
    </row>
    <row r="133" spans="2:7">
      <c r="B133" s="5" t="s">
        <v>437</v>
      </c>
      <c r="C133">
        <f t="shared" si="2"/>
        <v>5</v>
      </c>
      <c r="D133" s="2">
        <v>0.875</v>
      </c>
      <c r="E133">
        <f t="shared" si="3"/>
        <v>129.80000000000001</v>
      </c>
      <c r="F133">
        <v>-100</v>
      </c>
      <c r="G133" s="7"/>
    </row>
    <row r="134" spans="2:7">
      <c r="B134" s="5" t="s">
        <v>438</v>
      </c>
      <c r="C134">
        <f t="shared" si="2"/>
        <v>5</v>
      </c>
      <c r="D134" s="2">
        <v>0.88194444444444398</v>
      </c>
      <c r="E134">
        <f t="shared" si="3"/>
        <v>129.80000000000001</v>
      </c>
      <c r="F134">
        <v>-100</v>
      </c>
      <c r="G134" s="7"/>
    </row>
    <row r="135" spans="2:7">
      <c r="B135" s="5" t="s">
        <v>439</v>
      </c>
      <c r="C135">
        <f t="shared" si="2"/>
        <v>5</v>
      </c>
      <c r="D135" s="2">
        <v>0.88888888888888895</v>
      </c>
      <c r="E135">
        <f t="shared" si="3"/>
        <v>129.69999999999999</v>
      </c>
      <c r="F135">
        <v>-100</v>
      </c>
      <c r="G135" s="7"/>
    </row>
    <row r="136" spans="2:7">
      <c r="B136" s="5" t="s">
        <v>440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129.80000000000001</v>
      </c>
      <c r="F136">
        <v>-100</v>
      </c>
      <c r="G136" s="7"/>
    </row>
    <row r="137" spans="2:7">
      <c r="B137" s="5" t="s">
        <v>441</v>
      </c>
      <c r="C137">
        <f t="shared" si="4"/>
        <v>5</v>
      </c>
      <c r="D137" s="2">
        <v>0.90277777777777801</v>
      </c>
      <c r="E137">
        <f t="shared" si="5"/>
        <v>129.80000000000001</v>
      </c>
      <c r="F137">
        <v>-100</v>
      </c>
      <c r="G137" s="7"/>
    </row>
    <row r="138" spans="2:7">
      <c r="B138" s="5" t="s">
        <v>442</v>
      </c>
      <c r="C138">
        <f t="shared" si="4"/>
        <v>5</v>
      </c>
      <c r="D138" s="2">
        <v>0.90972222222222199</v>
      </c>
      <c r="E138">
        <f t="shared" si="5"/>
        <v>130</v>
      </c>
      <c r="F138">
        <v>-100</v>
      </c>
      <c r="G138" s="7"/>
    </row>
    <row r="139" spans="2:7">
      <c r="B139" s="5" t="s">
        <v>443</v>
      </c>
      <c r="C139">
        <f t="shared" si="4"/>
        <v>5</v>
      </c>
      <c r="D139" s="2">
        <v>0.91666666666666696</v>
      </c>
      <c r="E139">
        <f t="shared" si="5"/>
        <v>130.1</v>
      </c>
      <c r="F139">
        <v>-100</v>
      </c>
      <c r="G139" s="7"/>
    </row>
    <row r="140" spans="2:7">
      <c r="B140" s="5" t="s">
        <v>444</v>
      </c>
      <c r="C140">
        <f t="shared" si="4"/>
        <v>5</v>
      </c>
      <c r="D140" s="2">
        <v>0.92361111111111105</v>
      </c>
      <c r="E140">
        <f t="shared" si="5"/>
        <v>130.30000000000001</v>
      </c>
      <c r="F140">
        <v>-100</v>
      </c>
      <c r="G140" s="7"/>
    </row>
    <row r="141" spans="2:7">
      <c r="B141" s="5" t="s">
        <v>445</v>
      </c>
      <c r="C141">
        <f t="shared" si="4"/>
        <v>5</v>
      </c>
      <c r="D141" s="2">
        <v>0.93055555555555503</v>
      </c>
      <c r="E141">
        <f t="shared" si="5"/>
        <v>130.5</v>
      </c>
      <c r="F141">
        <v>-100</v>
      </c>
      <c r="G141" s="7"/>
    </row>
    <row r="142" spans="2:7">
      <c r="B142" s="5" t="s">
        <v>446</v>
      </c>
      <c r="C142">
        <f t="shared" si="4"/>
        <v>5</v>
      </c>
      <c r="D142" s="2">
        <v>0.9375</v>
      </c>
      <c r="E142">
        <f t="shared" si="5"/>
        <v>130.69999999999999</v>
      </c>
      <c r="F142">
        <v>-100</v>
      </c>
      <c r="G142" s="7"/>
    </row>
    <row r="143" spans="2:7">
      <c r="B143" s="5" t="s">
        <v>447</v>
      </c>
      <c r="C143">
        <f t="shared" si="4"/>
        <v>5</v>
      </c>
      <c r="D143" s="2">
        <v>0.94444444444444398</v>
      </c>
      <c r="E143">
        <f t="shared" si="5"/>
        <v>130.9</v>
      </c>
      <c r="F143">
        <v>-100</v>
      </c>
      <c r="G143" s="7"/>
    </row>
    <row r="144" spans="2:7">
      <c r="B144" s="5" t="s">
        <v>448</v>
      </c>
      <c r="C144">
        <f t="shared" si="4"/>
        <v>5</v>
      </c>
      <c r="D144" s="2">
        <v>0.95138888888888895</v>
      </c>
      <c r="E144">
        <f t="shared" si="5"/>
        <v>131.1</v>
      </c>
      <c r="F144">
        <v>-100</v>
      </c>
      <c r="G144" s="7"/>
    </row>
    <row r="145" spans="2:7">
      <c r="B145" s="5" t="s">
        <v>449</v>
      </c>
      <c r="C145">
        <f t="shared" si="4"/>
        <v>5</v>
      </c>
      <c r="D145" s="2">
        <v>0.95833333333333304</v>
      </c>
      <c r="E145">
        <f t="shared" si="5"/>
        <v>131.19999999999999</v>
      </c>
      <c r="F145">
        <v>-100</v>
      </c>
      <c r="G145" s="7"/>
    </row>
    <row r="146" spans="2:7">
      <c r="B146" s="5" t="s">
        <v>450</v>
      </c>
      <c r="C146">
        <f t="shared" si="4"/>
        <v>5</v>
      </c>
      <c r="D146" s="2">
        <v>0.96527777777777801</v>
      </c>
      <c r="E146">
        <f t="shared" si="5"/>
        <v>131.4</v>
      </c>
      <c r="F146">
        <v>-100</v>
      </c>
      <c r="G146" s="7"/>
    </row>
    <row r="147" spans="2:7">
      <c r="B147" s="5" t="s">
        <v>451</v>
      </c>
      <c r="C147">
        <f t="shared" si="4"/>
        <v>5</v>
      </c>
      <c r="D147" s="2">
        <v>0.97222222222222199</v>
      </c>
      <c r="E147">
        <f t="shared" si="5"/>
        <v>131.5</v>
      </c>
      <c r="F147">
        <v>-100</v>
      </c>
      <c r="G147" s="7"/>
    </row>
    <row r="148" spans="2:7">
      <c r="B148" s="5" t="s">
        <v>452</v>
      </c>
      <c r="C148">
        <f t="shared" si="4"/>
        <v>5</v>
      </c>
      <c r="D148" s="2">
        <v>0.97916666666666696</v>
      </c>
      <c r="E148">
        <f t="shared" si="5"/>
        <v>131.5</v>
      </c>
      <c r="F148">
        <v>-100</v>
      </c>
      <c r="G148" s="7"/>
    </row>
    <row r="149" spans="2:7">
      <c r="B149" s="5" t="s">
        <v>453</v>
      </c>
      <c r="C149">
        <f t="shared" si="4"/>
        <v>5</v>
      </c>
      <c r="D149" s="2">
        <v>0.98611111111111105</v>
      </c>
      <c r="E149">
        <f t="shared" si="5"/>
        <v>131.5</v>
      </c>
      <c r="F149">
        <v>-100</v>
      </c>
      <c r="G149" s="7"/>
    </row>
    <row r="150" spans="2:7">
      <c r="B150" s="5" t="s">
        <v>454</v>
      </c>
      <c r="C150">
        <f t="shared" si="4"/>
        <v>5</v>
      </c>
      <c r="D150" s="2">
        <v>0.99305555555555503</v>
      </c>
      <c r="E150">
        <f t="shared" si="5"/>
        <v>131.6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AD3ED4EB-1BBC-40F4-AFEF-D3FFF5C8ADB6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7806-D038-46CC-925F-FBE5569011F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457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458</v>
      </c>
      <c r="C7">
        <f>FIND(",",$B7)</f>
        <v>2</v>
      </c>
      <c r="D7" s="2">
        <v>0</v>
      </c>
      <c r="E7">
        <f>VALUE(MID($B7,C7+1,LEN($B7)-$C7))</f>
        <v>137.1</v>
      </c>
      <c r="F7">
        <v>-100</v>
      </c>
      <c r="G7" s="7"/>
    </row>
    <row r="8" spans="2:7">
      <c r="B8" s="4" t="s">
        <v>459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136.4</v>
      </c>
      <c r="F8">
        <v>-100</v>
      </c>
      <c r="G8" s="7"/>
    </row>
    <row r="9" spans="2:7">
      <c r="B9" s="4" t="s">
        <v>460</v>
      </c>
      <c r="C9">
        <f t="shared" si="0"/>
        <v>3</v>
      </c>
      <c r="D9" s="2">
        <v>1.38888888888889E-2</v>
      </c>
      <c r="E9">
        <f t="shared" si="1"/>
        <v>135.69999999999999</v>
      </c>
      <c r="F9">
        <v>-100</v>
      </c>
      <c r="G9" s="7"/>
    </row>
    <row r="10" spans="2:7">
      <c r="B10" s="4" t="s">
        <v>461</v>
      </c>
      <c r="C10">
        <f t="shared" si="0"/>
        <v>3</v>
      </c>
      <c r="D10" s="2">
        <v>2.0833333333333301E-2</v>
      </c>
      <c r="E10">
        <f t="shared" si="1"/>
        <v>134.9</v>
      </c>
      <c r="F10">
        <v>-100</v>
      </c>
      <c r="G10" s="7"/>
    </row>
    <row r="11" spans="2:7">
      <c r="B11" s="4" t="s">
        <v>462</v>
      </c>
      <c r="C11">
        <f t="shared" si="0"/>
        <v>3</v>
      </c>
      <c r="D11" s="2">
        <v>2.7777777777777801E-2</v>
      </c>
      <c r="E11">
        <f t="shared" si="1"/>
        <v>134.1</v>
      </c>
      <c r="F11">
        <v>-100</v>
      </c>
      <c r="G11" s="7"/>
    </row>
    <row r="12" spans="2:7">
      <c r="B12" s="4" t="s">
        <v>463</v>
      </c>
      <c r="C12">
        <f t="shared" si="0"/>
        <v>3</v>
      </c>
      <c r="D12" s="2">
        <v>3.4722222222222203E-2</v>
      </c>
      <c r="E12">
        <f t="shared" si="1"/>
        <v>133.19999999999999</v>
      </c>
      <c r="F12">
        <v>-100</v>
      </c>
      <c r="G12" s="7"/>
    </row>
    <row r="13" spans="2:7">
      <c r="B13" s="4" t="s">
        <v>464</v>
      </c>
      <c r="C13">
        <f t="shared" si="0"/>
        <v>3</v>
      </c>
      <c r="D13" s="2">
        <v>4.1666666666666699E-2</v>
      </c>
      <c r="E13">
        <f t="shared" si="1"/>
        <v>132.4</v>
      </c>
      <c r="F13">
        <v>-100</v>
      </c>
      <c r="G13" s="7"/>
    </row>
    <row r="14" spans="2:7">
      <c r="B14" s="4" t="s">
        <v>465</v>
      </c>
      <c r="C14">
        <f t="shared" si="0"/>
        <v>3</v>
      </c>
      <c r="D14" s="2">
        <v>4.8611111111111098E-2</v>
      </c>
      <c r="E14">
        <f t="shared" si="1"/>
        <v>131.4</v>
      </c>
      <c r="F14">
        <v>-100</v>
      </c>
      <c r="G14" s="7"/>
    </row>
    <row r="15" spans="2:7">
      <c r="B15" s="4" t="s">
        <v>466</v>
      </c>
      <c r="C15">
        <f t="shared" si="0"/>
        <v>3</v>
      </c>
      <c r="D15" s="2">
        <v>5.5555555555555601E-2</v>
      </c>
      <c r="E15">
        <f t="shared" si="1"/>
        <v>130.5</v>
      </c>
      <c r="F15">
        <v>-100</v>
      </c>
      <c r="G15" s="7"/>
    </row>
    <row r="16" spans="2:7">
      <c r="B16" s="4" t="s">
        <v>467</v>
      </c>
      <c r="C16">
        <f t="shared" si="0"/>
        <v>3</v>
      </c>
      <c r="D16" s="2">
        <v>6.25E-2</v>
      </c>
      <c r="E16">
        <f t="shared" si="1"/>
        <v>129.6</v>
      </c>
      <c r="F16">
        <v>-100</v>
      </c>
      <c r="G16" s="7"/>
    </row>
    <row r="17" spans="2:8">
      <c r="B17" s="4" t="s">
        <v>468</v>
      </c>
      <c r="C17">
        <f t="shared" si="0"/>
        <v>4</v>
      </c>
      <c r="D17" s="2">
        <v>6.9444444444444406E-2</v>
      </c>
      <c r="E17">
        <f t="shared" si="1"/>
        <v>128.6</v>
      </c>
      <c r="F17">
        <v>-100</v>
      </c>
      <c r="G17" s="7"/>
    </row>
    <row r="18" spans="2:8">
      <c r="B18" s="4" t="s">
        <v>469</v>
      </c>
      <c r="C18">
        <f t="shared" si="0"/>
        <v>4</v>
      </c>
      <c r="D18" s="2">
        <v>7.6388888888888895E-2</v>
      </c>
      <c r="E18">
        <f t="shared" si="1"/>
        <v>127.6</v>
      </c>
      <c r="F18">
        <v>-100</v>
      </c>
      <c r="G18" s="7"/>
    </row>
    <row r="19" spans="2:8">
      <c r="B19" s="4" t="s">
        <v>470</v>
      </c>
      <c r="C19">
        <f t="shared" si="0"/>
        <v>4</v>
      </c>
      <c r="D19" s="2">
        <v>8.3333333333333301E-2</v>
      </c>
      <c r="E19">
        <f t="shared" si="1"/>
        <v>126.6</v>
      </c>
      <c r="F19">
        <v>-100</v>
      </c>
      <c r="G19" s="7"/>
    </row>
    <row r="20" spans="2:8">
      <c r="B20" s="4" t="s">
        <v>471</v>
      </c>
      <c r="C20">
        <f t="shared" si="0"/>
        <v>4</v>
      </c>
      <c r="D20" s="2">
        <v>9.0277777777777804E-2</v>
      </c>
      <c r="E20">
        <f t="shared" si="1"/>
        <v>125.6</v>
      </c>
      <c r="F20">
        <v>-100</v>
      </c>
      <c r="H20" s="7"/>
    </row>
    <row r="21" spans="2:8">
      <c r="B21" s="4" t="s">
        <v>472</v>
      </c>
      <c r="C21">
        <f t="shared" si="0"/>
        <v>4</v>
      </c>
      <c r="D21" s="2">
        <v>9.7222222222222196E-2</v>
      </c>
      <c r="E21">
        <f t="shared" si="1"/>
        <v>124.6</v>
      </c>
      <c r="F21">
        <v>-100</v>
      </c>
      <c r="G21" s="7"/>
    </row>
    <row r="22" spans="2:8">
      <c r="B22" s="4" t="s">
        <v>473</v>
      </c>
      <c r="C22">
        <f t="shared" si="0"/>
        <v>4</v>
      </c>
      <c r="D22" s="2">
        <v>0.104166666666667</v>
      </c>
      <c r="E22">
        <f t="shared" si="1"/>
        <v>123.5</v>
      </c>
      <c r="F22">
        <v>-100</v>
      </c>
      <c r="G22" s="7"/>
    </row>
    <row r="23" spans="2:8">
      <c r="B23" s="4" t="s">
        <v>474</v>
      </c>
      <c r="C23">
        <f t="shared" si="0"/>
        <v>4</v>
      </c>
      <c r="D23" s="2">
        <v>0.11111111111111099</v>
      </c>
      <c r="E23">
        <f t="shared" si="1"/>
        <v>122.4</v>
      </c>
      <c r="F23">
        <v>-100</v>
      </c>
      <c r="G23" s="7"/>
    </row>
    <row r="24" spans="2:8">
      <c r="B24" s="4" t="s">
        <v>475</v>
      </c>
      <c r="C24">
        <f t="shared" si="0"/>
        <v>4</v>
      </c>
      <c r="D24" s="2">
        <v>0.118055555555556</v>
      </c>
      <c r="E24">
        <f t="shared" si="1"/>
        <v>121.2</v>
      </c>
      <c r="F24">
        <v>-100</v>
      </c>
      <c r="G24" s="7"/>
    </row>
    <row r="25" spans="2:8">
      <c r="B25" s="4" t="s">
        <v>476</v>
      </c>
      <c r="C25">
        <f t="shared" si="0"/>
        <v>4</v>
      </c>
      <c r="D25" s="2">
        <v>0.125</v>
      </c>
      <c r="E25">
        <f t="shared" si="1"/>
        <v>119.9</v>
      </c>
      <c r="F25">
        <v>-100</v>
      </c>
      <c r="G25" s="7"/>
    </row>
    <row r="26" spans="2:8">
      <c r="B26" s="4" t="s">
        <v>477</v>
      </c>
      <c r="C26">
        <f t="shared" si="0"/>
        <v>4</v>
      </c>
      <c r="D26" s="2">
        <v>0.131944444444444</v>
      </c>
      <c r="E26">
        <f t="shared" si="1"/>
        <v>118.6</v>
      </c>
      <c r="F26">
        <v>-100</v>
      </c>
      <c r="G26" s="7"/>
    </row>
    <row r="27" spans="2:8">
      <c r="B27" s="4" t="s">
        <v>478</v>
      </c>
      <c r="C27">
        <f t="shared" si="0"/>
        <v>4</v>
      </c>
      <c r="D27" s="2">
        <v>0.13888888888888901</v>
      </c>
      <c r="E27">
        <f t="shared" si="1"/>
        <v>117.2</v>
      </c>
      <c r="F27">
        <v>-100</v>
      </c>
      <c r="G27" s="7"/>
    </row>
    <row r="28" spans="2:8">
      <c r="B28" s="4" t="s">
        <v>479</v>
      </c>
      <c r="C28">
        <f t="shared" si="0"/>
        <v>4</v>
      </c>
      <c r="D28" s="2">
        <v>0.14583333333333301</v>
      </c>
      <c r="E28">
        <f t="shared" si="1"/>
        <v>115.7</v>
      </c>
      <c r="F28">
        <v>-100</v>
      </c>
      <c r="G28" s="7"/>
    </row>
    <row r="29" spans="2:8">
      <c r="B29" s="4" t="s">
        <v>480</v>
      </c>
      <c r="C29">
        <f t="shared" si="0"/>
        <v>4</v>
      </c>
      <c r="D29" s="2">
        <v>0.15277777777777801</v>
      </c>
      <c r="E29">
        <f t="shared" si="1"/>
        <v>114.1</v>
      </c>
      <c r="F29">
        <v>-100</v>
      </c>
      <c r="G29" s="7"/>
    </row>
    <row r="30" spans="2:8">
      <c r="B30" s="4" t="s">
        <v>481</v>
      </c>
      <c r="C30">
        <f t="shared" si="0"/>
        <v>4</v>
      </c>
      <c r="D30" s="2">
        <v>0.15972222222222199</v>
      </c>
      <c r="E30">
        <f t="shared" si="1"/>
        <v>112.5</v>
      </c>
      <c r="F30">
        <v>-100</v>
      </c>
      <c r="G30" s="7"/>
    </row>
    <row r="31" spans="2:8">
      <c r="B31" s="4" t="s">
        <v>482</v>
      </c>
      <c r="C31">
        <f t="shared" si="0"/>
        <v>4</v>
      </c>
      <c r="D31" s="2">
        <v>0.16666666666666699</v>
      </c>
      <c r="E31">
        <f t="shared" si="1"/>
        <v>110.7</v>
      </c>
      <c r="F31">
        <v>-100</v>
      </c>
      <c r="G31" s="7"/>
    </row>
    <row r="32" spans="2:8">
      <c r="B32" s="4" t="s">
        <v>483</v>
      </c>
      <c r="C32">
        <f t="shared" si="0"/>
        <v>4</v>
      </c>
      <c r="D32" s="2">
        <v>0.17361111111111099</v>
      </c>
      <c r="E32">
        <f t="shared" si="1"/>
        <v>108.9</v>
      </c>
      <c r="F32">
        <v>-100</v>
      </c>
      <c r="G32" s="7"/>
    </row>
    <row r="33" spans="2:7">
      <c r="B33" s="4" t="s">
        <v>484</v>
      </c>
      <c r="C33">
        <f t="shared" si="0"/>
        <v>4</v>
      </c>
      <c r="D33" s="2">
        <v>0.180555555555556</v>
      </c>
      <c r="E33">
        <f t="shared" si="1"/>
        <v>107</v>
      </c>
      <c r="F33">
        <v>-100</v>
      </c>
      <c r="G33" s="7"/>
    </row>
    <row r="34" spans="2:7">
      <c r="B34" s="4" t="s">
        <v>485</v>
      </c>
      <c r="C34">
        <f t="shared" si="0"/>
        <v>4</v>
      </c>
      <c r="D34" s="2">
        <v>0.1875</v>
      </c>
      <c r="E34">
        <f t="shared" si="1"/>
        <v>105</v>
      </c>
      <c r="F34">
        <v>-100</v>
      </c>
      <c r="G34" s="7"/>
    </row>
    <row r="35" spans="2:7">
      <c r="B35" s="4" t="s">
        <v>486</v>
      </c>
      <c r="C35">
        <f t="shared" si="0"/>
        <v>4</v>
      </c>
      <c r="D35" s="2">
        <v>0.194444444444444</v>
      </c>
      <c r="E35">
        <f t="shared" si="1"/>
        <v>102.9</v>
      </c>
      <c r="F35">
        <v>-100</v>
      </c>
      <c r="G35" s="7"/>
    </row>
    <row r="36" spans="2:7">
      <c r="B36" s="4" t="s">
        <v>487</v>
      </c>
      <c r="C36">
        <f t="shared" si="0"/>
        <v>4</v>
      </c>
      <c r="D36" s="2">
        <v>0.20138888888888901</v>
      </c>
      <c r="E36">
        <f t="shared" si="1"/>
        <v>100.8</v>
      </c>
      <c r="F36">
        <v>-100</v>
      </c>
      <c r="G36" s="7"/>
    </row>
    <row r="37" spans="2:7">
      <c r="B37" s="4" t="s">
        <v>488</v>
      </c>
      <c r="C37">
        <f t="shared" si="0"/>
        <v>4</v>
      </c>
      <c r="D37" s="2">
        <v>0.20833333333333301</v>
      </c>
      <c r="E37">
        <f t="shared" si="1"/>
        <v>98.6</v>
      </c>
      <c r="F37">
        <v>-100</v>
      </c>
      <c r="G37" s="7"/>
    </row>
    <row r="38" spans="2:7">
      <c r="B38" s="4" t="s">
        <v>489</v>
      </c>
      <c r="C38">
        <f t="shared" si="0"/>
        <v>4</v>
      </c>
      <c r="D38" s="2">
        <v>0.21527777777777801</v>
      </c>
      <c r="E38">
        <f t="shared" si="1"/>
        <v>96.5</v>
      </c>
      <c r="F38">
        <v>-100</v>
      </c>
      <c r="G38" s="7"/>
    </row>
    <row r="39" spans="2:7">
      <c r="B39" s="4" t="s">
        <v>490</v>
      </c>
      <c r="C39">
        <f t="shared" si="0"/>
        <v>4</v>
      </c>
      <c r="D39" s="2">
        <v>0.22222222222222199</v>
      </c>
      <c r="E39">
        <f t="shared" si="1"/>
        <v>94.3</v>
      </c>
      <c r="F39">
        <v>-100</v>
      </c>
      <c r="G39" s="7"/>
    </row>
    <row r="40" spans="2:7">
      <c r="B40" s="4" t="s">
        <v>491</v>
      </c>
      <c r="C40">
        <f t="shared" si="0"/>
        <v>4</v>
      </c>
      <c r="D40" s="2">
        <v>0.22916666666666699</v>
      </c>
      <c r="E40">
        <f t="shared" si="1"/>
        <v>92</v>
      </c>
      <c r="F40">
        <v>-100</v>
      </c>
      <c r="G40" s="7"/>
    </row>
    <row r="41" spans="2:7">
      <c r="B41" s="4" t="s">
        <v>492</v>
      </c>
      <c r="C41">
        <f t="shared" si="0"/>
        <v>4</v>
      </c>
      <c r="D41" s="2">
        <v>0.23611111111111099</v>
      </c>
      <c r="E41">
        <f t="shared" si="1"/>
        <v>89.8</v>
      </c>
      <c r="F41">
        <v>-100</v>
      </c>
      <c r="G41" s="7"/>
    </row>
    <row r="42" spans="2:7">
      <c r="B42" s="4" t="s">
        <v>493</v>
      </c>
      <c r="C42">
        <f t="shared" si="0"/>
        <v>4</v>
      </c>
      <c r="D42" s="2">
        <v>0.243055555555556</v>
      </c>
      <c r="E42">
        <f t="shared" si="1"/>
        <v>87.6</v>
      </c>
      <c r="F42">
        <v>-100</v>
      </c>
      <c r="G42" s="7"/>
    </row>
    <row r="43" spans="2:7">
      <c r="B43" s="4" t="s">
        <v>494</v>
      </c>
      <c r="C43">
        <f t="shared" si="0"/>
        <v>4</v>
      </c>
      <c r="D43" s="2">
        <v>0.25</v>
      </c>
      <c r="E43">
        <f t="shared" si="1"/>
        <v>85.5</v>
      </c>
      <c r="F43">
        <v>-100</v>
      </c>
      <c r="G43" s="7"/>
    </row>
    <row r="44" spans="2:7">
      <c r="B44" s="4" t="s">
        <v>495</v>
      </c>
      <c r="C44">
        <f t="shared" si="0"/>
        <v>4</v>
      </c>
      <c r="D44" s="2">
        <v>0.25694444444444398</v>
      </c>
      <c r="E44">
        <f t="shared" si="1"/>
        <v>83.3</v>
      </c>
      <c r="F44">
        <v>-100</v>
      </c>
      <c r="G44" s="7"/>
    </row>
    <row r="45" spans="2:7">
      <c r="B45" s="4" t="s">
        <v>496</v>
      </c>
      <c r="C45">
        <f t="shared" si="0"/>
        <v>4</v>
      </c>
      <c r="D45" s="2">
        <v>0.26388888888888901</v>
      </c>
      <c r="E45">
        <f t="shared" si="1"/>
        <v>81.2</v>
      </c>
      <c r="F45">
        <v>-100</v>
      </c>
      <c r="G45" s="7"/>
    </row>
    <row r="46" spans="2:7">
      <c r="B46" s="4" t="s">
        <v>497</v>
      </c>
      <c r="C46">
        <f t="shared" si="0"/>
        <v>4</v>
      </c>
      <c r="D46" s="2">
        <v>0.27083333333333298</v>
      </c>
      <c r="E46">
        <f t="shared" si="1"/>
        <v>79.2</v>
      </c>
      <c r="F46">
        <v>-100</v>
      </c>
      <c r="G46" s="7"/>
    </row>
    <row r="47" spans="2:7">
      <c r="B47" s="4" t="s">
        <v>498</v>
      </c>
      <c r="C47">
        <f t="shared" si="0"/>
        <v>4</v>
      </c>
      <c r="D47" s="2">
        <v>0.27777777777777801</v>
      </c>
      <c r="E47">
        <f t="shared" si="1"/>
        <v>77.2</v>
      </c>
      <c r="F47">
        <f>E47</f>
        <v>77.2</v>
      </c>
      <c r="G47" s="7" t="s">
        <v>307</v>
      </c>
    </row>
    <row r="48" spans="2:7">
      <c r="B48" s="4" t="s">
        <v>499</v>
      </c>
      <c r="C48">
        <f t="shared" si="0"/>
        <v>4</v>
      </c>
      <c r="D48" s="2">
        <v>0.28472222222222199</v>
      </c>
      <c r="E48">
        <f t="shared" si="1"/>
        <v>75.2</v>
      </c>
      <c r="F48">
        <v>-100</v>
      </c>
      <c r="G48" s="7"/>
    </row>
    <row r="49" spans="2:8">
      <c r="B49" s="4" t="s">
        <v>500</v>
      </c>
      <c r="C49">
        <f t="shared" si="0"/>
        <v>4</v>
      </c>
      <c r="D49" s="2">
        <v>0.29166666666666702</v>
      </c>
      <c r="E49">
        <f t="shared" si="1"/>
        <v>73.400000000000006</v>
      </c>
      <c r="F49">
        <v>-100</v>
      </c>
      <c r="G49" s="7"/>
    </row>
    <row r="50" spans="2:8">
      <c r="B50" s="4" t="s">
        <v>501</v>
      </c>
      <c r="C50">
        <f t="shared" si="0"/>
        <v>4</v>
      </c>
      <c r="D50" s="2">
        <v>0.29861111111111099</v>
      </c>
      <c r="E50">
        <f t="shared" si="1"/>
        <v>71.599999999999994</v>
      </c>
      <c r="F50">
        <v>-100</v>
      </c>
      <c r="G50" s="7"/>
    </row>
    <row r="51" spans="2:8">
      <c r="B51" s="4" t="s">
        <v>502</v>
      </c>
      <c r="C51">
        <f t="shared" si="0"/>
        <v>4</v>
      </c>
      <c r="D51" s="2">
        <v>0.30555555555555602</v>
      </c>
      <c r="E51">
        <f t="shared" si="1"/>
        <v>69.900000000000006</v>
      </c>
      <c r="F51">
        <v>-100</v>
      </c>
      <c r="G51" s="7"/>
    </row>
    <row r="52" spans="2:8">
      <c r="B52" s="4" t="s">
        <v>503</v>
      </c>
      <c r="C52">
        <f t="shared" si="0"/>
        <v>4</v>
      </c>
      <c r="D52" s="2">
        <v>0.3125</v>
      </c>
      <c r="E52">
        <f t="shared" si="1"/>
        <v>68.3</v>
      </c>
      <c r="F52">
        <v>-100</v>
      </c>
      <c r="G52" s="7"/>
    </row>
    <row r="53" spans="2:8">
      <c r="B53" s="4" t="s">
        <v>504</v>
      </c>
      <c r="C53">
        <f t="shared" si="0"/>
        <v>4</v>
      </c>
      <c r="D53" s="2">
        <v>0.31944444444444398</v>
      </c>
      <c r="E53">
        <f t="shared" si="1"/>
        <v>66.900000000000006</v>
      </c>
      <c r="F53">
        <v>-100</v>
      </c>
      <c r="G53" s="7"/>
    </row>
    <row r="54" spans="2:8">
      <c r="B54" s="4" t="s">
        <v>505</v>
      </c>
      <c r="C54">
        <f t="shared" si="0"/>
        <v>4</v>
      </c>
      <c r="D54" s="2">
        <v>0.32638888888888901</v>
      </c>
      <c r="E54">
        <f t="shared" si="1"/>
        <v>65.5</v>
      </c>
      <c r="F54">
        <v>-100</v>
      </c>
      <c r="G54" s="7"/>
    </row>
    <row r="55" spans="2:8">
      <c r="B55" s="4" t="s">
        <v>506</v>
      </c>
      <c r="C55">
        <f t="shared" si="0"/>
        <v>4</v>
      </c>
      <c r="D55" s="2">
        <v>0.33333333333333298</v>
      </c>
      <c r="E55">
        <f t="shared" si="1"/>
        <v>64.3</v>
      </c>
      <c r="F55">
        <v>-100</v>
      </c>
      <c r="G55" s="7"/>
    </row>
    <row r="56" spans="2:8">
      <c r="B56" s="4" t="s">
        <v>507</v>
      </c>
      <c r="C56">
        <f t="shared" si="0"/>
        <v>4</v>
      </c>
      <c r="D56" s="2">
        <v>0.34027777777777801</v>
      </c>
      <c r="E56">
        <f t="shared" si="1"/>
        <v>63.3</v>
      </c>
      <c r="F56">
        <v>-100</v>
      </c>
      <c r="G56" s="7"/>
    </row>
    <row r="57" spans="2:8">
      <c r="B57" s="4" t="s">
        <v>508</v>
      </c>
      <c r="C57">
        <f t="shared" si="0"/>
        <v>4</v>
      </c>
      <c r="D57" s="2">
        <v>0.34722222222222199</v>
      </c>
      <c r="E57">
        <f t="shared" si="1"/>
        <v>62.4</v>
      </c>
      <c r="F57">
        <v>-100</v>
      </c>
      <c r="G57" s="7"/>
    </row>
    <row r="58" spans="2:8">
      <c r="B58" s="4" t="s">
        <v>509</v>
      </c>
      <c r="C58">
        <f t="shared" si="0"/>
        <v>4</v>
      </c>
      <c r="D58" s="2">
        <v>0.35416666666666702</v>
      </c>
      <c r="E58">
        <f t="shared" si="1"/>
        <v>61.7</v>
      </c>
      <c r="F58">
        <v>-100</v>
      </c>
      <c r="G58" s="7"/>
    </row>
    <row r="59" spans="2:8">
      <c r="B59" s="4" t="s">
        <v>510</v>
      </c>
      <c r="C59">
        <f t="shared" si="0"/>
        <v>4</v>
      </c>
      <c r="D59" s="2">
        <v>0.36111111111111099</v>
      </c>
      <c r="E59">
        <f t="shared" si="1"/>
        <v>61.2</v>
      </c>
      <c r="F59">
        <v>-100</v>
      </c>
      <c r="G59" s="7"/>
    </row>
    <row r="60" spans="2:8">
      <c r="B60" s="4" t="s">
        <v>511</v>
      </c>
      <c r="C60">
        <f t="shared" si="0"/>
        <v>4</v>
      </c>
      <c r="D60" s="2">
        <v>0.36805555555555602</v>
      </c>
      <c r="E60">
        <f t="shared" si="1"/>
        <v>60.8</v>
      </c>
      <c r="F60">
        <v>-100</v>
      </c>
      <c r="G60" s="7"/>
    </row>
    <row r="61" spans="2:8">
      <c r="B61" s="4" t="s">
        <v>512</v>
      </c>
      <c r="C61">
        <f t="shared" si="0"/>
        <v>4</v>
      </c>
      <c r="D61" s="2">
        <v>0.375</v>
      </c>
      <c r="E61">
        <f t="shared" si="1"/>
        <v>60.7</v>
      </c>
      <c r="F61">
        <v>-100</v>
      </c>
      <c r="G61" s="7"/>
    </row>
    <row r="62" spans="2:8">
      <c r="B62" s="4" t="s">
        <v>513</v>
      </c>
      <c r="C62">
        <f t="shared" si="0"/>
        <v>4</v>
      </c>
      <c r="D62" s="2">
        <v>0.38194444444444398</v>
      </c>
      <c r="E62">
        <f t="shared" si="1"/>
        <v>60.8</v>
      </c>
      <c r="F62">
        <v>-100</v>
      </c>
      <c r="G62" s="7"/>
    </row>
    <row r="63" spans="2:8">
      <c r="B63" s="4" t="s">
        <v>514</v>
      </c>
      <c r="C63">
        <f t="shared" si="0"/>
        <v>4</v>
      </c>
      <c r="D63" s="2">
        <v>0.38888888888888901</v>
      </c>
      <c r="E63">
        <f t="shared" si="1"/>
        <v>61.1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/>
    </row>
    <row r="65" spans="2:7">
      <c r="B65" s="4" t="s">
        <v>515</v>
      </c>
      <c r="C65">
        <f t="shared" si="0"/>
        <v>4</v>
      </c>
      <c r="D65" s="2">
        <v>0.40277777777777801</v>
      </c>
      <c r="E65">
        <f t="shared" si="1"/>
        <v>62.3</v>
      </c>
      <c r="F65">
        <v>-100</v>
      </c>
      <c r="G65" s="7"/>
    </row>
    <row r="66" spans="2:7">
      <c r="B66" s="4" t="s">
        <v>516</v>
      </c>
      <c r="C66">
        <f t="shared" si="0"/>
        <v>4</v>
      </c>
      <c r="D66" s="2">
        <v>0.40972222222222199</v>
      </c>
      <c r="E66">
        <f t="shared" si="1"/>
        <v>63.2</v>
      </c>
      <c r="F66">
        <v>-100</v>
      </c>
      <c r="G66" s="7"/>
    </row>
    <row r="67" spans="2:7">
      <c r="B67" s="4" t="s">
        <v>517</v>
      </c>
      <c r="C67">
        <f t="shared" si="0"/>
        <v>4</v>
      </c>
      <c r="D67" s="2">
        <v>0.41666666666666702</v>
      </c>
      <c r="E67">
        <f t="shared" si="1"/>
        <v>64.3</v>
      </c>
      <c r="F67">
        <v>-100</v>
      </c>
      <c r="G67" s="7"/>
    </row>
    <row r="68" spans="2:7">
      <c r="B68" s="4" t="s">
        <v>518</v>
      </c>
      <c r="C68">
        <f t="shared" si="0"/>
        <v>4</v>
      </c>
      <c r="D68" s="2">
        <v>0.42361111111111099</v>
      </c>
      <c r="E68">
        <f t="shared" si="1"/>
        <v>65.599999999999994</v>
      </c>
      <c r="F68">
        <v>-100</v>
      </c>
      <c r="G68" s="7"/>
    </row>
    <row r="69" spans="2:7">
      <c r="B69" s="4" t="s">
        <v>519</v>
      </c>
      <c r="C69">
        <f t="shared" si="0"/>
        <v>4</v>
      </c>
      <c r="D69" s="2">
        <v>0.43055555555555602</v>
      </c>
      <c r="E69">
        <f t="shared" si="1"/>
        <v>67</v>
      </c>
      <c r="F69">
        <v>-100</v>
      </c>
      <c r="G69" s="7"/>
    </row>
    <row r="70" spans="2:7">
      <c r="B70" s="4" t="s">
        <v>520</v>
      </c>
      <c r="C70">
        <f t="shared" si="0"/>
        <v>4</v>
      </c>
      <c r="D70" s="2">
        <v>0.4375</v>
      </c>
      <c r="E70">
        <f t="shared" si="1"/>
        <v>68.599999999999994</v>
      </c>
      <c r="F70">
        <v>-100</v>
      </c>
      <c r="G70" s="7"/>
    </row>
    <row r="71" spans="2:7">
      <c r="B71" s="4" t="s">
        <v>521</v>
      </c>
      <c r="C71">
        <f t="shared" si="0"/>
        <v>4</v>
      </c>
      <c r="D71" s="2">
        <v>0.44444444444444398</v>
      </c>
      <c r="E71">
        <f t="shared" si="1"/>
        <v>70.400000000000006</v>
      </c>
      <c r="F71">
        <v>-100</v>
      </c>
      <c r="G71" s="7"/>
    </row>
    <row r="72" spans="2:7">
      <c r="B72" s="4" t="s">
        <v>522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72.2</v>
      </c>
      <c r="F72">
        <v>-100</v>
      </c>
      <c r="G72" s="7"/>
    </row>
    <row r="73" spans="2:7">
      <c r="B73" s="4" t="s">
        <v>523</v>
      </c>
      <c r="C73">
        <f t="shared" si="2"/>
        <v>4</v>
      </c>
      <c r="D73" s="2">
        <v>0.45833333333333298</v>
      </c>
      <c r="E73">
        <f t="shared" si="3"/>
        <v>74.2</v>
      </c>
      <c r="F73">
        <v>-100</v>
      </c>
      <c r="G73" s="7"/>
    </row>
    <row r="74" spans="2:7">
      <c r="B74" s="4" t="s">
        <v>524</v>
      </c>
      <c r="C74">
        <f t="shared" si="2"/>
        <v>4</v>
      </c>
      <c r="D74" s="2">
        <v>0.46527777777777801</v>
      </c>
      <c r="E74">
        <f t="shared" si="3"/>
        <v>76.2</v>
      </c>
      <c r="F74">
        <v>-100</v>
      </c>
      <c r="G74" s="7"/>
    </row>
    <row r="75" spans="2:7">
      <c r="B75" s="4" t="s">
        <v>525</v>
      </c>
      <c r="C75">
        <f t="shared" si="2"/>
        <v>4</v>
      </c>
      <c r="D75" s="2">
        <v>0.47222222222222199</v>
      </c>
      <c r="E75">
        <f t="shared" si="3"/>
        <v>78.3</v>
      </c>
      <c r="F75">
        <v>-100</v>
      </c>
      <c r="G75" s="7"/>
    </row>
    <row r="76" spans="2:7">
      <c r="B76" s="4" t="s">
        <v>526</v>
      </c>
      <c r="C76">
        <f t="shared" si="2"/>
        <v>4</v>
      </c>
      <c r="D76" s="2">
        <v>0.47916666666666702</v>
      </c>
      <c r="E76">
        <f t="shared" si="3"/>
        <v>80.400000000000006</v>
      </c>
      <c r="F76">
        <v>-100</v>
      </c>
      <c r="G76" s="7"/>
    </row>
    <row r="77" spans="2:7">
      <c r="B77" s="4" t="s">
        <v>527</v>
      </c>
      <c r="C77">
        <f t="shared" si="2"/>
        <v>4</v>
      </c>
      <c r="D77" s="2">
        <v>0.48611111111111099</v>
      </c>
      <c r="E77">
        <f t="shared" si="3"/>
        <v>82.6</v>
      </c>
      <c r="F77">
        <v>-100</v>
      </c>
      <c r="G77" s="7"/>
    </row>
    <row r="78" spans="2:7">
      <c r="B78" s="4" t="s">
        <v>528</v>
      </c>
      <c r="C78">
        <f t="shared" si="2"/>
        <v>4</v>
      </c>
      <c r="D78" s="2">
        <v>0.49305555555555602</v>
      </c>
      <c r="E78">
        <f t="shared" si="3"/>
        <v>84.8</v>
      </c>
      <c r="F78">
        <v>-100</v>
      </c>
      <c r="G78" s="7"/>
    </row>
    <row r="79" spans="2:7">
      <c r="B79" s="5" t="s">
        <v>529</v>
      </c>
      <c r="C79">
        <f t="shared" si="2"/>
        <v>4</v>
      </c>
      <c r="D79" s="2">
        <v>0.5</v>
      </c>
      <c r="E79">
        <f t="shared" si="3"/>
        <v>87.1</v>
      </c>
      <c r="F79">
        <v>-100</v>
      </c>
      <c r="G79" s="7"/>
    </row>
    <row r="80" spans="2:7">
      <c r="B80" s="5" t="s">
        <v>530</v>
      </c>
      <c r="C80">
        <f t="shared" si="2"/>
        <v>4</v>
      </c>
      <c r="D80" s="2">
        <v>0.50694444444444398</v>
      </c>
      <c r="E80">
        <f t="shared" si="3"/>
        <v>89.3</v>
      </c>
      <c r="F80">
        <v>-100</v>
      </c>
      <c r="G80" s="7"/>
    </row>
    <row r="81" spans="2:7">
      <c r="B81" s="5" t="s">
        <v>531</v>
      </c>
      <c r="C81">
        <f t="shared" si="2"/>
        <v>4</v>
      </c>
      <c r="D81" s="2">
        <v>0.51388888888888895</v>
      </c>
      <c r="E81">
        <f t="shared" si="3"/>
        <v>91.6</v>
      </c>
      <c r="F81">
        <v>-100</v>
      </c>
      <c r="G81" s="7"/>
    </row>
    <row r="82" spans="2:7">
      <c r="B82" s="5" t="s">
        <v>532</v>
      </c>
      <c r="C82">
        <f t="shared" si="2"/>
        <v>4</v>
      </c>
      <c r="D82" s="2">
        <v>0.52083333333333304</v>
      </c>
      <c r="E82">
        <f t="shared" si="3"/>
        <v>93.8</v>
      </c>
      <c r="F82">
        <v>-100</v>
      </c>
      <c r="G82" s="7"/>
    </row>
    <row r="83" spans="2:7">
      <c r="B83" s="5" t="s">
        <v>533</v>
      </c>
      <c r="C83">
        <f t="shared" si="2"/>
        <v>4</v>
      </c>
      <c r="D83" s="2">
        <v>0.52777777777777801</v>
      </c>
      <c r="E83">
        <f t="shared" si="3"/>
        <v>96.1</v>
      </c>
      <c r="F83">
        <v>-100</v>
      </c>
      <c r="G83" s="7"/>
    </row>
    <row r="84" spans="2:7">
      <c r="B84" s="5" t="s">
        <v>534</v>
      </c>
      <c r="C84">
        <f t="shared" si="2"/>
        <v>4</v>
      </c>
      <c r="D84" s="2">
        <v>0.53472222222222199</v>
      </c>
      <c r="E84">
        <f t="shared" si="3"/>
        <v>98.3</v>
      </c>
      <c r="F84">
        <v>-100</v>
      </c>
      <c r="G84" s="7"/>
    </row>
    <row r="85" spans="2:7">
      <c r="B85" s="5" t="s">
        <v>535</v>
      </c>
      <c r="C85">
        <f t="shared" si="2"/>
        <v>4</v>
      </c>
      <c r="D85" s="2">
        <v>0.54166666666666696</v>
      </c>
      <c r="E85">
        <f t="shared" si="3"/>
        <v>100.6</v>
      </c>
      <c r="F85">
        <v>-100</v>
      </c>
      <c r="G85" s="7"/>
    </row>
    <row r="86" spans="2:7">
      <c r="B86" s="5" t="s">
        <v>536</v>
      </c>
      <c r="C86">
        <f t="shared" si="2"/>
        <v>4</v>
      </c>
      <c r="D86" s="2">
        <v>0.54861111111111105</v>
      </c>
      <c r="E86">
        <f t="shared" si="3"/>
        <v>102.8</v>
      </c>
      <c r="F86">
        <v>-100</v>
      </c>
      <c r="G86" s="7"/>
    </row>
    <row r="87" spans="2:7">
      <c r="B87" s="5" t="s">
        <v>537</v>
      </c>
      <c r="C87">
        <f t="shared" si="2"/>
        <v>4</v>
      </c>
      <c r="D87" s="2">
        <v>0.55555555555555602</v>
      </c>
      <c r="E87">
        <f t="shared" si="3"/>
        <v>104.9</v>
      </c>
      <c r="F87">
        <v>-100</v>
      </c>
      <c r="G87" s="7"/>
    </row>
    <row r="88" spans="2:7">
      <c r="B88" s="5" t="s">
        <v>538</v>
      </c>
      <c r="C88">
        <f t="shared" si="2"/>
        <v>4</v>
      </c>
      <c r="D88" s="2">
        <v>0.5625</v>
      </c>
      <c r="E88">
        <f t="shared" si="3"/>
        <v>107.1</v>
      </c>
      <c r="F88">
        <v>-100</v>
      </c>
      <c r="G88" s="7"/>
    </row>
    <row r="89" spans="2:7">
      <c r="B89" s="5" t="s">
        <v>539</v>
      </c>
      <c r="C89">
        <f t="shared" si="2"/>
        <v>4</v>
      </c>
      <c r="D89" s="2">
        <v>0.56944444444444398</v>
      </c>
      <c r="E89">
        <f t="shared" si="3"/>
        <v>109.2</v>
      </c>
      <c r="F89">
        <v>-100</v>
      </c>
      <c r="G89" s="7"/>
    </row>
    <row r="90" spans="2:7">
      <c r="B90" s="5" t="s">
        <v>540</v>
      </c>
      <c r="C90">
        <f t="shared" si="2"/>
        <v>4</v>
      </c>
      <c r="D90" s="2">
        <v>0.57638888888888895</v>
      </c>
      <c r="E90">
        <f t="shared" si="3"/>
        <v>111.3</v>
      </c>
      <c r="F90">
        <v>-100</v>
      </c>
      <c r="G90" s="7"/>
    </row>
    <row r="91" spans="2:7">
      <c r="B91" s="5" t="s">
        <v>541</v>
      </c>
      <c r="C91">
        <f t="shared" si="2"/>
        <v>4</v>
      </c>
      <c r="D91" s="2">
        <v>0.58333333333333304</v>
      </c>
      <c r="E91">
        <f t="shared" si="3"/>
        <v>113.3</v>
      </c>
      <c r="F91">
        <v>-100</v>
      </c>
      <c r="G91" s="7"/>
    </row>
    <row r="92" spans="2:7">
      <c r="B92" s="5" t="s">
        <v>542</v>
      </c>
      <c r="C92">
        <f t="shared" si="2"/>
        <v>4</v>
      </c>
      <c r="D92" s="2">
        <v>0.59027777777777801</v>
      </c>
      <c r="E92">
        <f t="shared" si="3"/>
        <v>115.3</v>
      </c>
      <c r="F92">
        <v>-100</v>
      </c>
      <c r="G92" s="7"/>
    </row>
    <row r="93" spans="2:7">
      <c r="B93" s="5" t="s">
        <v>543</v>
      </c>
      <c r="C93">
        <f t="shared" si="2"/>
        <v>4</v>
      </c>
      <c r="D93" s="2">
        <v>0.59722222222222199</v>
      </c>
      <c r="E93">
        <f t="shared" si="3"/>
        <v>117.2</v>
      </c>
      <c r="F93">
        <v>-100</v>
      </c>
      <c r="G93" s="7"/>
    </row>
    <row r="94" spans="2:7">
      <c r="B94" s="5" t="s">
        <v>544</v>
      </c>
      <c r="C94">
        <f t="shared" si="2"/>
        <v>4</v>
      </c>
      <c r="D94" s="2">
        <v>0.60416666666666696</v>
      </c>
      <c r="E94">
        <f t="shared" si="3"/>
        <v>119</v>
      </c>
      <c r="F94">
        <v>-100</v>
      </c>
      <c r="G94" s="7"/>
    </row>
    <row r="95" spans="2:7">
      <c r="B95" s="5" t="s">
        <v>545</v>
      </c>
      <c r="C95">
        <f t="shared" si="2"/>
        <v>4</v>
      </c>
      <c r="D95" s="2">
        <v>0.61111111111111105</v>
      </c>
      <c r="E95">
        <f t="shared" si="3"/>
        <v>120.8</v>
      </c>
      <c r="F95">
        <v>-100</v>
      </c>
      <c r="G95" s="7"/>
    </row>
    <row r="96" spans="2:7">
      <c r="B96" s="5" t="s">
        <v>546</v>
      </c>
      <c r="C96">
        <f t="shared" si="2"/>
        <v>4</v>
      </c>
      <c r="D96" s="2">
        <v>0.61805555555555503</v>
      </c>
      <c r="E96">
        <f t="shared" si="3"/>
        <v>122.5</v>
      </c>
      <c r="F96">
        <v>-100</v>
      </c>
      <c r="G96" s="7"/>
    </row>
    <row r="97" spans="2:7">
      <c r="B97" s="5" t="s">
        <v>547</v>
      </c>
      <c r="C97">
        <f t="shared" si="2"/>
        <v>4</v>
      </c>
      <c r="D97" s="2">
        <v>0.625</v>
      </c>
      <c r="E97">
        <f t="shared" si="3"/>
        <v>124.1</v>
      </c>
      <c r="F97">
        <v>-100</v>
      </c>
      <c r="G97" s="7"/>
    </row>
    <row r="98" spans="2:7">
      <c r="B98" s="5" t="s">
        <v>548</v>
      </c>
      <c r="C98">
        <f t="shared" si="2"/>
        <v>4</v>
      </c>
      <c r="D98" s="2">
        <v>0.63194444444444398</v>
      </c>
      <c r="E98">
        <f t="shared" si="3"/>
        <v>125.7</v>
      </c>
      <c r="F98">
        <v>-100</v>
      </c>
      <c r="G98" s="7"/>
    </row>
    <row r="99" spans="2:7">
      <c r="B99" s="5" t="s">
        <v>549</v>
      </c>
      <c r="C99">
        <f t="shared" si="2"/>
        <v>4</v>
      </c>
      <c r="D99" s="2">
        <v>0.63888888888888895</v>
      </c>
      <c r="E99">
        <f t="shared" si="3"/>
        <v>127.2</v>
      </c>
      <c r="F99">
        <v>-100</v>
      </c>
      <c r="G99" s="7"/>
    </row>
    <row r="100" spans="2:7">
      <c r="B100" s="5" t="s">
        <v>550</v>
      </c>
      <c r="C100">
        <f t="shared" si="2"/>
        <v>4</v>
      </c>
      <c r="D100" s="2">
        <v>0.64583333333333304</v>
      </c>
      <c r="E100">
        <f t="shared" si="3"/>
        <v>128.6</v>
      </c>
      <c r="F100">
        <v>-100</v>
      </c>
      <c r="G100" s="7"/>
    </row>
    <row r="101" spans="2:7">
      <c r="B101" s="5" t="s">
        <v>551</v>
      </c>
      <c r="C101">
        <f t="shared" si="2"/>
        <v>4</v>
      </c>
      <c r="D101" s="2">
        <v>0.65277777777777801</v>
      </c>
      <c r="E101">
        <f t="shared" si="3"/>
        <v>129.9</v>
      </c>
      <c r="F101">
        <v>-100</v>
      </c>
      <c r="G101" s="7"/>
    </row>
    <row r="102" spans="2:7">
      <c r="B102" s="5" t="s">
        <v>552</v>
      </c>
      <c r="C102">
        <f t="shared" si="2"/>
        <v>4</v>
      </c>
      <c r="D102" s="2">
        <v>0.65972222222222199</v>
      </c>
      <c r="E102">
        <f t="shared" si="3"/>
        <v>131.1</v>
      </c>
      <c r="F102">
        <v>-100</v>
      </c>
      <c r="G102" s="7"/>
    </row>
    <row r="103" spans="2:7">
      <c r="B103" s="5" t="s">
        <v>553</v>
      </c>
      <c r="C103">
        <f t="shared" si="2"/>
        <v>4</v>
      </c>
      <c r="D103" s="2">
        <v>0.66666666666666696</v>
      </c>
      <c r="E103">
        <f t="shared" si="3"/>
        <v>132.30000000000001</v>
      </c>
      <c r="F103">
        <v>-100</v>
      </c>
      <c r="G103" s="7"/>
    </row>
    <row r="104" spans="2:7">
      <c r="B104" s="5" t="s">
        <v>554</v>
      </c>
      <c r="C104">
        <f t="shared" si="2"/>
        <v>4</v>
      </c>
      <c r="D104" s="2">
        <v>0.67361111111111105</v>
      </c>
      <c r="E104">
        <f t="shared" si="3"/>
        <v>133.5</v>
      </c>
      <c r="F104">
        <v>-100</v>
      </c>
      <c r="G104" s="7"/>
    </row>
    <row r="105" spans="2:7">
      <c r="B105" s="5" t="s">
        <v>555</v>
      </c>
      <c r="C105">
        <f t="shared" si="2"/>
        <v>4</v>
      </c>
      <c r="D105" s="2">
        <v>0.68055555555555503</v>
      </c>
      <c r="E105">
        <f t="shared" si="3"/>
        <v>134.6</v>
      </c>
      <c r="F105">
        <v>-100</v>
      </c>
      <c r="G105" s="7"/>
    </row>
    <row r="106" spans="2:7">
      <c r="B106" s="5" t="s">
        <v>556</v>
      </c>
      <c r="C106">
        <f t="shared" si="2"/>
        <v>4</v>
      </c>
      <c r="D106" s="2">
        <v>0.6875</v>
      </c>
      <c r="E106">
        <f t="shared" si="3"/>
        <v>135.6</v>
      </c>
      <c r="F106">
        <v>-100</v>
      </c>
      <c r="G106" s="7"/>
    </row>
    <row r="107" spans="2:7">
      <c r="B107" s="5" t="s">
        <v>557</v>
      </c>
      <c r="C107">
        <f t="shared" si="2"/>
        <v>5</v>
      </c>
      <c r="D107" s="2">
        <v>0.69444444444444398</v>
      </c>
      <c r="E107">
        <f t="shared" si="3"/>
        <v>136.69999999999999</v>
      </c>
      <c r="F107">
        <v>-100</v>
      </c>
      <c r="G107" s="7"/>
    </row>
    <row r="108" spans="2:7">
      <c r="B108" s="5" t="s">
        <v>558</v>
      </c>
      <c r="C108">
        <f t="shared" si="2"/>
        <v>5</v>
      </c>
      <c r="D108" s="2">
        <v>0.70138888888888895</v>
      </c>
      <c r="E108">
        <f t="shared" si="3"/>
        <v>137.69999999999999</v>
      </c>
      <c r="F108">
        <v>-100</v>
      </c>
      <c r="G108" s="7"/>
    </row>
    <row r="109" spans="2:7">
      <c r="B109" s="5" t="s">
        <v>559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560</v>
      </c>
      <c r="C110">
        <f t="shared" si="2"/>
        <v>5</v>
      </c>
      <c r="D110" s="2">
        <v>0.71527777777777801</v>
      </c>
      <c r="E110">
        <f t="shared" si="3"/>
        <v>139.6</v>
      </c>
      <c r="F110">
        <v>-100</v>
      </c>
      <c r="G110" s="7"/>
    </row>
    <row r="111" spans="2:7">
      <c r="B111" s="5" t="s">
        <v>561</v>
      </c>
      <c r="C111">
        <f t="shared" si="2"/>
        <v>5</v>
      </c>
      <c r="D111" s="2">
        <v>0.72222222222222199</v>
      </c>
      <c r="E111">
        <f t="shared" si="3"/>
        <v>140.5</v>
      </c>
      <c r="F111">
        <v>-100</v>
      </c>
      <c r="G111" s="7"/>
    </row>
    <row r="112" spans="2:7">
      <c r="B112" s="5" t="s">
        <v>562</v>
      </c>
      <c r="C112">
        <f t="shared" si="2"/>
        <v>5</v>
      </c>
      <c r="D112" s="2">
        <v>0.72916666666666696</v>
      </c>
      <c r="E112">
        <f t="shared" si="3"/>
        <v>141.5</v>
      </c>
      <c r="F112">
        <v>-100</v>
      </c>
      <c r="G112" s="7"/>
    </row>
    <row r="113" spans="2:7">
      <c r="B113" s="5" t="s">
        <v>563</v>
      </c>
      <c r="C113">
        <f t="shared" si="2"/>
        <v>5</v>
      </c>
      <c r="D113" s="2">
        <v>0.73611111111111105</v>
      </c>
      <c r="E113">
        <f t="shared" si="3"/>
        <v>142.4</v>
      </c>
      <c r="F113">
        <v>-100</v>
      </c>
      <c r="G113" s="7"/>
    </row>
    <row r="114" spans="2:7">
      <c r="B114" s="5" t="s">
        <v>564</v>
      </c>
      <c r="C114">
        <f t="shared" si="2"/>
        <v>5</v>
      </c>
      <c r="D114" s="2">
        <v>0.74305555555555503</v>
      </c>
      <c r="E114">
        <f t="shared" si="3"/>
        <v>143.30000000000001</v>
      </c>
      <c r="F114">
        <v>-100</v>
      </c>
      <c r="G114" s="7"/>
    </row>
    <row r="115" spans="2:7">
      <c r="B115" s="5" t="s">
        <v>565</v>
      </c>
      <c r="C115">
        <f t="shared" si="2"/>
        <v>5</v>
      </c>
      <c r="D115" s="2">
        <v>0.75</v>
      </c>
      <c r="E115">
        <f t="shared" si="3"/>
        <v>144.19999999999999</v>
      </c>
      <c r="F115">
        <v>-100</v>
      </c>
      <c r="G115" s="7"/>
    </row>
    <row r="116" spans="2:7">
      <c r="B116" s="5" t="s">
        <v>566</v>
      </c>
      <c r="C116">
        <f t="shared" si="2"/>
        <v>5</v>
      </c>
      <c r="D116" s="2">
        <v>0.75694444444444398</v>
      </c>
      <c r="E116">
        <f t="shared" si="3"/>
        <v>145</v>
      </c>
      <c r="F116">
        <v>-100</v>
      </c>
      <c r="G116" s="7"/>
    </row>
    <row r="117" spans="2:7">
      <c r="B117" s="5" t="s">
        <v>567</v>
      </c>
      <c r="C117">
        <f t="shared" si="2"/>
        <v>5</v>
      </c>
      <c r="D117" s="2">
        <v>0.76388888888888895</v>
      </c>
      <c r="E117">
        <f t="shared" si="3"/>
        <v>145.80000000000001</v>
      </c>
      <c r="F117">
        <v>-100</v>
      </c>
      <c r="G117" s="7"/>
    </row>
    <row r="118" spans="2:7">
      <c r="B118" s="5" t="s">
        <v>568</v>
      </c>
      <c r="C118">
        <f t="shared" si="2"/>
        <v>5</v>
      </c>
      <c r="D118" s="2">
        <v>0.77083333333333304</v>
      </c>
      <c r="E118">
        <f t="shared" si="3"/>
        <v>146.5</v>
      </c>
      <c r="F118">
        <v>-100</v>
      </c>
      <c r="G118" s="7"/>
    </row>
    <row r="119" spans="2:7">
      <c r="B119" s="5" t="s">
        <v>569</v>
      </c>
      <c r="C119">
        <f t="shared" si="2"/>
        <v>5</v>
      </c>
      <c r="D119" s="2">
        <v>0.77777777777777801</v>
      </c>
      <c r="E119">
        <f t="shared" si="3"/>
        <v>147.19999999999999</v>
      </c>
      <c r="F119">
        <v>-100</v>
      </c>
      <c r="G119" s="7"/>
    </row>
    <row r="120" spans="2:7">
      <c r="B120" s="5" t="s">
        <v>570</v>
      </c>
      <c r="C120">
        <f t="shared" si="2"/>
        <v>5</v>
      </c>
      <c r="D120" s="2">
        <v>0.78472222222222199</v>
      </c>
      <c r="E120">
        <f t="shared" si="3"/>
        <v>147.9</v>
      </c>
      <c r="F120">
        <v>-100</v>
      </c>
      <c r="G120" s="7"/>
    </row>
    <row r="121" spans="2:7">
      <c r="B121" s="5" t="s">
        <v>571</v>
      </c>
      <c r="C121">
        <f t="shared" si="2"/>
        <v>5</v>
      </c>
      <c r="D121" s="2">
        <v>0.79166666666666696</v>
      </c>
      <c r="E121">
        <f t="shared" si="3"/>
        <v>148.4</v>
      </c>
      <c r="F121">
        <v>-100</v>
      </c>
      <c r="G121" s="7"/>
    </row>
    <row r="122" spans="2:7">
      <c r="B122" s="5" t="s">
        <v>572</v>
      </c>
      <c r="C122">
        <f t="shared" si="2"/>
        <v>5</v>
      </c>
      <c r="D122" s="2">
        <v>0.79861111111111105</v>
      </c>
      <c r="E122">
        <f t="shared" si="3"/>
        <v>148.9</v>
      </c>
      <c r="F122">
        <v>-100</v>
      </c>
      <c r="G122" s="7"/>
    </row>
    <row r="123" spans="2:7">
      <c r="B123" s="5" t="s">
        <v>573</v>
      </c>
      <c r="C123">
        <f t="shared" si="2"/>
        <v>5</v>
      </c>
      <c r="D123" s="2">
        <v>0.80555555555555503</v>
      </c>
      <c r="E123">
        <f t="shared" si="3"/>
        <v>149.30000000000001</v>
      </c>
      <c r="F123">
        <v>-100</v>
      </c>
      <c r="G123" s="7"/>
    </row>
    <row r="124" spans="2:7">
      <c r="B124" s="5" t="s">
        <v>574</v>
      </c>
      <c r="C124">
        <f t="shared" si="2"/>
        <v>5</v>
      </c>
      <c r="D124" s="2">
        <v>0.8125</v>
      </c>
      <c r="E124">
        <f t="shared" si="3"/>
        <v>149.6</v>
      </c>
      <c r="F124">
        <v>-100</v>
      </c>
      <c r="G124" s="7"/>
    </row>
    <row r="125" spans="2:7">
      <c r="B125" s="5" t="s">
        <v>575</v>
      </c>
      <c r="C125">
        <f t="shared" si="2"/>
        <v>5</v>
      </c>
      <c r="D125" s="2">
        <v>0.81944444444444398</v>
      </c>
      <c r="E125">
        <f t="shared" si="3"/>
        <v>149.9</v>
      </c>
      <c r="F125">
        <v>-100</v>
      </c>
      <c r="G125" s="7"/>
    </row>
    <row r="126" spans="2:7">
      <c r="B126" s="5" t="s">
        <v>576</v>
      </c>
      <c r="C126">
        <f t="shared" si="2"/>
        <v>5</v>
      </c>
      <c r="D126" s="2">
        <v>0.82638888888888895</v>
      </c>
      <c r="E126">
        <f t="shared" si="3"/>
        <v>150</v>
      </c>
      <c r="F126">
        <v>-100</v>
      </c>
      <c r="G126" s="7"/>
    </row>
    <row r="127" spans="2:7">
      <c r="B127" s="5" t="s">
        <v>577</v>
      </c>
      <c r="C127">
        <f t="shared" si="2"/>
        <v>5</v>
      </c>
      <c r="D127" s="2">
        <v>0.83333333333333304</v>
      </c>
      <c r="E127">
        <f t="shared" si="3"/>
        <v>150.1</v>
      </c>
      <c r="F127">
        <v>-100</v>
      </c>
      <c r="G127" s="7"/>
    </row>
    <row r="128" spans="2:7">
      <c r="B128" s="5" t="s">
        <v>578</v>
      </c>
      <c r="C128">
        <f t="shared" si="2"/>
        <v>5</v>
      </c>
      <c r="D128" s="2">
        <v>0.84027777777777801</v>
      </c>
      <c r="E128">
        <f t="shared" si="3"/>
        <v>150.19999999999999</v>
      </c>
      <c r="F128">
        <v>-100</v>
      </c>
      <c r="G128" s="7"/>
    </row>
    <row r="129" spans="2:7">
      <c r="B129" s="5" t="s">
        <v>579</v>
      </c>
      <c r="C129">
        <f t="shared" si="2"/>
        <v>5</v>
      </c>
      <c r="D129" s="2">
        <v>0.84722222222222199</v>
      </c>
      <c r="E129">
        <f t="shared" si="3"/>
        <v>150.1</v>
      </c>
      <c r="F129">
        <v>-100</v>
      </c>
      <c r="G129" s="7"/>
    </row>
    <row r="130" spans="2:7">
      <c r="B130" s="5" t="s">
        <v>580</v>
      </c>
      <c r="C130">
        <f t="shared" si="2"/>
        <v>5</v>
      </c>
      <c r="D130" s="2">
        <v>0.85416666666666696</v>
      </c>
      <c r="E130">
        <f t="shared" si="3"/>
        <v>150</v>
      </c>
      <c r="F130">
        <v>-100</v>
      </c>
      <c r="G130" s="7"/>
    </row>
    <row r="131" spans="2:7">
      <c r="B131" s="5" t="s">
        <v>581</v>
      </c>
      <c r="C131">
        <f t="shared" si="2"/>
        <v>5</v>
      </c>
      <c r="D131" s="2">
        <v>0.86111111111111105</v>
      </c>
      <c r="E131">
        <f t="shared" si="3"/>
        <v>149.9</v>
      </c>
      <c r="F131">
        <v>-100</v>
      </c>
      <c r="G131" s="7"/>
    </row>
    <row r="132" spans="2:7">
      <c r="B132" s="5" t="s">
        <v>582</v>
      </c>
      <c r="C132">
        <f t="shared" si="2"/>
        <v>5</v>
      </c>
      <c r="D132" s="2">
        <v>0.86805555555555503</v>
      </c>
      <c r="E132">
        <f t="shared" si="3"/>
        <v>149.69999999999999</v>
      </c>
      <c r="F132">
        <v>-100</v>
      </c>
      <c r="G132" s="7"/>
    </row>
    <row r="133" spans="2:7">
      <c r="B133" s="5" t="s">
        <v>583</v>
      </c>
      <c r="C133">
        <f t="shared" si="2"/>
        <v>5</v>
      </c>
      <c r="D133" s="2">
        <v>0.875</v>
      </c>
      <c r="E133">
        <f t="shared" si="3"/>
        <v>149.4</v>
      </c>
      <c r="F133">
        <v>-100</v>
      </c>
      <c r="G133" s="7"/>
    </row>
    <row r="134" spans="2:7">
      <c r="B134" s="5" t="s">
        <v>584</v>
      </c>
      <c r="C134">
        <f t="shared" si="2"/>
        <v>5</v>
      </c>
      <c r="D134" s="2">
        <v>0.88194444444444398</v>
      </c>
      <c r="E134">
        <f t="shared" si="3"/>
        <v>149.1</v>
      </c>
      <c r="F134">
        <v>-100</v>
      </c>
      <c r="G134" s="7"/>
    </row>
    <row r="135" spans="2:7">
      <c r="B135" s="5" t="s">
        <v>585</v>
      </c>
      <c r="C135">
        <f t="shared" si="2"/>
        <v>5</v>
      </c>
      <c r="D135" s="2">
        <v>0.88888888888888895</v>
      </c>
      <c r="E135">
        <f t="shared" si="3"/>
        <v>148.80000000000001</v>
      </c>
      <c r="F135">
        <v>-100</v>
      </c>
      <c r="G135" s="7"/>
    </row>
    <row r="136" spans="2:7">
      <c r="B136" s="5" t="s">
        <v>586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148.4</v>
      </c>
      <c r="F136">
        <v>-100</v>
      </c>
      <c r="G136" s="7"/>
    </row>
    <row r="137" spans="2:7">
      <c r="B137" s="5" t="s">
        <v>587</v>
      </c>
      <c r="C137">
        <f t="shared" si="4"/>
        <v>5</v>
      </c>
      <c r="D137" s="2">
        <v>0.90277777777777801</v>
      </c>
      <c r="E137">
        <f t="shared" si="5"/>
        <v>148</v>
      </c>
      <c r="F137">
        <v>-100</v>
      </c>
      <c r="G137" s="7"/>
    </row>
    <row r="138" spans="2:7">
      <c r="B138" s="5" t="s">
        <v>588</v>
      </c>
      <c r="C138">
        <f t="shared" si="4"/>
        <v>5</v>
      </c>
      <c r="D138" s="2">
        <v>0.90972222222222199</v>
      </c>
      <c r="E138">
        <f t="shared" si="5"/>
        <v>147.6</v>
      </c>
      <c r="F138">
        <v>-100</v>
      </c>
      <c r="G138" s="7"/>
    </row>
    <row r="139" spans="2:7">
      <c r="B139" s="5" t="s">
        <v>589</v>
      </c>
      <c r="C139">
        <f t="shared" si="4"/>
        <v>5</v>
      </c>
      <c r="D139" s="2">
        <v>0.91666666666666696</v>
      </c>
      <c r="E139">
        <f t="shared" si="5"/>
        <v>147.1</v>
      </c>
      <c r="F139">
        <v>-100</v>
      </c>
      <c r="G139" s="7"/>
    </row>
    <row r="140" spans="2:7">
      <c r="B140" s="5" t="s">
        <v>590</v>
      </c>
      <c r="C140">
        <f t="shared" si="4"/>
        <v>5</v>
      </c>
      <c r="D140" s="2">
        <v>0.92361111111111105</v>
      </c>
      <c r="E140">
        <f t="shared" si="5"/>
        <v>146.6</v>
      </c>
      <c r="F140">
        <v>-100</v>
      </c>
      <c r="G140" s="7"/>
    </row>
    <row r="141" spans="2:7">
      <c r="B141" s="5" t="s">
        <v>591</v>
      </c>
      <c r="C141">
        <f t="shared" si="4"/>
        <v>5</v>
      </c>
      <c r="D141" s="2">
        <v>0.93055555555555503</v>
      </c>
      <c r="E141">
        <f t="shared" si="5"/>
        <v>146</v>
      </c>
      <c r="F141">
        <v>-100</v>
      </c>
      <c r="G141" s="7"/>
    </row>
    <row r="142" spans="2:7">
      <c r="B142" s="5" t="s">
        <v>592</v>
      </c>
      <c r="C142">
        <f t="shared" si="4"/>
        <v>5</v>
      </c>
      <c r="D142" s="2">
        <v>0.9375</v>
      </c>
      <c r="E142">
        <f t="shared" si="5"/>
        <v>145.4</v>
      </c>
      <c r="F142">
        <v>-100</v>
      </c>
      <c r="G142" s="7"/>
    </row>
    <row r="143" spans="2:7">
      <c r="B143" s="5" t="s">
        <v>593</v>
      </c>
      <c r="C143">
        <f t="shared" si="4"/>
        <v>5</v>
      </c>
      <c r="D143" s="2">
        <v>0.94444444444444398</v>
      </c>
      <c r="E143">
        <f t="shared" si="5"/>
        <v>144.80000000000001</v>
      </c>
      <c r="F143">
        <v>-100</v>
      </c>
      <c r="G143" s="7"/>
    </row>
    <row r="144" spans="2:7">
      <c r="B144" s="5" t="s">
        <v>594</v>
      </c>
      <c r="C144">
        <f t="shared" si="4"/>
        <v>5</v>
      </c>
      <c r="D144" s="2">
        <v>0.95138888888888895</v>
      </c>
      <c r="E144">
        <f t="shared" si="5"/>
        <v>144</v>
      </c>
      <c r="F144">
        <v>-100</v>
      </c>
      <c r="G144" s="7"/>
    </row>
    <row r="145" spans="2:7">
      <c r="B145" s="5" t="s">
        <v>595</v>
      </c>
      <c r="C145">
        <f t="shared" si="4"/>
        <v>5</v>
      </c>
      <c r="D145" s="2">
        <v>0.95833333333333304</v>
      </c>
      <c r="E145">
        <f t="shared" si="5"/>
        <v>143.30000000000001</v>
      </c>
      <c r="F145">
        <v>-100</v>
      </c>
      <c r="G145" s="7"/>
    </row>
    <row r="146" spans="2:7">
      <c r="B146" s="5" t="s">
        <v>596</v>
      </c>
      <c r="C146">
        <f t="shared" si="4"/>
        <v>5</v>
      </c>
      <c r="D146" s="2">
        <v>0.96527777777777801</v>
      </c>
      <c r="E146">
        <f t="shared" si="5"/>
        <v>142.4</v>
      </c>
      <c r="F146">
        <v>-100</v>
      </c>
      <c r="G146" s="7"/>
    </row>
    <row r="147" spans="2:7">
      <c r="B147" s="5" t="s">
        <v>597</v>
      </c>
      <c r="C147">
        <f t="shared" si="4"/>
        <v>5</v>
      </c>
      <c r="D147" s="2">
        <v>0.97222222222222199</v>
      </c>
      <c r="E147">
        <f t="shared" si="5"/>
        <v>141.5</v>
      </c>
      <c r="F147">
        <v>-100</v>
      </c>
      <c r="G147" s="7"/>
    </row>
    <row r="148" spans="2:7">
      <c r="B148" s="5" t="s">
        <v>598</v>
      </c>
      <c r="C148">
        <f t="shared" si="4"/>
        <v>5</v>
      </c>
      <c r="D148" s="2">
        <v>0.97916666666666696</v>
      </c>
      <c r="E148">
        <f t="shared" si="5"/>
        <v>140.6</v>
      </c>
      <c r="F148">
        <v>-100</v>
      </c>
      <c r="G148" s="7"/>
    </row>
    <row r="149" spans="2:7">
      <c r="B149" s="5" t="s">
        <v>599</v>
      </c>
      <c r="C149">
        <f t="shared" si="4"/>
        <v>5</v>
      </c>
      <c r="D149" s="2">
        <v>0.98611111111111105</v>
      </c>
      <c r="E149">
        <f t="shared" si="5"/>
        <v>139.69999999999999</v>
      </c>
      <c r="F149">
        <v>-100</v>
      </c>
      <c r="G149" s="7"/>
    </row>
    <row r="150" spans="2:7">
      <c r="B150" s="5" t="s">
        <v>600</v>
      </c>
      <c r="C150">
        <f t="shared" si="4"/>
        <v>5</v>
      </c>
      <c r="D150" s="2">
        <v>0.99305555555555503</v>
      </c>
      <c r="E150">
        <f t="shared" si="5"/>
        <v>138.69999999999999</v>
      </c>
      <c r="F150">
        <v>-100</v>
      </c>
      <c r="G150" s="7"/>
    </row>
    <row r="151" spans="2:7">
      <c r="B151" s="6">
        <v>1440137.7</v>
      </c>
    </row>
  </sheetData>
  <phoneticPr fontId="1"/>
  <hyperlinks>
    <hyperlink ref="B1" location="Dashboard!A1" display="Dashboard!A1" xr:uid="{2B239C7F-2493-4651-AFDE-F06258CDBFD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5778-A22A-4417-B04B-33BB6FA3ED37}">
  <dimension ref="B1:H151"/>
  <sheetViews>
    <sheetView zoomScale="85" zoomScaleNormal="85" workbookViewId="0">
      <selection activeCell="H7" sqref="H7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601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602</v>
      </c>
      <c r="C7">
        <f>FIND(",",$B7)</f>
        <v>2</v>
      </c>
      <c r="D7" s="2">
        <v>0</v>
      </c>
      <c r="E7">
        <f>VALUE(MID($B7,C7+1,LEN($B7)-$C7))</f>
        <v>133.9</v>
      </c>
      <c r="F7">
        <v>-100</v>
      </c>
      <c r="G7" s="7"/>
    </row>
    <row r="8" spans="2:7">
      <c r="B8" s="4" t="s">
        <v>603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131.6</v>
      </c>
      <c r="F8">
        <v>-100</v>
      </c>
      <c r="G8" s="7"/>
    </row>
    <row r="9" spans="2:7">
      <c r="B9" s="4" t="s">
        <v>604</v>
      </c>
      <c r="C9">
        <f t="shared" si="0"/>
        <v>3</v>
      </c>
      <c r="D9" s="2">
        <v>1.38888888888889E-2</v>
      </c>
      <c r="E9">
        <f t="shared" si="1"/>
        <v>129.30000000000001</v>
      </c>
      <c r="F9">
        <v>-100</v>
      </c>
      <c r="G9" s="7"/>
    </row>
    <row r="10" spans="2:7">
      <c r="B10" s="4" t="s">
        <v>605</v>
      </c>
      <c r="C10">
        <f t="shared" si="0"/>
        <v>3</v>
      </c>
      <c r="D10" s="2">
        <v>2.0833333333333301E-2</v>
      </c>
      <c r="E10">
        <f t="shared" si="1"/>
        <v>127</v>
      </c>
      <c r="F10">
        <v>-100</v>
      </c>
      <c r="G10" s="7"/>
    </row>
    <row r="11" spans="2:7">
      <c r="B11" s="4" t="s">
        <v>606</v>
      </c>
      <c r="C11">
        <f t="shared" si="0"/>
        <v>3</v>
      </c>
      <c r="D11" s="2">
        <v>2.7777777777777801E-2</v>
      </c>
      <c r="E11">
        <f t="shared" si="1"/>
        <v>124.7</v>
      </c>
      <c r="F11">
        <v>-100</v>
      </c>
      <c r="G11" s="7"/>
    </row>
    <row r="12" spans="2:7">
      <c r="B12" s="4" t="s">
        <v>607</v>
      </c>
      <c r="C12">
        <f t="shared" si="0"/>
        <v>3</v>
      </c>
      <c r="D12" s="2">
        <v>3.4722222222222203E-2</v>
      </c>
      <c r="E12">
        <f t="shared" si="1"/>
        <v>122.4</v>
      </c>
      <c r="F12">
        <v>-100</v>
      </c>
      <c r="G12" s="7"/>
    </row>
    <row r="13" spans="2:7">
      <c r="B13" s="4" t="s">
        <v>608</v>
      </c>
      <c r="C13">
        <f t="shared" si="0"/>
        <v>3</v>
      </c>
      <c r="D13" s="2">
        <v>4.1666666666666699E-2</v>
      </c>
      <c r="E13">
        <f t="shared" si="1"/>
        <v>120.2</v>
      </c>
      <c r="F13">
        <v>-100</v>
      </c>
      <c r="G13" s="7"/>
    </row>
    <row r="14" spans="2:7">
      <c r="B14" s="4" t="s">
        <v>609</v>
      </c>
      <c r="C14">
        <f t="shared" si="0"/>
        <v>3</v>
      </c>
      <c r="D14" s="2">
        <v>4.8611111111111098E-2</v>
      </c>
      <c r="E14">
        <f t="shared" si="1"/>
        <v>118.3</v>
      </c>
      <c r="F14">
        <v>-100</v>
      </c>
      <c r="G14" s="7"/>
    </row>
    <row r="15" spans="2:7">
      <c r="B15" s="4" t="s">
        <v>610</v>
      </c>
      <c r="C15">
        <f t="shared" si="0"/>
        <v>3</v>
      </c>
      <c r="D15" s="2">
        <v>5.5555555555555601E-2</v>
      </c>
      <c r="E15">
        <f t="shared" si="1"/>
        <v>116.5</v>
      </c>
      <c r="F15">
        <v>-100</v>
      </c>
      <c r="G15" s="7"/>
    </row>
    <row r="16" spans="2:7">
      <c r="B16" s="4" t="s">
        <v>611</v>
      </c>
      <c r="C16">
        <f t="shared" si="0"/>
        <v>3</v>
      </c>
      <c r="D16" s="2">
        <v>6.25E-2</v>
      </c>
      <c r="E16">
        <f t="shared" si="1"/>
        <v>115</v>
      </c>
      <c r="F16">
        <v>-100</v>
      </c>
      <c r="G16" s="7"/>
    </row>
    <row r="17" spans="2:8">
      <c r="B17" s="4" t="s">
        <v>612</v>
      </c>
      <c r="C17">
        <f t="shared" si="0"/>
        <v>4</v>
      </c>
      <c r="D17" s="2">
        <v>6.9444444444444406E-2</v>
      </c>
      <c r="E17">
        <f t="shared" si="1"/>
        <v>113.8</v>
      </c>
      <c r="F17">
        <v>-100</v>
      </c>
      <c r="G17" s="7"/>
    </row>
    <row r="18" spans="2:8">
      <c r="B18" s="4" t="s">
        <v>613</v>
      </c>
      <c r="C18">
        <f t="shared" si="0"/>
        <v>4</v>
      </c>
      <c r="D18" s="2">
        <v>7.6388888888888895E-2</v>
      </c>
      <c r="E18">
        <f t="shared" si="1"/>
        <v>113</v>
      </c>
      <c r="F18">
        <v>-100</v>
      </c>
      <c r="G18" s="7"/>
    </row>
    <row r="19" spans="2:8">
      <c r="B19" s="4" t="s">
        <v>614</v>
      </c>
      <c r="C19">
        <f t="shared" si="0"/>
        <v>4</v>
      </c>
      <c r="D19" s="2">
        <v>8.3333333333333301E-2</v>
      </c>
      <c r="E19">
        <f t="shared" si="1"/>
        <v>112.6</v>
      </c>
      <c r="F19">
        <v>-100</v>
      </c>
      <c r="G19" s="7"/>
    </row>
    <row r="20" spans="2:8">
      <c r="B20" s="4" t="s">
        <v>615</v>
      </c>
      <c r="C20">
        <f t="shared" si="0"/>
        <v>4</v>
      </c>
      <c r="D20" s="2">
        <v>9.0277777777777804E-2</v>
      </c>
      <c r="E20">
        <f t="shared" si="1"/>
        <v>112.6</v>
      </c>
      <c r="F20">
        <v>-100</v>
      </c>
      <c r="H20" s="7" t="s">
        <v>302</v>
      </c>
    </row>
    <row r="21" spans="2:8">
      <c r="B21" s="4" t="s">
        <v>616</v>
      </c>
      <c r="C21">
        <f t="shared" si="0"/>
        <v>4</v>
      </c>
      <c r="D21" s="2">
        <v>9.7222222222222196E-2</v>
      </c>
      <c r="E21">
        <f t="shared" si="1"/>
        <v>113</v>
      </c>
      <c r="F21">
        <v>-100</v>
      </c>
      <c r="G21" s="7"/>
    </row>
    <row r="22" spans="2:8">
      <c r="B22" s="4" t="s">
        <v>617</v>
      </c>
      <c r="C22">
        <f t="shared" si="0"/>
        <v>4</v>
      </c>
      <c r="D22" s="2">
        <v>0.104166666666667</v>
      </c>
      <c r="E22">
        <f t="shared" si="1"/>
        <v>113.9</v>
      </c>
      <c r="F22">
        <v>-100</v>
      </c>
      <c r="G22" s="7"/>
    </row>
    <row r="23" spans="2:8">
      <c r="B23" s="4" t="s">
        <v>618</v>
      </c>
      <c r="C23">
        <f t="shared" si="0"/>
        <v>4</v>
      </c>
      <c r="D23" s="2">
        <v>0.11111111111111099</v>
      </c>
      <c r="E23">
        <f t="shared" si="1"/>
        <v>115.1</v>
      </c>
      <c r="F23">
        <v>-100</v>
      </c>
      <c r="G23" s="7"/>
    </row>
    <row r="24" spans="2:8">
      <c r="B24" s="4" t="s">
        <v>619</v>
      </c>
      <c r="C24">
        <f t="shared" si="0"/>
        <v>4</v>
      </c>
      <c r="D24" s="2">
        <v>0.118055555555556</v>
      </c>
      <c r="E24">
        <f t="shared" si="1"/>
        <v>116.6</v>
      </c>
      <c r="F24">
        <v>-100</v>
      </c>
      <c r="G24" s="7"/>
    </row>
    <row r="25" spans="2:8">
      <c r="B25" s="4" t="s">
        <v>620</v>
      </c>
      <c r="C25">
        <f t="shared" si="0"/>
        <v>4</v>
      </c>
      <c r="D25" s="2">
        <v>0.125</v>
      </c>
      <c r="E25">
        <f t="shared" si="1"/>
        <v>118.4</v>
      </c>
      <c r="F25">
        <v>-100</v>
      </c>
      <c r="G25" s="7"/>
    </row>
    <row r="26" spans="2:8">
      <c r="B26" s="4" t="s">
        <v>621</v>
      </c>
      <c r="C26">
        <f t="shared" si="0"/>
        <v>4</v>
      </c>
      <c r="D26" s="2">
        <v>0.131944444444444</v>
      </c>
      <c r="E26">
        <f t="shared" si="1"/>
        <v>120.4</v>
      </c>
      <c r="F26">
        <v>-100</v>
      </c>
      <c r="G26" s="7"/>
    </row>
    <row r="27" spans="2:8">
      <c r="B27" s="4" t="s">
        <v>622</v>
      </c>
      <c r="C27">
        <f t="shared" si="0"/>
        <v>4</v>
      </c>
      <c r="D27" s="2">
        <v>0.13888888888888901</v>
      </c>
      <c r="E27">
        <f t="shared" si="1"/>
        <v>122.5</v>
      </c>
      <c r="F27">
        <v>-100</v>
      </c>
      <c r="G27" s="7"/>
    </row>
    <row r="28" spans="2:8">
      <c r="B28" s="4" t="s">
        <v>623</v>
      </c>
      <c r="C28">
        <f t="shared" si="0"/>
        <v>4</v>
      </c>
      <c r="D28" s="2">
        <v>0.14583333333333301</v>
      </c>
      <c r="E28">
        <f t="shared" si="1"/>
        <v>124.8</v>
      </c>
      <c r="F28">
        <v>-100</v>
      </c>
      <c r="G28" s="7"/>
    </row>
    <row r="29" spans="2:8">
      <c r="B29" s="4" t="s">
        <v>624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8">
      <c r="B31" s="4" t="s">
        <v>625</v>
      </c>
      <c r="C31">
        <f t="shared" si="0"/>
        <v>4</v>
      </c>
      <c r="D31" s="2">
        <v>0.16666666666666699</v>
      </c>
      <c r="E31">
        <f t="shared" si="1"/>
        <v>131.5</v>
      </c>
      <c r="F31">
        <v>-100</v>
      </c>
      <c r="G31" s="7"/>
    </row>
    <row r="32" spans="2:8">
      <c r="B32" s="4" t="s">
        <v>626</v>
      </c>
      <c r="C32">
        <f t="shared" si="0"/>
        <v>4</v>
      </c>
      <c r="D32" s="2">
        <v>0.17361111111111099</v>
      </c>
      <c r="E32">
        <f t="shared" si="1"/>
        <v>133.6</v>
      </c>
      <c r="F32">
        <v>-100</v>
      </c>
      <c r="G32" s="7"/>
    </row>
    <row r="33" spans="2:7">
      <c r="B33" s="4" t="s">
        <v>627</v>
      </c>
      <c r="C33">
        <f t="shared" si="0"/>
        <v>4</v>
      </c>
      <c r="D33" s="2">
        <v>0.180555555555556</v>
      </c>
      <c r="E33">
        <f t="shared" si="1"/>
        <v>135.5</v>
      </c>
      <c r="F33">
        <v>-100</v>
      </c>
      <c r="G33" s="7"/>
    </row>
    <row r="34" spans="2:7">
      <c r="B34" s="4" t="s">
        <v>628</v>
      </c>
      <c r="C34">
        <f t="shared" si="0"/>
        <v>4</v>
      </c>
      <c r="D34" s="2">
        <v>0.1875</v>
      </c>
      <c r="E34">
        <f t="shared" si="1"/>
        <v>137.19999999999999</v>
      </c>
      <c r="F34">
        <v>-100</v>
      </c>
      <c r="G34" s="7"/>
    </row>
    <row r="35" spans="2:7">
      <c r="B35" s="4" t="s">
        <v>629</v>
      </c>
      <c r="C35">
        <f t="shared" si="0"/>
        <v>4</v>
      </c>
      <c r="D35" s="2">
        <v>0.194444444444444</v>
      </c>
      <c r="E35">
        <f t="shared" si="1"/>
        <v>138.80000000000001</v>
      </c>
      <c r="F35">
        <v>-100</v>
      </c>
      <c r="G35" s="7"/>
    </row>
    <row r="36" spans="2:7">
      <c r="B36" s="4" t="s">
        <v>630</v>
      </c>
      <c r="C36">
        <f t="shared" si="0"/>
        <v>4</v>
      </c>
      <c r="D36" s="2">
        <v>0.20138888888888901</v>
      </c>
      <c r="E36">
        <f t="shared" si="1"/>
        <v>140.30000000000001</v>
      </c>
      <c r="F36">
        <v>-100</v>
      </c>
      <c r="G36" s="7"/>
    </row>
    <row r="37" spans="2:7">
      <c r="B37" s="4" t="s">
        <v>631</v>
      </c>
      <c r="C37">
        <f t="shared" si="0"/>
        <v>4</v>
      </c>
      <c r="D37" s="2">
        <v>0.20833333333333301</v>
      </c>
      <c r="E37">
        <f t="shared" si="1"/>
        <v>141.6</v>
      </c>
      <c r="F37">
        <v>-100</v>
      </c>
      <c r="G37" s="7"/>
    </row>
    <row r="38" spans="2:7">
      <c r="B38" s="4" t="s">
        <v>632</v>
      </c>
      <c r="C38">
        <f t="shared" si="0"/>
        <v>4</v>
      </c>
      <c r="D38" s="2">
        <v>0.21527777777777801</v>
      </c>
      <c r="E38">
        <f t="shared" si="1"/>
        <v>142.80000000000001</v>
      </c>
      <c r="F38">
        <v>-100</v>
      </c>
      <c r="G38" s="7"/>
    </row>
    <row r="39" spans="2:7">
      <c r="B39" s="4" t="s">
        <v>633</v>
      </c>
      <c r="C39">
        <f t="shared" si="0"/>
        <v>4</v>
      </c>
      <c r="D39" s="2">
        <v>0.22222222222222199</v>
      </c>
      <c r="E39">
        <f t="shared" si="1"/>
        <v>144</v>
      </c>
      <c r="F39">
        <v>-100</v>
      </c>
      <c r="G39" s="7"/>
    </row>
    <row r="40" spans="2:7">
      <c r="B40" s="4" t="s">
        <v>634</v>
      </c>
      <c r="C40">
        <f t="shared" si="0"/>
        <v>4</v>
      </c>
      <c r="D40" s="2">
        <v>0.22916666666666699</v>
      </c>
      <c r="E40">
        <f t="shared" si="1"/>
        <v>145.1</v>
      </c>
      <c r="F40">
        <v>-100</v>
      </c>
      <c r="G40" s="7"/>
    </row>
    <row r="41" spans="2:7">
      <c r="B41" s="4" t="s">
        <v>635</v>
      </c>
      <c r="C41">
        <f t="shared" si="0"/>
        <v>4</v>
      </c>
      <c r="D41" s="2">
        <v>0.23611111111111099</v>
      </c>
      <c r="E41">
        <f t="shared" si="1"/>
        <v>146.19999999999999</v>
      </c>
      <c r="F41">
        <v>-100</v>
      </c>
      <c r="G41" s="7"/>
    </row>
    <row r="42" spans="2:7">
      <c r="B42" s="4" t="s">
        <v>636</v>
      </c>
      <c r="C42">
        <f t="shared" si="0"/>
        <v>4</v>
      </c>
      <c r="D42" s="2">
        <v>0.243055555555556</v>
      </c>
      <c r="E42">
        <f t="shared" si="1"/>
        <v>147.4</v>
      </c>
      <c r="F42">
        <v>-100</v>
      </c>
      <c r="G42" s="7"/>
    </row>
    <row r="43" spans="2:7">
      <c r="B43" s="4" t="s">
        <v>637</v>
      </c>
      <c r="C43">
        <f t="shared" si="0"/>
        <v>4</v>
      </c>
      <c r="D43" s="2">
        <v>0.25</v>
      </c>
      <c r="E43">
        <f t="shared" si="1"/>
        <v>148.6</v>
      </c>
      <c r="F43">
        <v>-100</v>
      </c>
      <c r="G43" s="7"/>
    </row>
    <row r="44" spans="2:7">
      <c r="B44" s="4" t="s">
        <v>638</v>
      </c>
      <c r="C44">
        <f t="shared" si="0"/>
        <v>4</v>
      </c>
      <c r="D44" s="2">
        <v>0.25694444444444398</v>
      </c>
      <c r="E44">
        <f t="shared" si="1"/>
        <v>149.80000000000001</v>
      </c>
      <c r="F44">
        <v>-100</v>
      </c>
      <c r="G44" s="7"/>
    </row>
    <row r="45" spans="2:7">
      <c r="B45" s="4" t="s">
        <v>639</v>
      </c>
      <c r="C45">
        <f t="shared" si="0"/>
        <v>4</v>
      </c>
      <c r="D45" s="2">
        <v>0.26388888888888901</v>
      </c>
      <c r="E45">
        <f t="shared" si="1"/>
        <v>151.1</v>
      </c>
      <c r="F45">
        <v>-100</v>
      </c>
      <c r="G45" s="7"/>
    </row>
    <row r="46" spans="2:7">
      <c r="B46" s="4" t="s">
        <v>640</v>
      </c>
      <c r="C46">
        <f t="shared" si="0"/>
        <v>4</v>
      </c>
      <c r="D46" s="2">
        <v>0.27083333333333298</v>
      </c>
      <c r="E46">
        <f t="shared" si="1"/>
        <v>152.4</v>
      </c>
      <c r="F46">
        <v>-100</v>
      </c>
      <c r="G46" s="7"/>
    </row>
    <row r="47" spans="2:7">
      <c r="B47" s="4" t="s">
        <v>641</v>
      </c>
      <c r="C47">
        <f t="shared" si="0"/>
        <v>4</v>
      </c>
      <c r="D47" s="2">
        <v>0.27777777777777801</v>
      </c>
      <c r="E47">
        <f t="shared" si="1"/>
        <v>153.69999999999999</v>
      </c>
      <c r="F47">
        <v>-100</v>
      </c>
      <c r="G47" s="7"/>
    </row>
    <row r="48" spans="2:7">
      <c r="B48" s="4" t="s">
        <v>642</v>
      </c>
      <c r="C48">
        <f t="shared" si="0"/>
        <v>4</v>
      </c>
      <c r="D48" s="2">
        <v>0.28472222222222199</v>
      </c>
      <c r="E48">
        <f t="shared" si="1"/>
        <v>155</v>
      </c>
      <c r="F48">
        <f>E48</f>
        <v>155</v>
      </c>
      <c r="G48" s="7" t="s">
        <v>744</v>
      </c>
    </row>
    <row r="49" spans="2:8">
      <c r="B49" s="4" t="s">
        <v>643</v>
      </c>
      <c r="C49">
        <f t="shared" si="0"/>
        <v>4</v>
      </c>
      <c r="D49" s="2">
        <v>0.29166666666666702</v>
      </c>
      <c r="E49">
        <f t="shared" si="1"/>
        <v>156.1</v>
      </c>
      <c r="F49">
        <v>-100</v>
      </c>
      <c r="G49" s="7"/>
    </row>
    <row r="50" spans="2:8">
      <c r="B50" s="4" t="s">
        <v>644</v>
      </c>
      <c r="C50">
        <f t="shared" si="0"/>
        <v>4</v>
      </c>
      <c r="D50" s="2">
        <v>0.29861111111111099</v>
      </c>
      <c r="E50">
        <f t="shared" si="1"/>
        <v>157</v>
      </c>
      <c r="F50">
        <v>-100</v>
      </c>
      <c r="G50" s="7"/>
    </row>
    <row r="51" spans="2:8">
      <c r="B51" s="4" t="s">
        <v>645</v>
      </c>
      <c r="C51">
        <f t="shared" si="0"/>
        <v>4</v>
      </c>
      <c r="D51" s="2">
        <v>0.30555555555555602</v>
      </c>
      <c r="E51">
        <f t="shared" si="1"/>
        <v>157.69999999999999</v>
      </c>
      <c r="F51">
        <v>-100</v>
      </c>
      <c r="G51" s="7"/>
    </row>
    <row r="52" spans="2:8">
      <c r="B52" s="4" t="s">
        <v>646</v>
      </c>
      <c r="C52">
        <f t="shared" si="0"/>
        <v>4</v>
      </c>
      <c r="D52" s="2">
        <v>0.3125</v>
      </c>
      <c r="E52">
        <f t="shared" si="1"/>
        <v>158.1</v>
      </c>
      <c r="F52">
        <v>-100</v>
      </c>
      <c r="G52" s="7"/>
    </row>
    <row r="53" spans="2:8">
      <c r="B53" s="4" t="s">
        <v>647</v>
      </c>
      <c r="C53">
        <f t="shared" si="0"/>
        <v>4</v>
      </c>
      <c r="D53" s="2">
        <v>0.31944444444444398</v>
      </c>
      <c r="E53">
        <f t="shared" si="1"/>
        <v>158.1</v>
      </c>
      <c r="F53">
        <v>-100</v>
      </c>
      <c r="G53" s="7"/>
    </row>
    <row r="54" spans="2:8">
      <c r="B54" s="4" t="s">
        <v>648</v>
      </c>
      <c r="C54">
        <f t="shared" si="0"/>
        <v>4</v>
      </c>
      <c r="D54" s="2">
        <v>0.32638888888888901</v>
      </c>
      <c r="E54">
        <f t="shared" si="1"/>
        <v>157.6</v>
      </c>
      <c r="F54">
        <v>-100</v>
      </c>
      <c r="G54" s="7"/>
    </row>
    <row r="55" spans="2:8">
      <c r="B55" s="4" t="s">
        <v>649</v>
      </c>
      <c r="C55">
        <f t="shared" si="0"/>
        <v>4</v>
      </c>
      <c r="D55" s="2">
        <v>0.33333333333333298</v>
      </c>
      <c r="E55">
        <f t="shared" si="1"/>
        <v>156.69999999999999</v>
      </c>
      <c r="F55">
        <v>-100</v>
      </c>
      <c r="G55" s="7"/>
    </row>
    <row r="56" spans="2:8">
      <c r="B56" s="4" t="s">
        <v>650</v>
      </c>
      <c r="C56">
        <f t="shared" si="0"/>
        <v>4</v>
      </c>
      <c r="D56" s="2">
        <v>0.34027777777777801</v>
      </c>
      <c r="E56">
        <f t="shared" si="1"/>
        <v>155.19999999999999</v>
      </c>
      <c r="F56">
        <v>-100</v>
      </c>
      <c r="G56" s="7"/>
    </row>
    <row r="57" spans="2:8">
      <c r="B57" s="4" t="s">
        <v>651</v>
      </c>
      <c r="C57">
        <f t="shared" si="0"/>
        <v>4</v>
      </c>
      <c r="D57" s="2">
        <v>0.34722222222222199</v>
      </c>
      <c r="E57">
        <f t="shared" si="1"/>
        <v>153.19999999999999</v>
      </c>
      <c r="F57">
        <v>-100</v>
      </c>
      <c r="G57" s="7"/>
    </row>
    <row r="58" spans="2:8">
      <c r="B58" s="4" t="s">
        <v>652</v>
      </c>
      <c r="C58">
        <f t="shared" si="0"/>
        <v>4</v>
      </c>
      <c r="D58" s="2">
        <v>0.35416666666666702</v>
      </c>
      <c r="E58">
        <f t="shared" si="1"/>
        <v>150.6</v>
      </c>
      <c r="F58">
        <v>-100</v>
      </c>
      <c r="G58" s="7"/>
    </row>
    <row r="59" spans="2:8">
      <c r="B59" s="4" t="s">
        <v>653</v>
      </c>
      <c r="C59">
        <f t="shared" si="0"/>
        <v>4</v>
      </c>
      <c r="D59" s="2">
        <v>0.36111111111111099</v>
      </c>
      <c r="E59">
        <f t="shared" si="1"/>
        <v>147.4</v>
      </c>
      <c r="F59">
        <v>-100</v>
      </c>
      <c r="G59" s="7"/>
    </row>
    <row r="60" spans="2:8">
      <c r="B60" s="4" t="s">
        <v>654</v>
      </c>
      <c r="C60">
        <f t="shared" si="0"/>
        <v>4</v>
      </c>
      <c r="D60" s="2">
        <v>0.36805555555555602</v>
      </c>
      <c r="E60">
        <f t="shared" si="1"/>
        <v>143.80000000000001</v>
      </c>
      <c r="F60">
        <v>-100</v>
      </c>
      <c r="G60" s="7"/>
    </row>
    <row r="61" spans="2:8">
      <c r="B61" s="4" t="s">
        <v>655</v>
      </c>
      <c r="C61">
        <f t="shared" si="0"/>
        <v>4</v>
      </c>
      <c r="D61" s="2">
        <v>0.375</v>
      </c>
      <c r="E61">
        <f t="shared" si="1"/>
        <v>139.6</v>
      </c>
      <c r="F61">
        <v>-100</v>
      </c>
      <c r="G61" s="7"/>
    </row>
    <row r="62" spans="2:8">
      <c r="B62" s="4" t="s">
        <v>656</v>
      </c>
      <c r="C62">
        <f t="shared" si="0"/>
        <v>4</v>
      </c>
      <c r="D62" s="2">
        <v>0.38194444444444398</v>
      </c>
      <c r="E62">
        <f t="shared" si="1"/>
        <v>135.1</v>
      </c>
      <c r="F62">
        <v>-100</v>
      </c>
      <c r="G62" s="7"/>
    </row>
    <row r="63" spans="2:8">
      <c r="B63" s="4" t="s">
        <v>657</v>
      </c>
      <c r="C63">
        <f t="shared" si="0"/>
        <v>4</v>
      </c>
      <c r="D63" s="2">
        <v>0.38888888888888901</v>
      </c>
      <c r="E63">
        <f t="shared" si="1"/>
        <v>130.19999999999999</v>
      </c>
      <c r="F63">
        <v>-100</v>
      </c>
      <c r="G63" s="7"/>
    </row>
    <row r="64" spans="2:8">
      <c r="B64" s="4" t="s">
        <v>658</v>
      </c>
      <c r="C64">
        <f t="shared" si="0"/>
        <v>4</v>
      </c>
      <c r="D64" s="2">
        <v>0.39583333333333298</v>
      </c>
      <c r="E64">
        <f t="shared" si="1"/>
        <v>125.1</v>
      </c>
      <c r="F64">
        <v>-100</v>
      </c>
      <c r="H64" s="7"/>
    </row>
    <row r="65" spans="2:7">
      <c r="B65" s="4" t="s">
        <v>659</v>
      </c>
      <c r="C65">
        <f t="shared" si="0"/>
        <v>4</v>
      </c>
      <c r="D65" s="2">
        <v>0.40277777777777801</v>
      </c>
      <c r="E65">
        <f t="shared" si="1"/>
        <v>119.7</v>
      </c>
      <c r="F65">
        <v>-100</v>
      </c>
      <c r="G65" s="7"/>
    </row>
    <row r="66" spans="2:7">
      <c r="B66" s="4" t="s">
        <v>660</v>
      </c>
      <c r="C66">
        <f t="shared" si="0"/>
        <v>4</v>
      </c>
      <c r="D66" s="2">
        <v>0.40972222222222199</v>
      </c>
      <c r="E66">
        <f t="shared" si="1"/>
        <v>114.3</v>
      </c>
      <c r="F66">
        <v>-100</v>
      </c>
      <c r="G66" s="7"/>
    </row>
    <row r="67" spans="2:7">
      <c r="B67" s="4" t="s">
        <v>661</v>
      </c>
      <c r="C67">
        <f t="shared" si="0"/>
        <v>4</v>
      </c>
      <c r="D67" s="2">
        <v>0.41666666666666702</v>
      </c>
      <c r="E67">
        <f t="shared" si="1"/>
        <v>108.8</v>
      </c>
      <c r="F67">
        <v>-100</v>
      </c>
      <c r="G67" s="7"/>
    </row>
    <row r="68" spans="2:7">
      <c r="B68" s="4" t="s">
        <v>662</v>
      </c>
      <c r="C68">
        <f t="shared" si="0"/>
        <v>4</v>
      </c>
      <c r="D68" s="2">
        <v>0.42361111111111099</v>
      </c>
      <c r="E68">
        <f t="shared" si="1"/>
        <v>103.4</v>
      </c>
      <c r="F68">
        <v>-100</v>
      </c>
      <c r="G68" s="7"/>
    </row>
    <row r="69" spans="2:7">
      <c r="B69" s="4" t="s">
        <v>663</v>
      </c>
      <c r="C69">
        <f t="shared" si="0"/>
        <v>4</v>
      </c>
      <c r="D69" s="2">
        <v>0.43055555555555602</v>
      </c>
      <c r="E69">
        <f t="shared" si="1"/>
        <v>98</v>
      </c>
      <c r="F69">
        <v>-100</v>
      </c>
      <c r="G69" s="7"/>
    </row>
    <row r="70" spans="2:7">
      <c r="B70" s="4" t="s">
        <v>664</v>
      </c>
      <c r="C70">
        <f t="shared" si="0"/>
        <v>4</v>
      </c>
      <c r="D70" s="2">
        <v>0.4375</v>
      </c>
      <c r="E70">
        <f t="shared" si="1"/>
        <v>92.8</v>
      </c>
      <c r="F70">
        <v>-100</v>
      </c>
      <c r="G70" s="7"/>
    </row>
    <row r="71" spans="2:7">
      <c r="B71" s="4" t="s">
        <v>665</v>
      </c>
      <c r="C71">
        <f t="shared" si="0"/>
        <v>4</v>
      </c>
      <c r="D71" s="2">
        <v>0.44444444444444398</v>
      </c>
      <c r="E71">
        <f t="shared" si="1"/>
        <v>87.7</v>
      </c>
      <c r="F71">
        <v>-100</v>
      </c>
      <c r="G71" s="7"/>
    </row>
    <row r="72" spans="2:7">
      <c r="B72" s="4" t="s">
        <v>666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82.8</v>
      </c>
      <c r="F72">
        <v>-100</v>
      </c>
      <c r="G72" s="7"/>
    </row>
    <row r="73" spans="2:7">
      <c r="B73" s="4" t="s">
        <v>667</v>
      </c>
      <c r="C73">
        <f t="shared" si="2"/>
        <v>4</v>
      </c>
      <c r="D73" s="2">
        <v>0.45833333333333298</v>
      </c>
      <c r="E73">
        <f t="shared" si="3"/>
        <v>78.099999999999994</v>
      </c>
      <c r="F73">
        <v>-100</v>
      </c>
      <c r="G73" s="7"/>
    </row>
    <row r="74" spans="2:7">
      <c r="B74" s="4" t="s">
        <v>668</v>
      </c>
      <c r="C74">
        <f t="shared" si="2"/>
        <v>4</v>
      </c>
      <c r="D74" s="2">
        <v>0.46527777777777801</v>
      </c>
      <c r="E74">
        <f t="shared" si="3"/>
        <v>73.599999999999994</v>
      </c>
      <c r="F74">
        <v>-100</v>
      </c>
      <c r="G74" s="7"/>
    </row>
    <row r="75" spans="2:7">
      <c r="B75" s="4" t="s">
        <v>669</v>
      </c>
      <c r="C75">
        <f t="shared" si="2"/>
        <v>4</v>
      </c>
      <c r="D75" s="2">
        <v>0.47222222222222199</v>
      </c>
      <c r="E75">
        <f t="shared" si="3"/>
        <v>69.3</v>
      </c>
      <c r="F75">
        <v>-100</v>
      </c>
      <c r="G75" s="7"/>
    </row>
    <row r="76" spans="2:7">
      <c r="B76" s="4" t="s">
        <v>670</v>
      </c>
      <c r="C76">
        <f t="shared" si="2"/>
        <v>4</v>
      </c>
      <c r="D76" s="2">
        <v>0.47916666666666702</v>
      </c>
      <c r="E76">
        <f t="shared" si="3"/>
        <v>65</v>
      </c>
      <c r="F76">
        <v>-100</v>
      </c>
      <c r="G76" s="7"/>
    </row>
    <row r="77" spans="2:7">
      <c r="B77" s="4" t="s">
        <v>671</v>
      </c>
      <c r="C77">
        <f t="shared" si="2"/>
        <v>4</v>
      </c>
      <c r="D77" s="2">
        <v>0.48611111111111099</v>
      </c>
      <c r="E77">
        <f t="shared" si="3"/>
        <v>60.9</v>
      </c>
      <c r="F77">
        <v>-100</v>
      </c>
      <c r="G77" s="7"/>
    </row>
    <row r="78" spans="2:7">
      <c r="B78" s="4" t="s">
        <v>672</v>
      </c>
      <c r="C78">
        <f t="shared" si="2"/>
        <v>4</v>
      </c>
      <c r="D78" s="2">
        <v>0.49305555555555602</v>
      </c>
      <c r="E78">
        <f t="shared" si="3"/>
        <v>56.8</v>
      </c>
      <c r="F78">
        <v>-100</v>
      </c>
      <c r="G78" s="7"/>
    </row>
    <row r="79" spans="2:7">
      <c r="B79" s="5" t="s">
        <v>673</v>
      </c>
      <c r="C79">
        <f t="shared" si="2"/>
        <v>4</v>
      </c>
      <c r="D79" s="2">
        <v>0.5</v>
      </c>
      <c r="E79">
        <f t="shared" si="3"/>
        <v>52.8</v>
      </c>
      <c r="F79">
        <v>-100</v>
      </c>
      <c r="G79" s="7"/>
    </row>
    <row r="80" spans="2:7">
      <c r="B80" s="5" t="s">
        <v>674</v>
      </c>
      <c r="C80">
        <f t="shared" si="2"/>
        <v>4</v>
      </c>
      <c r="D80" s="2">
        <v>0.50694444444444398</v>
      </c>
      <c r="E80">
        <f t="shared" si="3"/>
        <v>48.9</v>
      </c>
      <c r="F80">
        <v>-100</v>
      </c>
      <c r="G80" s="7"/>
    </row>
    <row r="81" spans="2:7">
      <c r="B81" s="5" t="s">
        <v>675</v>
      </c>
      <c r="C81">
        <f t="shared" si="2"/>
        <v>4</v>
      </c>
      <c r="D81" s="2">
        <v>0.51388888888888895</v>
      </c>
      <c r="E81">
        <f t="shared" si="3"/>
        <v>44.9</v>
      </c>
      <c r="F81">
        <v>-100</v>
      </c>
      <c r="G81" s="7"/>
    </row>
    <row r="82" spans="2:7">
      <c r="B82" s="5" t="s">
        <v>676</v>
      </c>
      <c r="C82">
        <f t="shared" si="2"/>
        <v>4</v>
      </c>
      <c r="D82" s="2">
        <v>0.52083333333333304</v>
      </c>
      <c r="E82">
        <f t="shared" si="3"/>
        <v>40.9</v>
      </c>
      <c r="F82">
        <v>-100</v>
      </c>
      <c r="G82" s="7"/>
    </row>
    <row r="83" spans="2:7">
      <c r="B83" s="5" t="s">
        <v>677</v>
      </c>
      <c r="C83">
        <f t="shared" si="2"/>
        <v>4</v>
      </c>
      <c r="D83" s="2">
        <v>0.52777777777777801</v>
      </c>
      <c r="E83">
        <f t="shared" si="3"/>
        <v>37</v>
      </c>
      <c r="F83">
        <v>-100</v>
      </c>
      <c r="G83" s="7"/>
    </row>
    <row r="84" spans="2:7">
      <c r="B84" s="5" t="s">
        <v>678</v>
      </c>
      <c r="C84">
        <f t="shared" si="2"/>
        <v>4</v>
      </c>
      <c r="D84" s="2">
        <v>0.53472222222222199</v>
      </c>
      <c r="E84">
        <f t="shared" si="3"/>
        <v>33.1</v>
      </c>
      <c r="F84">
        <v>-100</v>
      </c>
      <c r="G84" s="7"/>
    </row>
    <row r="85" spans="2:7">
      <c r="B85" s="5" t="s">
        <v>679</v>
      </c>
      <c r="C85">
        <f t="shared" si="2"/>
        <v>4</v>
      </c>
      <c r="D85" s="2">
        <v>0.54166666666666696</v>
      </c>
      <c r="E85">
        <f t="shared" si="3"/>
        <v>29.2</v>
      </c>
      <c r="F85">
        <v>-100</v>
      </c>
      <c r="G85" s="7"/>
    </row>
    <row r="86" spans="2:7">
      <c r="B86" s="5" t="s">
        <v>680</v>
      </c>
      <c r="C86">
        <f t="shared" si="2"/>
        <v>4</v>
      </c>
      <c r="D86" s="2">
        <v>0.54861111111111105</v>
      </c>
      <c r="E86">
        <f t="shared" si="3"/>
        <v>25.5</v>
      </c>
      <c r="F86">
        <v>-100</v>
      </c>
      <c r="G86" s="7"/>
    </row>
    <row r="87" spans="2:7">
      <c r="B87" s="5" t="s">
        <v>681</v>
      </c>
      <c r="C87">
        <f t="shared" si="2"/>
        <v>4</v>
      </c>
      <c r="D87" s="2">
        <v>0.55555555555555602</v>
      </c>
      <c r="E87">
        <f t="shared" si="3"/>
        <v>21.9</v>
      </c>
      <c r="F87">
        <v>-100</v>
      </c>
      <c r="G87" s="7"/>
    </row>
    <row r="88" spans="2:7">
      <c r="B88" s="5" t="s">
        <v>682</v>
      </c>
      <c r="C88">
        <f t="shared" si="2"/>
        <v>4</v>
      </c>
      <c r="D88" s="2">
        <v>0.5625</v>
      </c>
      <c r="E88">
        <f t="shared" si="3"/>
        <v>18.600000000000001</v>
      </c>
      <c r="F88">
        <v>-100</v>
      </c>
      <c r="G88" s="7"/>
    </row>
    <row r="89" spans="2:7">
      <c r="B89" s="5" t="s">
        <v>683</v>
      </c>
      <c r="C89">
        <f t="shared" si="2"/>
        <v>4</v>
      </c>
      <c r="D89" s="2">
        <v>0.56944444444444398</v>
      </c>
      <c r="E89">
        <f t="shared" si="3"/>
        <v>15.5</v>
      </c>
      <c r="F89">
        <v>-100</v>
      </c>
      <c r="G89" s="7"/>
    </row>
    <row r="90" spans="2:7">
      <c r="B90" s="5" t="s">
        <v>684</v>
      </c>
      <c r="C90">
        <f t="shared" si="2"/>
        <v>4</v>
      </c>
      <c r="D90" s="2">
        <v>0.57638888888888895</v>
      </c>
      <c r="E90">
        <f t="shared" si="3"/>
        <v>12.8</v>
      </c>
      <c r="F90">
        <v>-100</v>
      </c>
      <c r="G90" s="7"/>
    </row>
    <row r="91" spans="2:7">
      <c r="B91" s="5" t="s">
        <v>685</v>
      </c>
      <c r="C91">
        <f t="shared" si="2"/>
        <v>4</v>
      </c>
      <c r="D91" s="2">
        <v>0.58333333333333304</v>
      </c>
      <c r="E91">
        <f t="shared" si="3"/>
        <v>10.5</v>
      </c>
      <c r="F91">
        <v>-100</v>
      </c>
      <c r="G91" s="7"/>
    </row>
    <row r="92" spans="2:7">
      <c r="B92" s="5" t="s">
        <v>686</v>
      </c>
      <c r="C92">
        <f t="shared" si="2"/>
        <v>4</v>
      </c>
      <c r="D92" s="2">
        <v>0.59027777777777801</v>
      </c>
      <c r="E92">
        <f t="shared" si="3"/>
        <v>8.6</v>
      </c>
      <c r="F92">
        <v>-100</v>
      </c>
      <c r="G92" s="7"/>
    </row>
    <row r="93" spans="2:7">
      <c r="B93" s="5" t="s">
        <v>687</v>
      </c>
      <c r="C93">
        <f t="shared" si="2"/>
        <v>4</v>
      </c>
      <c r="D93" s="2">
        <v>0.59722222222222199</v>
      </c>
      <c r="E93">
        <f t="shared" si="3"/>
        <v>7.1</v>
      </c>
      <c r="F93">
        <v>-100</v>
      </c>
      <c r="G93" s="7"/>
    </row>
    <row r="94" spans="2:7">
      <c r="B94" s="5" t="s">
        <v>688</v>
      </c>
      <c r="C94">
        <f t="shared" si="2"/>
        <v>4</v>
      </c>
      <c r="D94" s="2">
        <v>0.60416666666666696</v>
      </c>
      <c r="E94">
        <f t="shared" si="3"/>
        <v>6.2</v>
      </c>
      <c r="F94">
        <v>-100</v>
      </c>
      <c r="G94" s="7"/>
    </row>
    <row r="95" spans="2:7">
      <c r="B95" s="5" t="s">
        <v>689</v>
      </c>
      <c r="C95">
        <f t="shared" si="2"/>
        <v>4</v>
      </c>
      <c r="D95" s="2">
        <v>0.61111111111111105</v>
      </c>
      <c r="E95">
        <f t="shared" si="3"/>
        <v>5.8</v>
      </c>
      <c r="F95">
        <v>-100</v>
      </c>
      <c r="G95" s="7"/>
    </row>
    <row r="96" spans="2:7">
      <c r="B96" s="5" t="s">
        <v>690</v>
      </c>
      <c r="C96">
        <f t="shared" si="2"/>
        <v>4</v>
      </c>
      <c r="D96" s="2">
        <v>0.61805555555555503</v>
      </c>
      <c r="E96">
        <f t="shared" si="3"/>
        <v>5.9</v>
      </c>
      <c r="F96">
        <v>-100</v>
      </c>
      <c r="G96" s="7"/>
    </row>
    <row r="97" spans="2:7">
      <c r="B97" s="5" t="s">
        <v>691</v>
      </c>
      <c r="C97">
        <f t="shared" si="2"/>
        <v>4</v>
      </c>
      <c r="D97" s="2">
        <v>0.625</v>
      </c>
      <c r="E97">
        <f t="shared" si="3"/>
        <v>6.5</v>
      </c>
      <c r="F97">
        <v>-100</v>
      </c>
      <c r="G97" s="7"/>
    </row>
    <row r="98" spans="2:7">
      <c r="B98" s="5" t="s">
        <v>692</v>
      </c>
      <c r="C98">
        <f t="shared" si="2"/>
        <v>4</v>
      </c>
      <c r="D98" s="2">
        <v>0.63194444444444398</v>
      </c>
      <c r="E98">
        <f t="shared" si="3"/>
        <v>7.6</v>
      </c>
      <c r="F98">
        <v>-100</v>
      </c>
      <c r="G98" s="7"/>
    </row>
    <row r="99" spans="2:7">
      <c r="B99" s="5" t="s">
        <v>693</v>
      </c>
      <c r="C99">
        <f t="shared" si="2"/>
        <v>4</v>
      </c>
      <c r="D99" s="2">
        <v>0.63888888888888895</v>
      </c>
      <c r="E99">
        <f t="shared" si="3"/>
        <v>9.1</v>
      </c>
      <c r="F99">
        <v>-100</v>
      </c>
      <c r="G99" s="7"/>
    </row>
    <row r="100" spans="2:7">
      <c r="B100" s="5" t="s">
        <v>694</v>
      </c>
      <c r="C100">
        <f t="shared" si="2"/>
        <v>4</v>
      </c>
      <c r="D100" s="2">
        <v>0.64583333333333304</v>
      </c>
      <c r="E100">
        <f t="shared" si="3"/>
        <v>11</v>
      </c>
      <c r="F100">
        <v>-100</v>
      </c>
      <c r="G100" s="7"/>
    </row>
    <row r="101" spans="2:7">
      <c r="B101" s="5" t="s">
        <v>695</v>
      </c>
      <c r="C101">
        <f t="shared" si="2"/>
        <v>4</v>
      </c>
      <c r="D101" s="2">
        <v>0.65277777777777801</v>
      </c>
      <c r="E101">
        <f t="shared" si="3"/>
        <v>13.3</v>
      </c>
      <c r="F101">
        <v>-100</v>
      </c>
      <c r="G101" s="7"/>
    </row>
    <row r="102" spans="2:7">
      <c r="B102" s="5" t="s">
        <v>696</v>
      </c>
      <c r="C102">
        <f t="shared" si="2"/>
        <v>4</v>
      </c>
      <c r="D102" s="2">
        <v>0.65972222222222199</v>
      </c>
      <c r="E102">
        <f t="shared" si="3"/>
        <v>15.9</v>
      </c>
      <c r="F102">
        <v>-100</v>
      </c>
      <c r="G102" s="7"/>
    </row>
    <row r="103" spans="2:7">
      <c r="B103" s="5" t="s">
        <v>697</v>
      </c>
      <c r="C103">
        <f t="shared" si="2"/>
        <v>4</v>
      </c>
      <c r="D103" s="2">
        <v>0.66666666666666696</v>
      </c>
      <c r="E103">
        <f t="shared" si="3"/>
        <v>18.7</v>
      </c>
      <c r="F103">
        <v>-100</v>
      </c>
      <c r="G103" s="7"/>
    </row>
    <row r="104" spans="2:7">
      <c r="B104" s="5" t="s">
        <v>698</v>
      </c>
      <c r="C104">
        <f t="shared" si="2"/>
        <v>4</v>
      </c>
      <c r="D104" s="2">
        <v>0.67361111111111105</v>
      </c>
      <c r="E104">
        <f t="shared" si="3"/>
        <v>21.8</v>
      </c>
      <c r="F104">
        <v>-100</v>
      </c>
      <c r="G104" s="7"/>
    </row>
    <row r="105" spans="2:7">
      <c r="B105" s="5" t="s">
        <v>699</v>
      </c>
      <c r="C105">
        <f t="shared" si="2"/>
        <v>4</v>
      </c>
      <c r="D105" s="2">
        <v>0.68055555555555503</v>
      </c>
      <c r="E105">
        <f t="shared" si="3"/>
        <v>25</v>
      </c>
      <c r="F105">
        <v>-100</v>
      </c>
      <c r="G105" s="7"/>
    </row>
    <row r="106" spans="2:7">
      <c r="B106" s="5" t="s">
        <v>700</v>
      </c>
      <c r="C106">
        <f t="shared" si="2"/>
        <v>4</v>
      </c>
      <c r="D106" s="2">
        <v>0.6875</v>
      </c>
      <c r="E106">
        <f t="shared" si="3"/>
        <v>28.4</v>
      </c>
      <c r="F106">
        <v>-100</v>
      </c>
      <c r="G106" s="7"/>
    </row>
    <row r="107" spans="2:7">
      <c r="B107" s="5" t="s">
        <v>701</v>
      </c>
      <c r="C107">
        <f t="shared" si="2"/>
        <v>5</v>
      </c>
      <c r="D107" s="2">
        <v>0.69444444444444398</v>
      </c>
      <c r="E107">
        <f t="shared" si="3"/>
        <v>31.9</v>
      </c>
      <c r="F107">
        <v>-100</v>
      </c>
      <c r="G107" s="7"/>
    </row>
    <row r="108" spans="2:7">
      <c r="B108" s="5" t="s">
        <v>702</v>
      </c>
      <c r="C108">
        <f t="shared" si="2"/>
        <v>5</v>
      </c>
      <c r="D108" s="2">
        <v>0.70138888888888895</v>
      </c>
      <c r="E108">
        <f t="shared" si="3"/>
        <v>35.5</v>
      </c>
      <c r="F108">
        <v>-100</v>
      </c>
      <c r="G108" s="7"/>
    </row>
    <row r="109" spans="2:7">
      <c r="B109" s="5" t="s">
        <v>703</v>
      </c>
      <c r="C109">
        <f t="shared" si="2"/>
        <v>5</v>
      </c>
      <c r="D109" s="2">
        <v>0.70833333333333304</v>
      </c>
      <c r="E109">
        <f t="shared" si="3"/>
        <v>39.200000000000003</v>
      </c>
      <c r="F109">
        <v>-100</v>
      </c>
      <c r="G109" s="7"/>
    </row>
    <row r="110" spans="2:7">
      <c r="B110" s="5" t="s">
        <v>704</v>
      </c>
      <c r="C110">
        <f t="shared" si="2"/>
        <v>5</v>
      </c>
      <c r="D110" s="2">
        <v>0.71527777777777801</v>
      </c>
      <c r="E110">
        <f t="shared" si="3"/>
        <v>43.1</v>
      </c>
      <c r="F110">
        <v>-100</v>
      </c>
      <c r="G110" s="7"/>
    </row>
    <row r="111" spans="2:7">
      <c r="B111" s="5" t="s">
        <v>705</v>
      </c>
      <c r="C111">
        <f t="shared" si="2"/>
        <v>5</v>
      </c>
      <c r="D111" s="2">
        <v>0.72222222222222199</v>
      </c>
      <c r="E111">
        <f t="shared" si="3"/>
        <v>47.2</v>
      </c>
      <c r="F111">
        <v>-100</v>
      </c>
      <c r="G111" s="7"/>
    </row>
    <row r="112" spans="2:7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</row>
    <row r="113" spans="2:7">
      <c r="B113" s="5" t="s">
        <v>706</v>
      </c>
      <c r="C113">
        <f t="shared" si="2"/>
        <v>5</v>
      </c>
      <c r="D113" s="2">
        <v>0.73611111111111105</v>
      </c>
      <c r="E113">
        <f t="shared" si="3"/>
        <v>55.9</v>
      </c>
      <c r="F113">
        <v>-100</v>
      </c>
      <c r="G113" s="7"/>
    </row>
    <row r="114" spans="2:7">
      <c r="B114" s="5" t="s">
        <v>707</v>
      </c>
      <c r="C114">
        <f t="shared" si="2"/>
        <v>5</v>
      </c>
      <c r="D114" s="2">
        <v>0.74305555555555503</v>
      </c>
      <c r="E114">
        <f t="shared" si="3"/>
        <v>60.5</v>
      </c>
      <c r="F114">
        <v>-100</v>
      </c>
      <c r="G114" s="7"/>
    </row>
    <row r="115" spans="2:7">
      <c r="B115" s="5" t="s">
        <v>708</v>
      </c>
      <c r="C115">
        <f t="shared" si="2"/>
        <v>5</v>
      </c>
      <c r="D115" s="2">
        <v>0.75</v>
      </c>
      <c r="E115">
        <f t="shared" si="3"/>
        <v>65.5</v>
      </c>
      <c r="F115">
        <v>-100</v>
      </c>
      <c r="G115" s="7"/>
    </row>
    <row r="116" spans="2:7">
      <c r="B116" s="5" t="s">
        <v>709</v>
      </c>
      <c r="C116">
        <f t="shared" si="2"/>
        <v>5</v>
      </c>
      <c r="D116" s="2">
        <v>0.75694444444444398</v>
      </c>
      <c r="E116">
        <f t="shared" si="3"/>
        <v>70.7</v>
      </c>
      <c r="F116">
        <v>-100</v>
      </c>
      <c r="G116" s="7"/>
    </row>
    <row r="117" spans="2:7">
      <c r="B117" s="5" t="s">
        <v>710</v>
      </c>
      <c r="C117">
        <f t="shared" si="2"/>
        <v>5</v>
      </c>
      <c r="D117" s="2">
        <v>0.76388888888888895</v>
      </c>
      <c r="E117">
        <f t="shared" si="3"/>
        <v>76.099999999999994</v>
      </c>
      <c r="F117">
        <v>-100</v>
      </c>
      <c r="G117" s="7"/>
    </row>
    <row r="118" spans="2:7">
      <c r="B118" s="5" t="s">
        <v>711</v>
      </c>
      <c r="C118">
        <f t="shared" si="2"/>
        <v>5</v>
      </c>
      <c r="D118" s="2">
        <v>0.77083333333333304</v>
      </c>
      <c r="E118">
        <f t="shared" si="3"/>
        <v>81.900000000000006</v>
      </c>
      <c r="F118">
        <v>-100</v>
      </c>
      <c r="G118" s="7"/>
    </row>
    <row r="119" spans="2:7">
      <c r="B119" s="5" t="s">
        <v>712</v>
      </c>
      <c r="C119">
        <f t="shared" si="2"/>
        <v>5</v>
      </c>
      <c r="D119" s="2">
        <v>0.77777777777777801</v>
      </c>
      <c r="E119">
        <f t="shared" si="3"/>
        <v>87.8</v>
      </c>
      <c r="F119">
        <v>-100</v>
      </c>
      <c r="G119" s="7"/>
    </row>
    <row r="120" spans="2:7">
      <c r="B120" s="5" t="s">
        <v>713</v>
      </c>
      <c r="C120">
        <f t="shared" si="2"/>
        <v>5</v>
      </c>
      <c r="D120" s="2">
        <v>0.78472222222222199</v>
      </c>
      <c r="E120">
        <f t="shared" si="3"/>
        <v>94</v>
      </c>
      <c r="F120">
        <v>-100</v>
      </c>
      <c r="G120" s="7"/>
    </row>
    <row r="121" spans="2:7">
      <c r="B121" s="5" t="s">
        <v>714</v>
      </c>
      <c r="C121">
        <f t="shared" si="2"/>
        <v>5</v>
      </c>
      <c r="D121" s="2">
        <v>0.79166666666666696</v>
      </c>
      <c r="E121">
        <f t="shared" si="3"/>
        <v>100.3</v>
      </c>
      <c r="F121">
        <v>-100</v>
      </c>
      <c r="G121" s="7"/>
    </row>
    <row r="122" spans="2:7">
      <c r="B122" s="5" t="s">
        <v>715</v>
      </c>
      <c r="C122">
        <f t="shared" si="2"/>
        <v>5</v>
      </c>
      <c r="D122" s="2">
        <v>0.79861111111111105</v>
      </c>
      <c r="E122">
        <f t="shared" si="3"/>
        <v>106.7</v>
      </c>
      <c r="F122">
        <v>-100</v>
      </c>
      <c r="G122" s="7"/>
    </row>
    <row r="123" spans="2:7">
      <c r="B123" s="5" t="s">
        <v>716</v>
      </c>
      <c r="C123">
        <f t="shared" si="2"/>
        <v>5</v>
      </c>
      <c r="D123" s="2">
        <v>0.80555555555555503</v>
      </c>
      <c r="E123">
        <f t="shared" si="3"/>
        <v>113.1</v>
      </c>
      <c r="F123">
        <v>-100</v>
      </c>
      <c r="G123" s="7"/>
    </row>
    <row r="124" spans="2:7">
      <c r="B124" s="5" t="s">
        <v>717</v>
      </c>
      <c r="C124">
        <f t="shared" si="2"/>
        <v>5</v>
      </c>
      <c r="D124" s="2">
        <v>0.8125</v>
      </c>
      <c r="E124">
        <f t="shared" si="3"/>
        <v>119.5</v>
      </c>
      <c r="F124">
        <v>-100</v>
      </c>
      <c r="G124" s="7"/>
    </row>
    <row r="125" spans="2:7">
      <c r="B125" s="5" t="s">
        <v>718</v>
      </c>
      <c r="C125">
        <f t="shared" si="2"/>
        <v>5</v>
      </c>
      <c r="D125" s="2">
        <v>0.81944444444444398</v>
      </c>
      <c r="E125">
        <f t="shared" si="3"/>
        <v>125.6</v>
      </c>
      <c r="F125">
        <v>-100</v>
      </c>
      <c r="G125" s="7"/>
    </row>
    <row r="126" spans="2:7">
      <c r="B126" s="5" t="s">
        <v>719</v>
      </c>
      <c r="C126">
        <f t="shared" si="2"/>
        <v>5</v>
      </c>
      <c r="D126" s="2">
        <v>0.82638888888888895</v>
      </c>
      <c r="E126">
        <f t="shared" si="3"/>
        <v>131.5</v>
      </c>
      <c r="F126">
        <v>-100</v>
      </c>
      <c r="G126" s="7"/>
    </row>
    <row r="127" spans="2:7">
      <c r="B127" s="5" t="s">
        <v>720</v>
      </c>
      <c r="C127">
        <f t="shared" si="2"/>
        <v>5</v>
      </c>
      <c r="D127" s="2">
        <v>0.83333333333333304</v>
      </c>
      <c r="E127">
        <f t="shared" si="3"/>
        <v>137.1</v>
      </c>
      <c r="F127">
        <v>-100</v>
      </c>
      <c r="G127" s="7"/>
    </row>
    <row r="128" spans="2:7">
      <c r="B128" s="5" t="s">
        <v>721</v>
      </c>
      <c r="C128">
        <f t="shared" si="2"/>
        <v>5</v>
      </c>
      <c r="D128" s="2">
        <v>0.84027777777777801</v>
      </c>
      <c r="E128">
        <f t="shared" si="3"/>
        <v>142.19999999999999</v>
      </c>
      <c r="F128">
        <v>-100</v>
      </c>
      <c r="G128" s="7"/>
    </row>
    <row r="129" spans="2:7">
      <c r="B129" s="5" t="s">
        <v>722</v>
      </c>
      <c r="C129">
        <f t="shared" si="2"/>
        <v>5</v>
      </c>
      <c r="D129" s="2">
        <v>0.84722222222222199</v>
      </c>
      <c r="E129">
        <f t="shared" si="3"/>
        <v>146.80000000000001</v>
      </c>
      <c r="F129">
        <v>-100</v>
      </c>
      <c r="G129" s="7"/>
    </row>
    <row r="130" spans="2:7">
      <c r="B130" s="5" t="s">
        <v>723</v>
      </c>
      <c r="C130">
        <f t="shared" si="2"/>
        <v>5</v>
      </c>
      <c r="D130" s="2">
        <v>0.85416666666666696</v>
      </c>
      <c r="E130">
        <f t="shared" si="3"/>
        <v>150.9</v>
      </c>
      <c r="F130">
        <v>-100</v>
      </c>
      <c r="G130" s="7"/>
    </row>
    <row r="131" spans="2:7">
      <c r="B131" s="5" t="s">
        <v>724</v>
      </c>
      <c r="C131">
        <f t="shared" si="2"/>
        <v>5</v>
      </c>
      <c r="D131" s="2">
        <v>0.86111111111111105</v>
      </c>
      <c r="E131">
        <f t="shared" si="3"/>
        <v>154.4</v>
      </c>
      <c r="F131">
        <v>-100</v>
      </c>
      <c r="G131" s="7"/>
    </row>
    <row r="132" spans="2:7">
      <c r="B132" s="5" t="s">
        <v>725</v>
      </c>
      <c r="C132">
        <f t="shared" si="2"/>
        <v>5</v>
      </c>
      <c r="D132" s="2">
        <v>0.86805555555555503</v>
      </c>
      <c r="E132">
        <f t="shared" si="3"/>
        <v>157.19999999999999</v>
      </c>
      <c r="F132">
        <v>-100</v>
      </c>
      <c r="G132" s="7"/>
    </row>
    <row r="133" spans="2:7">
      <c r="B133" s="5" t="s">
        <v>726</v>
      </c>
      <c r="C133">
        <f t="shared" si="2"/>
        <v>5</v>
      </c>
      <c r="D133" s="2">
        <v>0.875</v>
      </c>
      <c r="E133">
        <f t="shared" si="3"/>
        <v>159.4</v>
      </c>
      <c r="F133">
        <v>-100</v>
      </c>
      <c r="G133" s="7"/>
    </row>
    <row r="134" spans="2:7">
      <c r="B134" s="5" t="s">
        <v>727</v>
      </c>
      <c r="C134">
        <f t="shared" si="2"/>
        <v>5</v>
      </c>
      <c r="D134" s="2">
        <v>0.88194444444444398</v>
      </c>
      <c r="E134">
        <f t="shared" si="3"/>
        <v>161</v>
      </c>
      <c r="F134">
        <v>-100</v>
      </c>
      <c r="G134" s="7"/>
    </row>
    <row r="135" spans="2:7">
      <c r="B135" s="5" t="s">
        <v>728</v>
      </c>
      <c r="C135">
        <f t="shared" si="2"/>
        <v>5</v>
      </c>
      <c r="D135" s="2">
        <v>0.88888888888888895</v>
      </c>
      <c r="E135">
        <f t="shared" si="3"/>
        <v>162</v>
      </c>
      <c r="F135">
        <v>-100</v>
      </c>
      <c r="G135" s="7"/>
    </row>
    <row r="136" spans="2:7">
      <c r="B136" s="5" t="s">
        <v>729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162.5</v>
      </c>
      <c r="F136">
        <v>-100</v>
      </c>
      <c r="G136" s="7"/>
    </row>
    <row r="137" spans="2:7">
      <c r="B137" s="5" t="s">
        <v>730</v>
      </c>
      <c r="C137">
        <f t="shared" si="4"/>
        <v>5</v>
      </c>
      <c r="D137" s="2">
        <v>0.90277777777777801</v>
      </c>
      <c r="E137">
        <f t="shared" si="5"/>
        <v>162.4</v>
      </c>
      <c r="F137">
        <v>-100</v>
      </c>
      <c r="G137" s="7"/>
    </row>
    <row r="138" spans="2:7">
      <c r="B138" s="5" t="s">
        <v>731</v>
      </c>
      <c r="C138">
        <f t="shared" si="4"/>
        <v>5</v>
      </c>
      <c r="D138" s="2">
        <v>0.90972222222222199</v>
      </c>
      <c r="E138">
        <f t="shared" si="5"/>
        <v>161.9</v>
      </c>
      <c r="F138">
        <v>-100</v>
      </c>
      <c r="G138" s="7"/>
    </row>
    <row r="139" spans="2:7">
      <c r="B139" s="5" t="s">
        <v>732</v>
      </c>
      <c r="C139">
        <f t="shared" si="4"/>
        <v>5</v>
      </c>
      <c r="D139" s="2">
        <v>0.91666666666666696</v>
      </c>
      <c r="E139">
        <f t="shared" si="5"/>
        <v>161.1</v>
      </c>
      <c r="F139">
        <v>-100</v>
      </c>
      <c r="G139" s="7"/>
    </row>
    <row r="140" spans="2:7">
      <c r="B140" s="5" t="s">
        <v>733</v>
      </c>
      <c r="C140">
        <f t="shared" si="4"/>
        <v>5</v>
      </c>
      <c r="D140" s="2">
        <v>0.92361111111111105</v>
      </c>
      <c r="E140">
        <f t="shared" si="5"/>
        <v>160</v>
      </c>
      <c r="F140">
        <v>-100</v>
      </c>
      <c r="G140" s="7"/>
    </row>
    <row r="141" spans="2:7">
      <c r="B141" s="5" t="s">
        <v>734</v>
      </c>
      <c r="C141">
        <f t="shared" si="4"/>
        <v>5</v>
      </c>
      <c r="D141" s="2">
        <v>0.93055555555555503</v>
      </c>
      <c r="E141">
        <f t="shared" si="5"/>
        <v>158.6</v>
      </c>
      <c r="F141">
        <v>-100</v>
      </c>
      <c r="G141" s="7"/>
    </row>
    <row r="142" spans="2:7">
      <c r="B142" s="5" t="s">
        <v>735</v>
      </c>
      <c r="C142">
        <f t="shared" si="4"/>
        <v>5</v>
      </c>
      <c r="D142" s="2">
        <v>0.9375</v>
      </c>
      <c r="E142">
        <f t="shared" si="5"/>
        <v>157.1</v>
      </c>
      <c r="F142">
        <v>-100</v>
      </c>
      <c r="G142" s="7"/>
    </row>
    <row r="143" spans="2:7">
      <c r="B143" s="5" t="s">
        <v>736</v>
      </c>
      <c r="C143">
        <f t="shared" si="4"/>
        <v>5</v>
      </c>
      <c r="D143" s="2">
        <v>0.94444444444444398</v>
      </c>
      <c r="E143">
        <f t="shared" si="5"/>
        <v>155.5</v>
      </c>
      <c r="F143">
        <v>-100</v>
      </c>
      <c r="G143" s="7"/>
    </row>
    <row r="144" spans="2:7">
      <c r="B144" s="5" t="s">
        <v>737</v>
      </c>
      <c r="C144">
        <f t="shared" si="4"/>
        <v>5</v>
      </c>
      <c r="D144" s="2">
        <v>0.95138888888888895</v>
      </c>
      <c r="E144">
        <f t="shared" si="5"/>
        <v>153.9</v>
      </c>
      <c r="F144">
        <v>-100</v>
      </c>
      <c r="G144" s="7"/>
    </row>
    <row r="145" spans="2:7">
      <c r="B145" s="5" t="s">
        <v>738</v>
      </c>
      <c r="C145">
        <f t="shared" si="4"/>
        <v>5</v>
      </c>
      <c r="D145" s="2">
        <v>0.95833333333333304</v>
      </c>
      <c r="E145">
        <f t="shared" si="5"/>
        <v>152.19999999999999</v>
      </c>
      <c r="F145">
        <v>-100</v>
      </c>
      <c r="G145" s="7"/>
    </row>
    <row r="146" spans="2:7">
      <c r="B146" s="5" t="s">
        <v>739</v>
      </c>
      <c r="C146">
        <f t="shared" si="4"/>
        <v>5</v>
      </c>
      <c r="D146" s="2">
        <v>0.96527777777777801</v>
      </c>
      <c r="E146">
        <f t="shared" si="5"/>
        <v>150.5</v>
      </c>
      <c r="F146">
        <v>-100</v>
      </c>
      <c r="G146" s="7"/>
    </row>
    <row r="147" spans="2:7">
      <c r="B147" s="5" t="s">
        <v>740</v>
      </c>
      <c r="C147">
        <f t="shared" si="4"/>
        <v>5</v>
      </c>
      <c r="D147" s="2">
        <v>0.97222222222222199</v>
      </c>
      <c r="E147">
        <f t="shared" si="5"/>
        <v>148.9</v>
      </c>
      <c r="F147">
        <v>-100</v>
      </c>
      <c r="G147" s="7"/>
    </row>
    <row r="148" spans="2:7">
      <c r="B148" s="5" t="s">
        <v>741</v>
      </c>
      <c r="C148">
        <f t="shared" si="4"/>
        <v>5</v>
      </c>
      <c r="D148" s="2">
        <v>0.97916666666666696</v>
      </c>
      <c r="E148">
        <f t="shared" si="5"/>
        <v>147.19999999999999</v>
      </c>
      <c r="F148">
        <v>-100</v>
      </c>
      <c r="G148" s="7"/>
    </row>
    <row r="149" spans="2:7">
      <c r="B149" s="5" t="s">
        <v>742</v>
      </c>
      <c r="C149">
        <f t="shared" si="4"/>
        <v>5</v>
      </c>
      <c r="D149" s="2">
        <v>0.98611111111111105</v>
      </c>
      <c r="E149">
        <f t="shared" si="5"/>
        <v>145.6</v>
      </c>
      <c r="F149">
        <v>-100</v>
      </c>
      <c r="G149" s="7"/>
    </row>
    <row r="150" spans="2:7">
      <c r="B150" s="5" t="s">
        <v>743</v>
      </c>
      <c r="C150">
        <f t="shared" si="4"/>
        <v>5</v>
      </c>
      <c r="D150" s="2">
        <v>0.99305555555555503</v>
      </c>
      <c r="E150">
        <f t="shared" si="5"/>
        <v>143.9</v>
      </c>
      <c r="F150">
        <v>-100</v>
      </c>
      <c r="G150" s="7"/>
    </row>
    <row r="151" spans="2:7">
      <c r="B151" s="6">
        <v>1440142.2</v>
      </c>
    </row>
  </sheetData>
  <phoneticPr fontId="1"/>
  <hyperlinks>
    <hyperlink ref="B1" location="Dashboard!A1" display="Dashboard!A1" xr:uid="{C7BFFC84-B3B6-4AF8-8232-43946FC297D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4104-DDF3-4CE5-9955-AEEE1D1464E8}">
  <dimension ref="B1:H151"/>
  <sheetViews>
    <sheetView tabSelected="1" zoomScale="85" zoomScaleNormal="85" workbookViewId="0">
      <selection activeCell="G7" sqref="G7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745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746</v>
      </c>
      <c r="C7">
        <f>FIND(",",$B7)</f>
        <v>2</v>
      </c>
      <c r="D7" s="2">
        <v>0</v>
      </c>
      <c r="E7">
        <f>VALUE(MID($B7,C7+1,LEN($B7)-$C7))</f>
        <v>138.80000000000001</v>
      </c>
      <c r="F7">
        <v>-100</v>
      </c>
      <c r="G7" s="7"/>
    </row>
    <row r="8" spans="2:7">
      <c r="B8" s="4" t="s">
        <v>747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138.1</v>
      </c>
      <c r="F8">
        <v>-100</v>
      </c>
      <c r="G8" s="7"/>
    </row>
    <row r="9" spans="2:7">
      <c r="B9" s="4" t="s">
        <v>748</v>
      </c>
      <c r="C9">
        <f t="shared" si="0"/>
        <v>3</v>
      </c>
      <c r="D9" s="2">
        <v>1.38888888888889E-2</v>
      </c>
      <c r="E9">
        <f t="shared" si="1"/>
        <v>137.4</v>
      </c>
      <c r="F9">
        <v>-100</v>
      </c>
      <c r="G9" s="7"/>
    </row>
    <row r="10" spans="2:7">
      <c r="B10" s="4" t="s">
        <v>749</v>
      </c>
      <c r="C10">
        <f t="shared" si="0"/>
        <v>3</v>
      </c>
      <c r="D10" s="2">
        <v>2.0833333333333301E-2</v>
      </c>
      <c r="E10">
        <f t="shared" si="1"/>
        <v>136.6</v>
      </c>
      <c r="F10">
        <v>-100</v>
      </c>
      <c r="G10" s="7"/>
    </row>
    <row r="11" spans="2:7">
      <c r="B11" s="4" t="s">
        <v>750</v>
      </c>
      <c r="C11">
        <f t="shared" si="0"/>
        <v>3</v>
      </c>
      <c r="D11" s="2">
        <v>2.7777777777777801E-2</v>
      </c>
      <c r="E11">
        <f t="shared" si="1"/>
        <v>135.80000000000001</v>
      </c>
      <c r="F11">
        <v>-100</v>
      </c>
      <c r="G11" s="7"/>
    </row>
    <row r="12" spans="2:7">
      <c r="B12" s="4" t="s">
        <v>751</v>
      </c>
      <c r="C12">
        <f t="shared" si="0"/>
        <v>3</v>
      </c>
      <c r="D12" s="2">
        <v>3.4722222222222203E-2</v>
      </c>
      <c r="E12">
        <f t="shared" si="1"/>
        <v>134.9</v>
      </c>
      <c r="F12">
        <v>-100</v>
      </c>
      <c r="G12" s="7"/>
    </row>
    <row r="13" spans="2:7">
      <c r="B13" s="4" t="s">
        <v>752</v>
      </c>
      <c r="C13">
        <f t="shared" si="0"/>
        <v>3</v>
      </c>
      <c r="D13" s="2">
        <v>4.1666666666666699E-2</v>
      </c>
      <c r="E13">
        <f t="shared" si="1"/>
        <v>134.1</v>
      </c>
      <c r="F13">
        <v>-100</v>
      </c>
      <c r="G13" s="7"/>
    </row>
    <row r="14" spans="2:7">
      <c r="B14" s="4" t="s">
        <v>753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754</v>
      </c>
      <c r="C15">
        <f t="shared" si="0"/>
        <v>3</v>
      </c>
      <c r="D15" s="2">
        <v>5.5555555555555601E-2</v>
      </c>
      <c r="E15">
        <f t="shared" si="1"/>
        <v>132.4</v>
      </c>
      <c r="F15">
        <v>-100</v>
      </c>
      <c r="G15" s="7"/>
    </row>
    <row r="16" spans="2:7">
      <c r="B16" s="4" t="s">
        <v>755</v>
      </c>
      <c r="C16">
        <f t="shared" si="0"/>
        <v>3</v>
      </c>
      <c r="D16" s="2">
        <v>6.25E-2</v>
      </c>
      <c r="E16">
        <f t="shared" si="1"/>
        <v>131.5</v>
      </c>
      <c r="F16">
        <v>-100</v>
      </c>
      <c r="G16" s="7"/>
    </row>
    <row r="17" spans="2:8">
      <c r="B17" s="4" t="s">
        <v>756</v>
      </c>
      <c r="C17">
        <f t="shared" si="0"/>
        <v>4</v>
      </c>
      <c r="D17" s="2">
        <v>6.9444444444444406E-2</v>
      </c>
      <c r="E17">
        <f t="shared" si="1"/>
        <v>130.69999999999999</v>
      </c>
      <c r="F17">
        <v>-100</v>
      </c>
      <c r="G17" s="7"/>
    </row>
    <row r="18" spans="2:8">
      <c r="B18" s="4" t="s">
        <v>757</v>
      </c>
      <c r="C18">
        <f t="shared" si="0"/>
        <v>4</v>
      </c>
      <c r="D18" s="2">
        <v>7.6388888888888895E-2</v>
      </c>
      <c r="E18">
        <f t="shared" si="1"/>
        <v>129.9</v>
      </c>
      <c r="F18">
        <v>-100</v>
      </c>
      <c r="G18" s="7"/>
    </row>
    <row r="19" spans="2:8">
      <c r="B19" s="4" t="s">
        <v>758</v>
      </c>
      <c r="C19">
        <f t="shared" si="0"/>
        <v>4</v>
      </c>
      <c r="D19" s="2">
        <v>8.3333333333333301E-2</v>
      </c>
      <c r="E19">
        <f t="shared" si="1"/>
        <v>129</v>
      </c>
      <c r="F19">
        <v>-100</v>
      </c>
      <c r="G19" s="7"/>
    </row>
    <row r="20" spans="2:8">
      <c r="B20" s="4" t="s">
        <v>759</v>
      </c>
      <c r="C20">
        <f t="shared" si="0"/>
        <v>4</v>
      </c>
      <c r="D20" s="2">
        <v>9.0277777777777804E-2</v>
      </c>
      <c r="E20">
        <f t="shared" si="1"/>
        <v>128.1</v>
      </c>
      <c r="F20">
        <v>-100</v>
      </c>
      <c r="H20" s="7"/>
    </row>
    <row r="21" spans="2:8">
      <c r="B21" s="4" t="s">
        <v>760</v>
      </c>
      <c r="C21">
        <f t="shared" si="0"/>
        <v>4</v>
      </c>
      <c r="D21" s="2">
        <v>9.7222222222222196E-2</v>
      </c>
      <c r="E21">
        <f t="shared" si="1"/>
        <v>127.2</v>
      </c>
      <c r="F21">
        <v>-100</v>
      </c>
      <c r="G21" s="7"/>
    </row>
    <row r="22" spans="2:8">
      <c r="B22" s="4" t="s">
        <v>761</v>
      </c>
      <c r="C22">
        <f t="shared" si="0"/>
        <v>4</v>
      </c>
      <c r="D22" s="2">
        <v>0.104166666666667</v>
      </c>
      <c r="E22">
        <f t="shared" si="1"/>
        <v>126.2</v>
      </c>
      <c r="F22">
        <v>-100</v>
      </c>
      <c r="G22" s="7"/>
    </row>
    <row r="23" spans="2:8">
      <c r="B23" s="4" t="s">
        <v>762</v>
      </c>
      <c r="C23">
        <f t="shared" si="0"/>
        <v>4</v>
      </c>
      <c r="D23" s="2">
        <v>0.11111111111111099</v>
      </c>
      <c r="E23">
        <f t="shared" si="1"/>
        <v>125.1</v>
      </c>
      <c r="F23">
        <v>-100</v>
      </c>
      <c r="G23" s="7"/>
    </row>
    <row r="24" spans="2:8">
      <c r="B24" s="4" t="s">
        <v>763</v>
      </c>
      <c r="C24">
        <f t="shared" si="0"/>
        <v>4</v>
      </c>
      <c r="D24" s="2">
        <v>0.118055555555556</v>
      </c>
      <c r="E24">
        <f t="shared" si="1"/>
        <v>123.9</v>
      </c>
      <c r="F24">
        <v>-100</v>
      </c>
      <c r="G24" s="7"/>
    </row>
    <row r="25" spans="2:8">
      <c r="B25" s="4" t="s">
        <v>764</v>
      </c>
      <c r="C25">
        <f t="shared" si="0"/>
        <v>4</v>
      </c>
      <c r="D25" s="2">
        <v>0.125</v>
      </c>
      <c r="E25">
        <f t="shared" si="1"/>
        <v>122.6</v>
      </c>
      <c r="F25">
        <v>-100</v>
      </c>
      <c r="G25" s="7"/>
    </row>
    <row r="26" spans="2:8">
      <c r="B26" s="4" t="s">
        <v>765</v>
      </c>
      <c r="C26">
        <f t="shared" si="0"/>
        <v>4</v>
      </c>
      <c r="D26" s="2">
        <v>0.131944444444444</v>
      </c>
      <c r="E26">
        <f t="shared" si="1"/>
        <v>121.3</v>
      </c>
      <c r="F26">
        <v>-100</v>
      </c>
      <c r="G26" s="7"/>
    </row>
    <row r="27" spans="2:8">
      <c r="B27" s="4" t="s">
        <v>766</v>
      </c>
      <c r="C27">
        <f t="shared" si="0"/>
        <v>4</v>
      </c>
      <c r="D27" s="2">
        <v>0.13888888888888901</v>
      </c>
      <c r="E27">
        <f t="shared" si="1"/>
        <v>119.8</v>
      </c>
      <c r="F27">
        <v>-100</v>
      </c>
      <c r="G27" s="7"/>
    </row>
    <row r="28" spans="2:8">
      <c r="B28" s="4" t="s">
        <v>767</v>
      </c>
      <c r="C28">
        <f t="shared" si="0"/>
        <v>4</v>
      </c>
      <c r="D28" s="2">
        <v>0.14583333333333301</v>
      </c>
      <c r="E28">
        <f t="shared" si="1"/>
        <v>118.3</v>
      </c>
      <c r="F28">
        <v>-100</v>
      </c>
      <c r="G28" s="7"/>
    </row>
    <row r="29" spans="2:8">
      <c r="B29" s="4" t="s">
        <v>768</v>
      </c>
      <c r="C29">
        <f t="shared" si="0"/>
        <v>4</v>
      </c>
      <c r="D29" s="2">
        <v>0.15277777777777801</v>
      </c>
      <c r="E29">
        <f t="shared" si="1"/>
        <v>116.8</v>
      </c>
      <c r="F29">
        <v>-100</v>
      </c>
      <c r="G29" s="7"/>
    </row>
    <row r="30" spans="2:8">
      <c r="B30" s="4" t="s">
        <v>769</v>
      </c>
      <c r="C30">
        <f t="shared" si="0"/>
        <v>4</v>
      </c>
      <c r="D30" s="2">
        <v>0.15972222222222199</v>
      </c>
      <c r="E30">
        <f t="shared" si="1"/>
        <v>115.2</v>
      </c>
      <c r="F30">
        <v>-100</v>
      </c>
      <c r="G30" s="7"/>
    </row>
    <row r="31" spans="2:8">
      <c r="B31" s="4" t="s">
        <v>770</v>
      </c>
      <c r="C31">
        <f t="shared" si="0"/>
        <v>4</v>
      </c>
      <c r="D31" s="2">
        <v>0.16666666666666699</v>
      </c>
      <c r="E31">
        <f t="shared" si="1"/>
        <v>113.5</v>
      </c>
      <c r="F31">
        <v>-100</v>
      </c>
      <c r="G31" s="7"/>
    </row>
    <row r="32" spans="2:8">
      <c r="B32" s="4" t="s">
        <v>771</v>
      </c>
      <c r="C32">
        <f t="shared" si="0"/>
        <v>4</v>
      </c>
      <c r="D32" s="2">
        <v>0.17361111111111099</v>
      </c>
      <c r="E32">
        <f t="shared" si="1"/>
        <v>111.9</v>
      </c>
      <c r="F32">
        <v>-100</v>
      </c>
      <c r="G32" s="7"/>
    </row>
    <row r="33" spans="2:7">
      <c r="B33" s="4" t="s">
        <v>772</v>
      </c>
      <c r="C33">
        <f t="shared" si="0"/>
        <v>4</v>
      </c>
      <c r="D33" s="2">
        <v>0.180555555555556</v>
      </c>
      <c r="E33">
        <f t="shared" si="1"/>
        <v>110.4</v>
      </c>
      <c r="F33">
        <v>-100</v>
      </c>
      <c r="G33" s="7"/>
    </row>
    <row r="34" spans="2:7">
      <c r="B34" s="4" t="s">
        <v>773</v>
      </c>
      <c r="C34">
        <f t="shared" si="0"/>
        <v>4</v>
      </c>
      <c r="D34" s="2">
        <v>0.1875</v>
      </c>
      <c r="E34">
        <f t="shared" si="1"/>
        <v>108.9</v>
      </c>
      <c r="F34">
        <v>-100</v>
      </c>
      <c r="G34" s="7"/>
    </row>
    <row r="35" spans="2:7">
      <c r="B35" s="4" t="s">
        <v>774</v>
      </c>
      <c r="C35">
        <f t="shared" si="0"/>
        <v>4</v>
      </c>
      <c r="D35" s="2">
        <v>0.194444444444444</v>
      </c>
      <c r="E35">
        <f t="shared" si="1"/>
        <v>107.5</v>
      </c>
      <c r="F35">
        <v>-100</v>
      </c>
      <c r="G35" s="7"/>
    </row>
    <row r="36" spans="2:7">
      <c r="B36" s="4" t="s">
        <v>775</v>
      </c>
      <c r="C36">
        <f t="shared" si="0"/>
        <v>4</v>
      </c>
      <c r="D36" s="2">
        <v>0.20138888888888901</v>
      </c>
      <c r="E36">
        <f t="shared" si="1"/>
        <v>106.1</v>
      </c>
      <c r="F36">
        <v>-100</v>
      </c>
      <c r="G36" s="7"/>
    </row>
    <row r="37" spans="2:7">
      <c r="B37" s="4" t="s">
        <v>776</v>
      </c>
      <c r="C37">
        <f t="shared" si="0"/>
        <v>4</v>
      </c>
      <c r="D37" s="2">
        <v>0.20833333333333301</v>
      </c>
      <c r="E37">
        <f t="shared" si="1"/>
        <v>104.9</v>
      </c>
      <c r="F37">
        <v>-100</v>
      </c>
      <c r="G37" s="7"/>
    </row>
    <row r="38" spans="2:7">
      <c r="B38" s="4" t="s">
        <v>777</v>
      </c>
      <c r="C38">
        <f t="shared" si="0"/>
        <v>4</v>
      </c>
      <c r="D38" s="2">
        <v>0.21527777777777801</v>
      </c>
      <c r="E38">
        <f t="shared" si="1"/>
        <v>103.8</v>
      </c>
      <c r="F38">
        <v>-100</v>
      </c>
      <c r="G38" s="7"/>
    </row>
    <row r="39" spans="2:7">
      <c r="B39" s="4" t="s">
        <v>778</v>
      </c>
      <c r="C39">
        <f t="shared" si="0"/>
        <v>4</v>
      </c>
      <c r="D39" s="2">
        <v>0.22222222222222199</v>
      </c>
      <c r="E39">
        <f t="shared" si="1"/>
        <v>102.9</v>
      </c>
      <c r="F39">
        <v>-100</v>
      </c>
      <c r="G39" s="7"/>
    </row>
    <row r="40" spans="2:7">
      <c r="B40" s="4" t="s">
        <v>779</v>
      </c>
      <c r="C40">
        <f t="shared" si="0"/>
        <v>4</v>
      </c>
      <c r="D40" s="2">
        <v>0.22916666666666699</v>
      </c>
      <c r="E40">
        <f t="shared" si="1"/>
        <v>102</v>
      </c>
      <c r="F40">
        <v>-100</v>
      </c>
      <c r="G40" s="7"/>
    </row>
    <row r="41" spans="2:7">
      <c r="B41" s="4" t="s">
        <v>780</v>
      </c>
      <c r="C41">
        <f t="shared" si="0"/>
        <v>4</v>
      </c>
      <c r="D41" s="2">
        <v>0.23611111111111099</v>
      </c>
      <c r="E41">
        <f t="shared" si="1"/>
        <v>101.3</v>
      </c>
      <c r="F41">
        <v>-100</v>
      </c>
      <c r="G41" s="7"/>
    </row>
    <row r="42" spans="2:7">
      <c r="B42" s="4" t="s">
        <v>781</v>
      </c>
      <c r="C42">
        <f t="shared" si="0"/>
        <v>4</v>
      </c>
      <c r="D42" s="2">
        <v>0.243055555555556</v>
      </c>
      <c r="E42">
        <f t="shared" si="1"/>
        <v>100.7</v>
      </c>
      <c r="F42">
        <v>-100</v>
      </c>
      <c r="G42" s="7"/>
    </row>
    <row r="43" spans="2:7">
      <c r="B43" s="4" t="s">
        <v>782</v>
      </c>
      <c r="C43">
        <f t="shared" si="0"/>
        <v>4</v>
      </c>
      <c r="D43" s="2">
        <v>0.25</v>
      </c>
      <c r="E43">
        <f t="shared" si="1"/>
        <v>100.1</v>
      </c>
      <c r="F43">
        <v>-100</v>
      </c>
      <c r="G43" s="7"/>
    </row>
    <row r="44" spans="2:7">
      <c r="B44" s="4" t="s">
        <v>783</v>
      </c>
      <c r="C44">
        <f t="shared" si="0"/>
        <v>4</v>
      </c>
      <c r="D44" s="2">
        <v>0.25694444444444398</v>
      </c>
      <c r="E44">
        <f t="shared" si="1"/>
        <v>99.7</v>
      </c>
      <c r="F44">
        <v>-100</v>
      </c>
      <c r="G44" s="7"/>
    </row>
    <row r="45" spans="2:7">
      <c r="B45" s="4" t="s">
        <v>784</v>
      </c>
      <c r="C45">
        <f t="shared" si="0"/>
        <v>4</v>
      </c>
      <c r="D45" s="2">
        <v>0.26388888888888901</v>
      </c>
      <c r="E45">
        <f t="shared" si="1"/>
        <v>99.3</v>
      </c>
      <c r="F45">
        <v>-100</v>
      </c>
      <c r="G45" s="7"/>
    </row>
    <row r="46" spans="2:7">
      <c r="B46" s="4" t="s">
        <v>785</v>
      </c>
      <c r="C46">
        <f t="shared" si="0"/>
        <v>4</v>
      </c>
      <c r="D46" s="2">
        <v>0.27083333333333298</v>
      </c>
      <c r="E46">
        <f t="shared" si="1"/>
        <v>98.9</v>
      </c>
      <c r="F46">
        <f>E46</f>
        <v>98.9</v>
      </c>
      <c r="G46" s="7" t="s">
        <v>890</v>
      </c>
    </row>
    <row r="47" spans="2:7">
      <c r="B47" s="4" t="s">
        <v>786</v>
      </c>
      <c r="C47">
        <f t="shared" si="0"/>
        <v>4</v>
      </c>
      <c r="D47" s="2">
        <v>0.27777777777777801</v>
      </c>
      <c r="E47">
        <f t="shared" si="1"/>
        <v>98.6</v>
      </c>
      <c r="F47">
        <v>-100</v>
      </c>
      <c r="G47" s="7"/>
    </row>
    <row r="48" spans="2:7">
      <c r="B48" s="4" t="s">
        <v>787</v>
      </c>
      <c r="C48">
        <f t="shared" si="0"/>
        <v>4</v>
      </c>
      <c r="D48" s="2">
        <v>0.28472222222222199</v>
      </c>
      <c r="E48">
        <f t="shared" si="1"/>
        <v>98.3</v>
      </c>
      <c r="F48">
        <v>-100</v>
      </c>
      <c r="G48" s="7"/>
    </row>
    <row r="49" spans="2:8">
      <c r="B49" s="4" t="s">
        <v>788</v>
      </c>
      <c r="C49">
        <f t="shared" si="0"/>
        <v>4</v>
      </c>
      <c r="D49" s="2">
        <v>0.29166666666666702</v>
      </c>
      <c r="E49">
        <f t="shared" si="1"/>
        <v>98</v>
      </c>
      <c r="F49">
        <v>-100</v>
      </c>
      <c r="G49" s="7"/>
    </row>
    <row r="50" spans="2:8">
      <c r="B50" s="4" t="s">
        <v>789</v>
      </c>
      <c r="C50">
        <f t="shared" si="0"/>
        <v>4</v>
      </c>
      <c r="D50" s="2">
        <v>0.29861111111111099</v>
      </c>
      <c r="E50">
        <f t="shared" si="1"/>
        <v>97.8</v>
      </c>
      <c r="F50">
        <v>-100</v>
      </c>
      <c r="G50" s="7"/>
    </row>
    <row r="51" spans="2:8">
      <c r="B51" s="4" t="s">
        <v>790</v>
      </c>
      <c r="C51">
        <f t="shared" si="0"/>
        <v>4</v>
      </c>
      <c r="D51" s="2">
        <v>0.30555555555555602</v>
      </c>
      <c r="E51">
        <f t="shared" si="1"/>
        <v>97.6</v>
      </c>
      <c r="F51">
        <v>-100</v>
      </c>
      <c r="G51" s="7"/>
    </row>
    <row r="52" spans="2:8">
      <c r="B52" s="4" t="s">
        <v>791</v>
      </c>
      <c r="C52">
        <f t="shared" si="0"/>
        <v>4</v>
      </c>
      <c r="D52" s="2">
        <v>0.3125</v>
      </c>
      <c r="E52">
        <f t="shared" si="1"/>
        <v>97.4</v>
      </c>
      <c r="F52">
        <v>-100</v>
      </c>
      <c r="G52" s="7"/>
    </row>
    <row r="53" spans="2:8">
      <c r="B53" s="4" t="s">
        <v>792</v>
      </c>
      <c r="C53">
        <f t="shared" si="0"/>
        <v>4</v>
      </c>
      <c r="D53" s="2">
        <v>0.31944444444444398</v>
      </c>
      <c r="E53">
        <f t="shared" si="1"/>
        <v>97.2</v>
      </c>
      <c r="F53">
        <v>-100</v>
      </c>
      <c r="G53" s="7"/>
    </row>
    <row r="54" spans="2:8">
      <c r="B54" s="4" t="s">
        <v>793</v>
      </c>
      <c r="C54">
        <f t="shared" si="0"/>
        <v>4</v>
      </c>
      <c r="D54" s="2">
        <v>0.32638888888888901</v>
      </c>
      <c r="E54">
        <f t="shared" si="1"/>
        <v>97.1</v>
      </c>
      <c r="F54">
        <v>-100</v>
      </c>
      <c r="G54" s="7"/>
    </row>
    <row r="55" spans="2:8">
      <c r="B55" s="4" t="s">
        <v>794</v>
      </c>
      <c r="C55">
        <f t="shared" si="0"/>
        <v>4</v>
      </c>
      <c r="D55" s="2">
        <v>0.33333333333333298</v>
      </c>
      <c r="E55">
        <f t="shared" si="1"/>
        <v>97.1</v>
      </c>
      <c r="F55">
        <f>E55</f>
        <v>97.1</v>
      </c>
      <c r="G55" s="7" t="s">
        <v>891</v>
      </c>
    </row>
    <row r="56" spans="2:8">
      <c r="B56" s="4" t="s">
        <v>795</v>
      </c>
      <c r="C56">
        <f t="shared" si="0"/>
        <v>4</v>
      </c>
      <c r="D56" s="2">
        <v>0.34027777777777801</v>
      </c>
      <c r="E56">
        <f t="shared" si="1"/>
        <v>97.2</v>
      </c>
      <c r="F56">
        <v>-100</v>
      </c>
      <c r="G56" s="7"/>
    </row>
    <row r="57" spans="2:8">
      <c r="B57" s="4" t="s">
        <v>796</v>
      </c>
      <c r="C57">
        <f t="shared" si="0"/>
        <v>4</v>
      </c>
      <c r="D57" s="2">
        <v>0.34722222222222199</v>
      </c>
      <c r="E57">
        <f t="shared" si="1"/>
        <v>97.4</v>
      </c>
      <c r="F57">
        <v>-100</v>
      </c>
      <c r="G57" s="7"/>
    </row>
    <row r="58" spans="2:8">
      <c r="B58" s="4" t="s">
        <v>797</v>
      </c>
      <c r="C58">
        <f t="shared" si="0"/>
        <v>4</v>
      </c>
      <c r="D58" s="2">
        <v>0.35416666666666702</v>
      </c>
      <c r="E58">
        <f t="shared" si="1"/>
        <v>97.7</v>
      </c>
      <c r="F58">
        <v>-100</v>
      </c>
      <c r="G58" s="7"/>
    </row>
    <row r="59" spans="2:8">
      <c r="B59" s="4" t="s">
        <v>798</v>
      </c>
      <c r="C59">
        <f t="shared" si="0"/>
        <v>4</v>
      </c>
      <c r="D59" s="2">
        <v>0.36111111111111099</v>
      </c>
      <c r="E59">
        <f t="shared" si="1"/>
        <v>98.2</v>
      </c>
      <c r="F59">
        <v>-100</v>
      </c>
      <c r="G59" s="7"/>
    </row>
    <row r="60" spans="2:8">
      <c r="B60" s="4" t="s">
        <v>799</v>
      </c>
      <c r="C60">
        <f t="shared" si="0"/>
        <v>4</v>
      </c>
      <c r="D60" s="2">
        <v>0.36805555555555602</v>
      </c>
      <c r="E60">
        <f t="shared" si="1"/>
        <v>98.8</v>
      </c>
      <c r="F60">
        <v>-100</v>
      </c>
      <c r="G60" s="7"/>
    </row>
    <row r="61" spans="2:8">
      <c r="B61" s="4" t="s">
        <v>800</v>
      </c>
      <c r="C61">
        <f t="shared" si="0"/>
        <v>4</v>
      </c>
      <c r="D61" s="2">
        <v>0.375</v>
      </c>
      <c r="E61">
        <f t="shared" si="1"/>
        <v>99.5</v>
      </c>
      <c r="F61">
        <v>-100</v>
      </c>
      <c r="G61" s="7"/>
    </row>
    <row r="62" spans="2:8">
      <c r="B62" s="4" t="s">
        <v>801</v>
      </c>
      <c r="C62">
        <f t="shared" si="0"/>
        <v>4</v>
      </c>
      <c r="D62" s="2">
        <v>0.38194444444444398</v>
      </c>
      <c r="E62">
        <f t="shared" si="1"/>
        <v>100.3</v>
      </c>
      <c r="F62">
        <v>-100</v>
      </c>
      <c r="G62" s="7"/>
    </row>
    <row r="63" spans="2:8">
      <c r="B63" s="4" t="s">
        <v>802</v>
      </c>
      <c r="C63">
        <f t="shared" si="0"/>
        <v>4</v>
      </c>
      <c r="D63" s="2">
        <v>0.38888888888888901</v>
      </c>
      <c r="E63">
        <f t="shared" si="1"/>
        <v>101.3</v>
      </c>
      <c r="F63">
        <v>-100</v>
      </c>
      <c r="G63" s="7"/>
    </row>
    <row r="64" spans="2:8">
      <c r="B64" s="4" t="s">
        <v>803</v>
      </c>
      <c r="C64">
        <f t="shared" si="0"/>
        <v>4</v>
      </c>
      <c r="D64" s="2">
        <v>0.39583333333333298</v>
      </c>
      <c r="E64">
        <f t="shared" si="1"/>
        <v>102.4</v>
      </c>
      <c r="F64">
        <v>-100</v>
      </c>
      <c r="H64" s="7"/>
    </row>
    <row r="65" spans="2:7">
      <c r="B65" s="4" t="s">
        <v>804</v>
      </c>
      <c r="C65">
        <f t="shared" si="0"/>
        <v>4</v>
      </c>
      <c r="D65" s="2">
        <v>0.40277777777777801</v>
      </c>
      <c r="E65">
        <f t="shared" si="1"/>
        <v>103.5</v>
      </c>
      <c r="F65">
        <v>-100</v>
      </c>
      <c r="G65" s="7"/>
    </row>
    <row r="66" spans="2:7">
      <c r="B66" s="4" t="s">
        <v>805</v>
      </c>
      <c r="C66">
        <f t="shared" si="0"/>
        <v>4</v>
      </c>
      <c r="D66" s="2">
        <v>0.40972222222222199</v>
      </c>
      <c r="E66">
        <f t="shared" si="1"/>
        <v>104.7</v>
      </c>
      <c r="F66">
        <v>-100</v>
      </c>
      <c r="G66" s="7"/>
    </row>
    <row r="67" spans="2:7">
      <c r="B67" s="4" t="s">
        <v>806</v>
      </c>
      <c r="C67">
        <f t="shared" si="0"/>
        <v>4</v>
      </c>
      <c r="D67" s="2">
        <v>0.41666666666666702</v>
      </c>
      <c r="E67">
        <f t="shared" si="1"/>
        <v>105.9</v>
      </c>
      <c r="F67">
        <v>-100</v>
      </c>
      <c r="G67" s="7"/>
    </row>
    <row r="68" spans="2:7">
      <c r="B68" s="4" t="s">
        <v>807</v>
      </c>
      <c r="C68">
        <f t="shared" si="0"/>
        <v>4</v>
      </c>
      <c r="D68" s="2">
        <v>0.42361111111111099</v>
      </c>
      <c r="E68">
        <f t="shared" si="1"/>
        <v>107.1</v>
      </c>
      <c r="F68">
        <v>-100</v>
      </c>
      <c r="G68" s="7"/>
    </row>
    <row r="69" spans="2:7">
      <c r="B69" s="4" t="s">
        <v>808</v>
      </c>
      <c r="C69">
        <f t="shared" si="0"/>
        <v>4</v>
      </c>
      <c r="D69" s="2">
        <v>0.43055555555555602</v>
      </c>
      <c r="E69">
        <f t="shared" si="1"/>
        <v>108.3</v>
      </c>
      <c r="F69">
        <v>-100</v>
      </c>
      <c r="G69" s="7"/>
    </row>
    <row r="70" spans="2:7">
      <c r="B70" s="4" t="s">
        <v>809</v>
      </c>
      <c r="C70">
        <f t="shared" si="0"/>
        <v>4</v>
      </c>
      <c r="D70" s="2">
        <v>0.4375</v>
      </c>
      <c r="E70">
        <f t="shared" si="1"/>
        <v>109.3</v>
      </c>
      <c r="F70">
        <v>-100</v>
      </c>
      <c r="G70" s="7"/>
    </row>
    <row r="71" spans="2:7">
      <c r="B71" s="4" t="s">
        <v>810</v>
      </c>
      <c r="C71">
        <f t="shared" si="0"/>
        <v>4</v>
      </c>
      <c r="D71" s="2">
        <v>0.44444444444444398</v>
      </c>
      <c r="E71">
        <f t="shared" si="1"/>
        <v>110.3</v>
      </c>
      <c r="F71">
        <v>-100</v>
      </c>
      <c r="G71" s="7"/>
    </row>
    <row r="72" spans="2:7">
      <c r="B72" s="4" t="s">
        <v>811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111.1</v>
      </c>
      <c r="F72">
        <v>-100</v>
      </c>
      <c r="G72" s="7"/>
    </row>
    <row r="73" spans="2:7">
      <c r="B73" s="4" t="s">
        <v>812</v>
      </c>
      <c r="C73">
        <f t="shared" si="2"/>
        <v>4</v>
      </c>
      <c r="D73" s="2">
        <v>0.45833333333333298</v>
      </c>
      <c r="E73">
        <f t="shared" si="3"/>
        <v>111.8</v>
      </c>
      <c r="F73">
        <v>-100</v>
      </c>
      <c r="G73" s="7"/>
    </row>
    <row r="74" spans="2:7">
      <c r="B74" s="4" t="s">
        <v>813</v>
      </c>
      <c r="C74">
        <f t="shared" si="2"/>
        <v>4</v>
      </c>
      <c r="D74" s="2">
        <v>0.46527777777777801</v>
      </c>
      <c r="E74">
        <f t="shared" si="3"/>
        <v>112.3</v>
      </c>
      <c r="F74">
        <v>-100</v>
      </c>
      <c r="G74" s="7"/>
    </row>
    <row r="75" spans="2:7">
      <c r="B75" s="4" t="s">
        <v>814</v>
      </c>
      <c r="C75">
        <f t="shared" si="2"/>
        <v>4</v>
      </c>
      <c r="D75" s="2">
        <v>0.47222222222222199</v>
      </c>
      <c r="E75">
        <f t="shared" si="3"/>
        <v>112.6</v>
      </c>
      <c r="F75">
        <v>-100</v>
      </c>
      <c r="G75" s="7"/>
    </row>
    <row r="76" spans="2:7">
      <c r="B76" s="4" t="s">
        <v>815</v>
      </c>
      <c r="C76">
        <f t="shared" si="2"/>
        <v>4</v>
      </c>
      <c r="D76" s="2">
        <v>0.47916666666666702</v>
      </c>
      <c r="E76">
        <f t="shared" si="3"/>
        <v>112.7</v>
      </c>
      <c r="F76">
        <v>-100</v>
      </c>
      <c r="G76" s="7"/>
    </row>
    <row r="77" spans="2:7">
      <c r="B77" s="4" t="s">
        <v>816</v>
      </c>
      <c r="C77">
        <f t="shared" si="2"/>
        <v>4</v>
      </c>
      <c r="D77" s="2">
        <v>0.48611111111111099</v>
      </c>
      <c r="E77">
        <f t="shared" si="3"/>
        <v>112.6</v>
      </c>
      <c r="F77">
        <v>-100</v>
      </c>
      <c r="G77" s="7"/>
    </row>
    <row r="78" spans="2:7">
      <c r="B78" s="4" t="s">
        <v>817</v>
      </c>
      <c r="C78">
        <f t="shared" si="2"/>
        <v>4</v>
      </c>
      <c r="D78" s="2">
        <v>0.49305555555555602</v>
      </c>
      <c r="E78">
        <f t="shared" si="3"/>
        <v>112.4</v>
      </c>
      <c r="F78">
        <v>-100</v>
      </c>
      <c r="G78" s="7"/>
    </row>
    <row r="79" spans="2:7">
      <c r="B79" s="5" t="s">
        <v>818</v>
      </c>
      <c r="C79">
        <f t="shared" si="2"/>
        <v>4</v>
      </c>
      <c r="D79" s="2">
        <v>0.5</v>
      </c>
      <c r="E79">
        <f t="shared" si="3"/>
        <v>112</v>
      </c>
      <c r="F79">
        <v>-100</v>
      </c>
      <c r="G79" s="7"/>
    </row>
    <row r="80" spans="2:7">
      <c r="B80" s="5" t="s">
        <v>819</v>
      </c>
      <c r="C80">
        <f t="shared" si="2"/>
        <v>4</v>
      </c>
      <c r="D80" s="2">
        <v>0.50694444444444398</v>
      </c>
      <c r="E80">
        <f t="shared" si="3"/>
        <v>111.5</v>
      </c>
      <c r="F80">
        <v>-100</v>
      </c>
      <c r="G80" s="7"/>
    </row>
    <row r="81" spans="2:7">
      <c r="B81" s="5" t="s">
        <v>820</v>
      </c>
      <c r="C81">
        <f t="shared" si="2"/>
        <v>4</v>
      </c>
      <c r="D81" s="2">
        <v>0.51388888888888895</v>
      </c>
      <c r="E81">
        <f t="shared" si="3"/>
        <v>110.9</v>
      </c>
      <c r="F81">
        <v>-100</v>
      </c>
      <c r="G81" s="7"/>
    </row>
    <row r="82" spans="2:7">
      <c r="B82" s="5" t="s">
        <v>821</v>
      </c>
      <c r="C82">
        <f t="shared" si="2"/>
        <v>4</v>
      </c>
      <c r="D82" s="2">
        <v>0.52083333333333304</v>
      </c>
      <c r="E82">
        <f t="shared" si="3"/>
        <v>110.2</v>
      </c>
      <c r="F82">
        <v>-100</v>
      </c>
      <c r="G82" s="7"/>
    </row>
    <row r="83" spans="2:7">
      <c r="B83" s="5" t="s">
        <v>822</v>
      </c>
      <c r="C83">
        <f t="shared" si="2"/>
        <v>4</v>
      </c>
      <c r="D83" s="2">
        <v>0.52777777777777801</v>
      </c>
      <c r="E83">
        <f t="shared" si="3"/>
        <v>109.4</v>
      </c>
      <c r="F83">
        <v>-100</v>
      </c>
      <c r="G83" s="7"/>
    </row>
    <row r="84" spans="2:7">
      <c r="B84" s="5" t="s">
        <v>823</v>
      </c>
      <c r="C84">
        <f t="shared" si="2"/>
        <v>4</v>
      </c>
      <c r="D84" s="2">
        <v>0.53472222222222199</v>
      </c>
      <c r="E84">
        <f t="shared" si="3"/>
        <v>108.6</v>
      </c>
      <c r="F84">
        <v>-100</v>
      </c>
      <c r="G84" s="7"/>
    </row>
    <row r="85" spans="2:7">
      <c r="B85" s="5" t="s">
        <v>824</v>
      </c>
      <c r="C85">
        <f t="shared" si="2"/>
        <v>4</v>
      </c>
      <c r="D85" s="2">
        <v>0.54166666666666696</v>
      </c>
      <c r="E85">
        <f t="shared" si="3"/>
        <v>107.8</v>
      </c>
      <c r="F85">
        <v>-100</v>
      </c>
      <c r="G85" s="7"/>
    </row>
    <row r="86" spans="2:7">
      <c r="B86" s="5" t="s">
        <v>825</v>
      </c>
      <c r="C86">
        <f t="shared" si="2"/>
        <v>4</v>
      </c>
      <c r="D86" s="2">
        <v>0.54861111111111105</v>
      </c>
      <c r="E86">
        <f t="shared" si="3"/>
        <v>106.9</v>
      </c>
      <c r="F86">
        <v>-100</v>
      </c>
      <c r="G86" s="7"/>
    </row>
    <row r="87" spans="2:7">
      <c r="B87" s="5" t="s">
        <v>826</v>
      </c>
      <c r="C87">
        <f t="shared" si="2"/>
        <v>4</v>
      </c>
      <c r="D87" s="2">
        <v>0.55555555555555602</v>
      </c>
      <c r="E87">
        <f t="shared" si="3"/>
        <v>106.1</v>
      </c>
      <c r="F87">
        <v>-100</v>
      </c>
      <c r="G87" s="7"/>
    </row>
    <row r="88" spans="2:7">
      <c r="B88" s="5" t="s">
        <v>827</v>
      </c>
      <c r="C88">
        <f t="shared" si="2"/>
        <v>4</v>
      </c>
      <c r="D88" s="2">
        <v>0.5625</v>
      </c>
      <c r="E88">
        <f t="shared" si="3"/>
        <v>105.3</v>
      </c>
      <c r="F88">
        <v>-100</v>
      </c>
      <c r="G88" s="7"/>
    </row>
    <row r="89" spans="2:7">
      <c r="B89" s="5" t="s">
        <v>828</v>
      </c>
      <c r="C89">
        <f t="shared" si="2"/>
        <v>4</v>
      </c>
      <c r="D89" s="2">
        <v>0.56944444444444398</v>
      </c>
      <c r="E89">
        <f t="shared" si="3"/>
        <v>104.5</v>
      </c>
      <c r="F89">
        <v>-100</v>
      </c>
      <c r="G89" s="7"/>
    </row>
    <row r="90" spans="2:7">
      <c r="B90" s="5" t="s">
        <v>829</v>
      </c>
      <c r="C90">
        <f t="shared" si="2"/>
        <v>4</v>
      </c>
      <c r="D90" s="2">
        <v>0.57638888888888895</v>
      </c>
      <c r="E90">
        <f t="shared" si="3"/>
        <v>103.8</v>
      </c>
      <c r="F90">
        <v>-100</v>
      </c>
      <c r="G90" s="7"/>
    </row>
    <row r="91" spans="2:7">
      <c r="B91" s="5" t="s">
        <v>830</v>
      </c>
      <c r="C91">
        <f t="shared" si="2"/>
        <v>4</v>
      </c>
      <c r="D91" s="2">
        <v>0.58333333333333304</v>
      </c>
      <c r="E91">
        <f t="shared" si="3"/>
        <v>103</v>
      </c>
      <c r="F91">
        <v>-100</v>
      </c>
      <c r="G91" s="7"/>
    </row>
    <row r="92" spans="2:7">
      <c r="B92" s="5" t="s">
        <v>831</v>
      </c>
      <c r="C92">
        <f t="shared" si="2"/>
        <v>4</v>
      </c>
      <c r="D92" s="2">
        <v>0.59027777777777801</v>
      </c>
      <c r="E92">
        <f t="shared" si="3"/>
        <v>102.3</v>
      </c>
      <c r="F92">
        <v>-100</v>
      </c>
      <c r="G92" s="7"/>
    </row>
    <row r="93" spans="2:7">
      <c r="B93" s="5" t="s">
        <v>832</v>
      </c>
      <c r="C93">
        <f t="shared" si="2"/>
        <v>4</v>
      </c>
      <c r="D93" s="2">
        <v>0.59722222222222199</v>
      </c>
      <c r="E93">
        <f t="shared" si="3"/>
        <v>101.6</v>
      </c>
      <c r="F93">
        <v>-100</v>
      </c>
      <c r="G93" s="7"/>
    </row>
    <row r="94" spans="2:7">
      <c r="B94" s="5" t="s">
        <v>833</v>
      </c>
      <c r="C94">
        <f t="shared" si="2"/>
        <v>4</v>
      </c>
      <c r="D94" s="2">
        <v>0.60416666666666696</v>
      </c>
      <c r="E94">
        <f t="shared" si="3"/>
        <v>100.9</v>
      </c>
      <c r="F94">
        <v>-100</v>
      </c>
      <c r="G94" s="7"/>
    </row>
    <row r="95" spans="2:7">
      <c r="B95" s="5" t="s">
        <v>834</v>
      </c>
      <c r="C95">
        <f t="shared" si="2"/>
        <v>4</v>
      </c>
      <c r="D95" s="2">
        <v>0.61111111111111105</v>
      </c>
      <c r="E95">
        <f t="shared" si="3"/>
        <v>100.2</v>
      </c>
      <c r="F95">
        <v>-100</v>
      </c>
      <c r="G95" s="7"/>
    </row>
    <row r="96" spans="2:7">
      <c r="B96" s="5" t="s">
        <v>835</v>
      </c>
      <c r="C96">
        <f t="shared" si="2"/>
        <v>4</v>
      </c>
      <c r="D96" s="2">
        <v>0.61805555555555503</v>
      </c>
      <c r="E96">
        <f t="shared" si="3"/>
        <v>99.4</v>
      </c>
      <c r="F96">
        <v>-100</v>
      </c>
      <c r="G96" s="7"/>
    </row>
    <row r="97" spans="2:7">
      <c r="B97" s="5" t="s">
        <v>836</v>
      </c>
      <c r="C97">
        <f t="shared" si="2"/>
        <v>4</v>
      </c>
      <c r="D97" s="2">
        <v>0.625</v>
      </c>
      <c r="E97">
        <f t="shared" si="3"/>
        <v>98.7</v>
      </c>
      <c r="F97">
        <v>-100</v>
      </c>
      <c r="G97" s="7"/>
    </row>
    <row r="98" spans="2:7">
      <c r="B98" s="5" t="s">
        <v>837</v>
      </c>
      <c r="C98">
        <f t="shared" si="2"/>
        <v>4</v>
      </c>
      <c r="D98" s="2">
        <v>0.63194444444444398</v>
      </c>
      <c r="E98">
        <f t="shared" si="3"/>
        <v>97.9</v>
      </c>
      <c r="F98">
        <v>-100</v>
      </c>
      <c r="G98" s="7"/>
    </row>
    <row r="99" spans="2:7">
      <c r="B99" s="5" t="s">
        <v>838</v>
      </c>
      <c r="C99">
        <f t="shared" si="2"/>
        <v>4</v>
      </c>
      <c r="D99" s="2">
        <v>0.63888888888888895</v>
      </c>
      <c r="E99">
        <f t="shared" si="3"/>
        <v>97.1</v>
      </c>
      <c r="F99">
        <v>-100</v>
      </c>
      <c r="G99" s="7"/>
    </row>
    <row r="100" spans="2:7">
      <c r="B100" s="5" t="s">
        <v>839</v>
      </c>
      <c r="C100">
        <f t="shared" si="2"/>
        <v>4</v>
      </c>
      <c r="D100" s="2">
        <v>0.64583333333333304</v>
      </c>
      <c r="E100">
        <f t="shared" si="3"/>
        <v>96.3</v>
      </c>
      <c r="F100">
        <v>-100</v>
      </c>
      <c r="G100" s="7"/>
    </row>
    <row r="101" spans="2:7">
      <c r="B101" s="5" t="s">
        <v>840</v>
      </c>
      <c r="C101">
        <f t="shared" si="2"/>
        <v>4</v>
      </c>
      <c r="D101" s="2">
        <v>0.65277777777777801</v>
      </c>
      <c r="E101">
        <f t="shared" si="3"/>
        <v>95.5</v>
      </c>
      <c r="F101">
        <v>-100</v>
      </c>
      <c r="G101" s="7"/>
    </row>
    <row r="102" spans="2:7">
      <c r="B102" s="5" t="s">
        <v>841</v>
      </c>
      <c r="C102">
        <f t="shared" si="2"/>
        <v>4</v>
      </c>
      <c r="D102" s="2">
        <v>0.65972222222222199</v>
      </c>
      <c r="E102">
        <f t="shared" si="3"/>
        <v>94.7</v>
      </c>
      <c r="F102">
        <v>-100</v>
      </c>
      <c r="G102" s="7"/>
    </row>
    <row r="103" spans="2:7">
      <c r="B103" s="5" t="s">
        <v>842</v>
      </c>
      <c r="C103">
        <f t="shared" si="2"/>
        <v>4</v>
      </c>
      <c r="D103" s="2">
        <v>0.66666666666666696</v>
      </c>
      <c r="E103">
        <f t="shared" si="3"/>
        <v>93.9</v>
      </c>
      <c r="F103">
        <v>-100</v>
      </c>
      <c r="G103" s="7"/>
    </row>
    <row r="104" spans="2:7">
      <c r="B104" s="5" t="s">
        <v>843</v>
      </c>
      <c r="C104">
        <f t="shared" si="2"/>
        <v>4</v>
      </c>
      <c r="D104" s="2">
        <v>0.67361111111111105</v>
      </c>
      <c r="E104">
        <f t="shared" si="3"/>
        <v>93.1</v>
      </c>
      <c r="F104">
        <v>-100</v>
      </c>
      <c r="G104" s="7"/>
    </row>
    <row r="105" spans="2:7">
      <c r="B105" s="5" t="s">
        <v>844</v>
      </c>
      <c r="C105">
        <f t="shared" si="2"/>
        <v>4</v>
      </c>
      <c r="D105" s="2">
        <v>0.68055555555555503</v>
      </c>
      <c r="E105">
        <f t="shared" si="3"/>
        <v>92.5</v>
      </c>
      <c r="F105">
        <v>-100</v>
      </c>
      <c r="G105" s="7"/>
    </row>
    <row r="106" spans="2:7">
      <c r="B106" s="5" t="s">
        <v>845</v>
      </c>
      <c r="C106">
        <f t="shared" si="2"/>
        <v>4</v>
      </c>
      <c r="D106" s="2">
        <v>0.6875</v>
      </c>
      <c r="E106">
        <f t="shared" si="3"/>
        <v>91.9</v>
      </c>
      <c r="F106">
        <v>-100</v>
      </c>
      <c r="G106" s="7"/>
    </row>
    <row r="107" spans="2:7">
      <c r="B107" s="5" t="s">
        <v>846</v>
      </c>
      <c r="C107">
        <f t="shared" si="2"/>
        <v>5</v>
      </c>
      <c r="D107" s="2">
        <v>0.69444444444444398</v>
      </c>
      <c r="E107">
        <f t="shared" si="3"/>
        <v>91.4</v>
      </c>
      <c r="F107">
        <v>-100</v>
      </c>
      <c r="G107" s="7"/>
    </row>
    <row r="108" spans="2:7">
      <c r="B108" s="5" t="s">
        <v>847</v>
      </c>
      <c r="C108">
        <f t="shared" si="2"/>
        <v>5</v>
      </c>
      <c r="D108" s="2">
        <v>0.70138888888888895</v>
      </c>
      <c r="E108">
        <f t="shared" si="3"/>
        <v>91</v>
      </c>
      <c r="F108">
        <v>-100</v>
      </c>
      <c r="G108" s="7"/>
    </row>
    <row r="109" spans="2:7">
      <c r="B109" s="5" t="s">
        <v>848</v>
      </c>
      <c r="C109">
        <f t="shared" si="2"/>
        <v>5</v>
      </c>
      <c r="D109" s="2">
        <v>0.70833333333333304</v>
      </c>
      <c r="E109">
        <f t="shared" si="3"/>
        <v>90.8</v>
      </c>
      <c r="F109">
        <v>-100</v>
      </c>
      <c r="G109" s="7"/>
    </row>
    <row r="110" spans="2:7">
      <c r="B110" s="5" t="s">
        <v>849</v>
      </c>
      <c r="C110">
        <f t="shared" si="2"/>
        <v>5</v>
      </c>
      <c r="D110" s="2">
        <v>0.71527777777777801</v>
      </c>
      <c r="E110">
        <f t="shared" si="3"/>
        <v>90.7</v>
      </c>
      <c r="F110">
        <v>-100</v>
      </c>
      <c r="G110" s="7"/>
    </row>
    <row r="111" spans="2:7">
      <c r="B111" s="5" t="s">
        <v>850</v>
      </c>
      <c r="C111">
        <f t="shared" si="2"/>
        <v>5</v>
      </c>
      <c r="D111" s="2">
        <v>0.72222222222222199</v>
      </c>
      <c r="E111">
        <f t="shared" si="3"/>
        <v>90.8</v>
      </c>
      <c r="F111">
        <v>-100</v>
      </c>
      <c r="G111" s="7"/>
    </row>
    <row r="112" spans="2:7">
      <c r="B112" s="5" t="s">
        <v>851</v>
      </c>
      <c r="C112">
        <f t="shared" si="2"/>
        <v>5</v>
      </c>
      <c r="D112" s="2">
        <v>0.72916666666666696</v>
      </c>
      <c r="E112">
        <f t="shared" si="3"/>
        <v>91.1</v>
      </c>
      <c r="F112">
        <v>-100</v>
      </c>
      <c r="G112" s="7"/>
    </row>
    <row r="113" spans="2:7">
      <c r="B113" s="5" t="s">
        <v>852</v>
      </c>
      <c r="C113">
        <f t="shared" si="2"/>
        <v>5</v>
      </c>
      <c r="D113" s="2">
        <v>0.73611111111111105</v>
      </c>
      <c r="E113">
        <f t="shared" si="3"/>
        <v>91.4</v>
      </c>
      <c r="F113">
        <v>-100</v>
      </c>
      <c r="G113" s="7"/>
    </row>
    <row r="114" spans="2:7">
      <c r="B114" s="5" t="s">
        <v>853</v>
      </c>
      <c r="C114">
        <f t="shared" si="2"/>
        <v>5</v>
      </c>
      <c r="D114" s="2">
        <v>0.74305555555555503</v>
      </c>
      <c r="E114">
        <f t="shared" si="3"/>
        <v>92</v>
      </c>
      <c r="F114">
        <v>-100</v>
      </c>
      <c r="G114" s="7"/>
    </row>
    <row r="115" spans="2:7">
      <c r="B115" s="5" t="s">
        <v>854</v>
      </c>
      <c r="C115">
        <f t="shared" si="2"/>
        <v>5</v>
      </c>
      <c r="D115" s="2">
        <v>0.75</v>
      </c>
      <c r="E115">
        <f t="shared" si="3"/>
        <v>92.7</v>
      </c>
      <c r="F115">
        <v>-100</v>
      </c>
      <c r="G115" s="7"/>
    </row>
    <row r="116" spans="2:7">
      <c r="B116" s="5" t="s">
        <v>855</v>
      </c>
      <c r="C116">
        <f t="shared" si="2"/>
        <v>5</v>
      </c>
      <c r="D116" s="2">
        <v>0.75694444444444398</v>
      </c>
      <c r="E116">
        <f t="shared" si="3"/>
        <v>93.5</v>
      </c>
      <c r="F116">
        <v>-100</v>
      </c>
      <c r="G116" s="7"/>
    </row>
    <row r="117" spans="2:7">
      <c r="B117" s="5" t="s">
        <v>856</v>
      </c>
      <c r="C117">
        <f t="shared" si="2"/>
        <v>5</v>
      </c>
      <c r="D117" s="2">
        <v>0.76388888888888895</v>
      </c>
      <c r="E117">
        <f t="shared" si="3"/>
        <v>94.4</v>
      </c>
      <c r="F117">
        <v>-100</v>
      </c>
      <c r="G117" s="7"/>
    </row>
    <row r="118" spans="2:7">
      <c r="B118" s="5" t="s">
        <v>857</v>
      </c>
      <c r="C118">
        <f t="shared" si="2"/>
        <v>5</v>
      </c>
      <c r="D118" s="2">
        <v>0.77083333333333304</v>
      </c>
      <c r="E118">
        <f t="shared" si="3"/>
        <v>95.4</v>
      </c>
      <c r="F118">
        <v>-100</v>
      </c>
      <c r="G118" s="7"/>
    </row>
    <row r="119" spans="2:7">
      <c r="B119" s="5" t="s">
        <v>858</v>
      </c>
      <c r="C119">
        <f t="shared" si="2"/>
        <v>5</v>
      </c>
      <c r="D119" s="2">
        <v>0.77777777777777801</v>
      </c>
      <c r="E119">
        <f t="shared" si="3"/>
        <v>96.5</v>
      </c>
      <c r="F119">
        <v>-100</v>
      </c>
      <c r="G119" s="7"/>
    </row>
    <row r="120" spans="2:7">
      <c r="B120" s="5" t="s">
        <v>859</v>
      </c>
      <c r="C120">
        <f t="shared" si="2"/>
        <v>5</v>
      </c>
      <c r="D120" s="2">
        <v>0.78472222222222199</v>
      </c>
      <c r="E120">
        <f t="shared" si="3"/>
        <v>97.6</v>
      </c>
      <c r="F120">
        <v>-100</v>
      </c>
      <c r="G120" s="7"/>
    </row>
    <row r="121" spans="2:7">
      <c r="B121" s="5" t="s">
        <v>860</v>
      </c>
      <c r="C121">
        <f t="shared" si="2"/>
        <v>5</v>
      </c>
      <c r="D121" s="2">
        <v>0.79166666666666696</v>
      </c>
      <c r="E121">
        <f t="shared" si="3"/>
        <v>98.8</v>
      </c>
      <c r="F121">
        <v>-100</v>
      </c>
      <c r="G121" s="7"/>
    </row>
    <row r="122" spans="2:7">
      <c r="B122" s="5" t="s">
        <v>861</v>
      </c>
      <c r="C122">
        <f t="shared" si="2"/>
        <v>5</v>
      </c>
      <c r="D122" s="2">
        <v>0.79861111111111105</v>
      </c>
      <c r="E122">
        <f t="shared" si="3"/>
        <v>100</v>
      </c>
      <c r="F122">
        <v>-100</v>
      </c>
      <c r="G122" s="7"/>
    </row>
    <row r="123" spans="2:7">
      <c r="B123" s="5" t="s">
        <v>862</v>
      </c>
      <c r="C123">
        <f t="shared" si="2"/>
        <v>5</v>
      </c>
      <c r="D123" s="2">
        <v>0.80555555555555503</v>
      </c>
      <c r="E123">
        <f t="shared" si="3"/>
        <v>101.3</v>
      </c>
      <c r="F123">
        <v>-100</v>
      </c>
      <c r="G123" s="7"/>
    </row>
    <row r="124" spans="2:7">
      <c r="B124" s="5" t="s">
        <v>863</v>
      </c>
      <c r="C124">
        <f t="shared" si="2"/>
        <v>5</v>
      </c>
      <c r="D124" s="2">
        <v>0.8125</v>
      </c>
      <c r="E124">
        <f t="shared" si="3"/>
        <v>102.6</v>
      </c>
      <c r="F124">
        <v>-100</v>
      </c>
      <c r="G124" s="7"/>
    </row>
    <row r="125" spans="2:7">
      <c r="B125" s="5" t="s">
        <v>864</v>
      </c>
      <c r="C125">
        <f t="shared" si="2"/>
        <v>5</v>
      </c>
      <c r="D125" s="2">
        <v>0.81944444444444398</v>
      </c>
      <c r="E125">
        <f t="shared" si="3"/>
        <v>103.8</v>
      </c>
      <c r="F125">
        <v>-100</v>
      </c>
      <c r="G125" s="7"/>
    </row>
    <row r="126" spans="2:7">
      <c r="B126" s="5" t="s">
        <v>865</v>
      </c>
      <c r="C126">
        <f t="shared" si="2"/>
        <v>5</v>
      </c>
      <c r="D126" s="2">
        <v>0.82638888888888895</v>
      </c>
      <c r="E126">
        <f t="shared" si="3"/>
        <v>105.1</v>
      </c>
      <c r="F126">
        <v>-100</v>
      </c>
      <c r="G126" s="7"/>
    </row>
    <row r="127" spans="2:7">
      <c r="B127" s="5" t="s">
        <v>866</v>
      </c>
      <c r="C127">
        <f t="shared" si="2"/>
        <v>5</v>
      </c>
      <c r="D127" s="2">
        <v>0.83333333333333304</v>
      </c>
      <c r="E127">
        <f t="shared" si="3"/>
        <v>106.4</v>
      </c>
      <c r="F127">
        <v>-100</v>
      </c>
      <c r="G127" s="7"/>
    </row>
    <row r="128" spans="2:7">
      <c r="B128" s="5" t="s">
        <v>867</v>
      </c>
      <c r="C128">
        <f t="shared" si="2"/>
        <v>5</v>
      </c>
      <c r="D128" s="2">
        <v>0.84027777777777801</v>
      </c>
      <c r="E128">
        <f t="shared" si="3"/>
        <v>107.7</v>
      </c>
      <c r="F128">
        <v>-100</v>
      </c>
      <c r="G128" s="7"/>
    </row>
    <row r="129" spans="2:7">
      <c r="B129" s="5" t="s">
        <v>868</v>
      </c>
      <c r="C129">
        <f t="shared" si="2"/>
        <v>5</v>
      </c>
      <c r="D129" s="2">
        <v>0.84722222222222199</v>
      </c>
      <c r="E129">
        <f t="shared" si="3"/>
        <v>109.1</v>
      </c>
      <c r="F129">
        <v>-100</v>
      </c>
      <c r="G129" s="7"/>
    </row>
    <row r="130" spans="2:7">
      <c r="B130" s="5" t="s">
        <v>869</v>
      </c>
      <c r="C130">
        <f t="shared" si="2"/>
        <v>5</v>
      </c>
      <c r="D130" s="2">
        <v>0.85416666666666696</v>
      </c>
      <c r="E130">
        <f t="shared" si="3"/>
        <v>110.5</v>
      </c>
      <c r="F130">
        <v>-100</v>
      </c>
      <c r="G130" s="7"/>
    </row>
    <row r="131" spans="2:7">
      <c r="B131" s="5" t="s">
        <v>870</v>
      </c>
      <c r="C131">
        <f t="shared" si="2"/>
        <v>5</v>
      </c>
      <c r="D131" s="2">
        <v>0.86111111111111105</v>
      </c>
      <c r="E131">
        <f t="shared" si="3"/>
        <v>111.9</v>
      </c>
      <c r="F131">
        <v>-100</v>
      </c>
      <c r="G131" s="7"/>
    </row>
    <row r="132" spans="2:7">
      <c r="B132" s="5" t="s">
        <v>871</v>
      </c>
      <c r="C132">
        <f t="shared" si="2"/>
        <v>5</v>
      </c>
      <c r="D132" s="2">
        <v>0.86805555555555503</v>
      </c>
      <c r="E132">
        <f t="shared" si="3"/>
        <v>113.4</v>
      </c>
      <c r="F132">
        <v>-100</v>
      </c>
      <c r="G132" s="7"/>
    </row>
    <row r="133" spans="2:7">
      <c r="B133" s="5" t="s">
        <v>872</v>
      </c>
      <c r="C133">
        <f t="shared" si="2"/>
        <v>5</v>
      </c>
      <c r="D133" s="2">
        <v>0.875</v>
      </c>
      <c r="E133">
        <f t="shared" si="3"/>
        <v>114.9</v>
      </c>
      <c r="F133">
        <v>-100</v>
      </c>
      <c r="G133" s="7"/>
    </row>
    <row r="134" spans="2:7">
      <c r="B134" s="5" t="s">
        <v>873</v>
      </c>
      <c r="C134">
        <f t="shared" si="2"/>
        <v>5</v>
      </c>
      <c r="D134" s="2">
        <v>0.88194444444444398</v>
      </c>
      <c r="E134">
        <f t="shared" si="3"/>
        <v>116.4</v>
      </c>
      <c r="F134">
        <v>-100</v>
      </c>
      <c r="G134" s="7"/>
    </row>
    <row r="135" spans="2:7">
      <c r="B135" s="5" t="s">
        <v>874</v>
      </c>
      <c r="C135">
        <f t="shared" si="2"/>
        <v>5</v>
      </c>
      <c r="D135" s="2">
        <v>0.88888888888888895</v>
      </c>
      <c r="E135">
        <f t="shared" si="3"/>
        <v>118</v>
      </c>
      <c r="F135">
        <v>-100</v>
      </c>
      <c r="G135" s="7"/>
    </row>
    <row r="136" spans="2:7">
      <c r="B136" s="5" t="s">
        <v>875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119.6</v>
      </c>
      <c r="F136">
        <v>-100</v>
      </c>
      <c r="G136" s="7"/>
    </row>
    <row r="137" spans="2:7">
      <c r="B137" s="5" t="s">
        <v>876</v>
      </c>
      <c r="C137">
        <f t="shared" si="4"/>
        <v>5</v>
      </c>
      <c r="D137" s="2">
        <v>0.90277777777777801</v>
      </c>
      <c r="E137">
        <f t="shared" si="5"/>
        <v>121.2</v>
      </c>
      <c r="F137">
        <v>-100</v>
      </c>
      <c r="G137" s="7"/>
    </row>
    <row r="138" spans="2:7">
      <c r="B138" s="5" t="s">
        <v>877</v>
      </c>
      <c r="C138">
        <f t="shared" si="4"/>
        <v>5</v>
      </c>
      <c r="D138" s="2">
        <v>0.90972222222222199</v>
      </c>
      <c r="E138">
        <f t="shared" si="5"/>
        <v>122.9</v>
      </c>
      <c r="F138">
        <v>-100</v>
      </c>
      <c r="G138" s="7"/>
    </row>
    <row r="139" spans="2:7">
      <c r="B139" s="5" t="s">
        <v>878</v>
      </c>
      <c r="C139">
        <f t="shared" si="4"/>
        <v>5</v>
      </c>
      <c r="D139" s="2">
        <v>0.91666666666666696</v>
      </c>
      <c r="E139">
        <f t="shared" si="5"/>
        <v>124.5</v>
      </c>
      <c r="F139">
        <v>-100</v>
      </c>
      <c r="G139" s="7"/>
    </row>
    <row r="140" spans="2:7">
      <c r="B140" s="5" t="s">
        <v>879</v>
      </c>
      <c r="C140">
        <f t="shared" si="4"/>
        <v>5</v>
      </c>
      <c r="D140" s="2">
        <v>0.92361111111111105</v>
      </c>
      <c r="E140">
        <f t="shared" si="5"/>
        <v>126.1</v>
      </c>
      <c r="F140">
        <v>-100</v>
      </c>
      <c r="G140" s="7"/>
    </row>
    <row r="141" spans="2:7">
      <c r="B141" s="5" t="s">
        <v>880</v>
      </c>
      <c r="C141">
        <f t="shared" si="4"/>
        <v>5</v>
      </c>
      <c r="D141" s="2">
        <v>0.93055555555555503</v>
      </c>
      <c r="E141">
        <f t="shared" si="5"/>
        <v>127.6</v>
      </c>
      <c r="F141">
        <v>-100</v>
      </c>
      <c r="G141" s="7"/>
    </row>
    <row r="142" spans="2:7">
      <c r="B142" s="5" t="s">
        <v>881</v>
      </c>
      <c r="C142">
        <f t="shared" si="4"/>
        <v>5</v>
      </c>
      <c r="D142" s="2">
        <v>0.9375</v>
      </c>
      <c r="E142">
        <f t="shared" si="5"/>
        <v>129.1</v>
      </c>
      <c r="F142">
        <v>-100</v>
      </c>
      <c r="G142" s="7"/>
    </row>
    <row r="143" spans="2:7">
      <c r="B143" s="5" t="s">
        <v>882</v>
      </c>
      <c r="C143">
        <f t="shared" si="4"/>
        <v>5</v>
      </c>
      <c r="D143" s="2">
        <v>0.94444444444444398</v>
      </c>
      <c r="E143">
        <f t="shared" si="5"/>
        <v>130.4</v>
      </c>
      <c r="F143">
        <v>-100</v>
      </c>
      <c r="G143" s="7"/>
    </row>
    <row r="144" spans="2:7">
      <c r="B144" s="5" t="s">
        <v>883</v>
      </c>
      <c r="C144">
        <f t="shared" si="4"/>
        <v>5</v>
      </c>
      <c r="D144" s="2">
        <v>0.95138888888888895</v>
      </c>
      <c r="E144">
        <f t="shared" si="5"/>
        <v>131.6</v>
      </c>
      <c r="F144">
        <v>-100</v>
      </c>
      <c r="G144" s="7"/>
    </row>
    <row r="145" spans="2:7">
      <c r="B145" s="5" t="s">
        <v>884</v>
      </c>
      <c r="C145">
        <f t="shared" si="4"/>
        <v>5</v>
      </c>
      <c r="D145" s="2">
        <v>0.95833333333333304</v>
      </c>
      <c r="E145">
        <f t="shared" si="5"/>
        <v>132.69999999999999</v>
      </c>
      <c r="F145">
        <v>-100</v>
      </c>
      <c r="G145" s="7"/>
    </row>
    <row r="146" spans="2:7">
      <c r="B146" s="5" t="s">
        <v>885</v>
      </c>
      <c r="C146">
        <f t="shared" si="4"/>
        <v>5</v>
      </c>
      <c r="D146" s="2">
        <v>0.96527777777777801</v>
      </c>
      <c r="E146">
        <f t="shared" si="5"/>
        <v>133.6</v>
      </c>
      <c r="F146">
        <v>-100</v>
      </c>
      <c r="G146" s="7"/>
    </row>
    <row r="147" spans="2:7">
      <c r="B147" s="5" t="s">
        <v>886</v>
      </c>
      <c r="C147">
        <f t="shared" si="4"/>
        <v>5</v>
      </c>
      <c r="D147" s="2">
        <v>0.97222222222222199</v>
      </c>
      <c r="E147">
        <f t="shared" si="5"/>
        <v>134.30000000000001</v>
      </c>
      <c r="F147">
        <v>-100</v>
      </c>
      <c r="G147" s="7"/>
    </row>
    <row r="148" spans="2:7">
      <c r="B148" s="5" t="s">
        <v>887</v>
      </c>
      <c r="C148">
        <f t="shared" si="4"/>
        <v>5</v>
      </c>
      <c r="D148" s="2">
        <v>0.97916666666666696</v>
      </c>
      <c r="E148">
        <f t="shared" si="5"/>
        <v>134.9</v>
      </c>
      <c r="F148">
        <v>-100</v>
      </c>
      <c r="G148" s="7"/>
    </row>
    <row r="149" spans="2:7">
      <c r="B149" s="5" t="s">
        <v>888</v>
      </c>
      <c r="C149">
        <f t="shared" si="4"/>
        <v>5</v>
      </c>
      <c r="D149" s="2">
        <v>0.98611111111111105</v>
      </c>
      <c r="E149">
        <f t="shared" si="5"/>
        <v>135.30000000000001</v>
      </c>
      <c r="F149">
        <v>-100</v>
      </c>
      <c r="G149" s="7"/>
    </row>
    <row r="150" spans="2:7">
      <c r="B150" s="5" t="s">
        <v>889</v>
      </c>
      <c r="C150">
        <f t="shared" si="4"/>
        <v>5</v>
      </c>
      <c r="D150" s="2">
        <v>0.99305555555555503</v>
      </c>
      <c r="E150">
        <f t="shared" si="5"/>
        <v>135.5</v>
      </c>
      <c r="F150">
        <v>-100</v>
      </c>
      <c r="G150" s="7"/>
    </row>
    <row r="151" spans="2:7">
      <c r="B151" s="6">
        <v>1440135.5</v>
      </c>
    </row>
  </sheetData>
  <phoneticPr fontId="1"/>
  <hyperlinks>
    <hyperlink ref="B1" location="Dashboard!A1" display="Dashboard!A1" xr:uid="{4F21557B-AF9F-4FCC-A351-44FEFB713C79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999-DECE-465D-8178-4D0D65C1DC7C}">
  <dimension ref="B1:H151"/>
  <sheetViews>
    <sheetView zoomScale="85" zoomScaleNormal="85" workbookViewId="0">
      <selection activeCell="B1" sqref="B1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892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893</v>
      </c>
      <c r="C7">
        <f>FIND(",",$B7)</f>
        <v>2</v>
      </c>
      <c r="D7" s="2">
        <v>0</v>
      </c>
      <c r="E7">
        <f>VALUE(MID($B7,C7+1,LEN($B7)-$C7))</f>
        <v>141.9</v>
      </c>
      <c r="F7">
        <v>-100</v>
      </c>
      <c r="G7" s="7"/>
    </row>
    <row r="8" spans="2:7">
      <c r="B8" s="4" t="s">
        <v>894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895</v>
      </c>
      <c r="C9">
        <f t="shared" si="0"/>
        <v>3</v>
      </c>
      <c r="D9" s="2">
        <v>1.38888888888889E-2</v>
      </c>
      <c r="E9">
        <f t="shared" si="1"/>
        <v>139.6</v>
      </c>
      <c r="F9">
        <v>-100</v>
      </c>
      <c r="G9" s="7"/>
    </row>
    <row r="10" spans="2:7">
      <c r="B10" s="4" t="s">
        <v>896</v>
      </c>
      <c r="C10">
        <f t="shared" si="0"/>
        <v>3</v>
      </c>
      <c r="D10" s="2">
        <v>2.0833333333333301E-2</v>
      </c>
      <c r="E10">
        <f t="shared" si="1"/>
        <v>138.4</v>
      </c>
      <c r="F10">
        <v>-100</v>
      </c>
      <c r="G10" s="7"/>
    </row>
    <row r="11" spans="2:7">
      <c r="B11" s="4" t="s">
        <v>897</v>
      </c>
      <c r="C11">
        <f t="shared" si="0"/>
        <v>3</v>
      </c>
      <c r="D11" s="2">
        <v>2.7777777777777801E-2</v>
      </c>
      <c r="E11">
        <f t="shared" si="1"/>
        <v>137.19999999999999</v>
      </c>
      <c r="F11">
        <v>-100</v>
      </c>
      <c r="G11" s="7"/>
    </row>
    <row r="12" spans="2:7">
      <c r="B12" s="4" t="s">
        <v>898</v>
      </c>
      <c r="C12">
        <f t="shared" si="0"/>
        <v>3</v>
      </c>
      <c r="D12" s="2">
        <v>3.4722222222222203E-2</v>
      </c>
      <c r="E12">
        <f t="shared" si="1"/>
        <v>135.80000000000001</v>
      </c>
      <c r="F12">
        <v>-100</v>
      </c>
      <c r="G12" s="7"/>
    </row>
    <row r="13" spans="2:7">
      <c r="B13" s="4" t="s">
        <v>899</v>
      </c>
      <c r="C13">
        <f t="shared" si="0"/>
        <v>3</v>
      </c>
      <c r="D13" s="2">
        <v>4.1666666666666699E-2</v>
      </c>
      <c r="E13">
        <f t="shared" si="1"/>
        <v>134.5</v>
      </c>
      <c r="F13">
        <v>-100</v>
      </c>
      <c r="G13" s="7"/>
    </row>
    <row r="14" spans="2:7">
      <c r="B14" s="4" t="s">
        <v>753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900</v>
      </c>
      <c r="C15">
        <f t="shared" si="0"/>
        <v>3</v>
      </c>
      <c r="D15" s="2">
        <v>5.5555555555555601E-2</v>
      </c>
      <c r="E15">
        <f t="shared" si="1"/>
        <v>131.9</v>
      </c>
      <c r="F15">
        <v>-100</v>
      </c>
      <c r="G15" s="7"/>
    </row>
    <row r="16" spans="2:7">
      <c r="B16" s="4" t="s">
        <v>901</v>
      </c>
      <c r="C16">
        <f t="shared" si="0"/>
        <v>3</v>
      </c>
      <c r="D16" s="2">
        <v>6.25E-2</v>
      </c>
      <c r="E16">
        <f t="shared" si="1"/>
        <v>130.6</v>
      </c>
      <c r="F16">
        <v>-100</v>
      </c>
      <c r="G16" s="7"/>
    </row>
    <row r="17" spans="2:8">
      <c r="B17" s="4" t="s">
        <v>902</v>
      </c>
      <c r="C17">
        <f t="shared" si="0"/>
        <v>4</v>
      </c>
      <c r="D17" s="2">
        <v>6.9444444444444406E-2</v>
      </c>
      <c r="E17">
        <f t="shared" si="1"/>
        <v>129.4</v>
      </c>
      <c r="F17">
        <v>-100</v>
      </c>
      <c r="G17" s="7"/>
    </row>
    <row r="18" spans="2:8">
      <c r="B18" s="4" t="s">
        <v>903</v>
      </c>
      <c r="C18">
        <f t="shared" si="0"/>
        <v>4</v>
      </c>
      <c r="D18" s="2">
        <v>7.6388888888888895E-2</v>
      </c>
      <c r="E18">
        <f t="shared" si="1"/>
        <v>128.19999999999999</v>
      </c>
      <c r="F18">
        <v>-100</v>
      </c>
      <c r="G18" s="7"/>
    </row>
    <row r="19" spans="2:8">
      <c r="B19" s="4" t="s">
        <v>904</v>
      </c>
      <c r="C19">
        <f t="shared" si="0"/>
        <v>4</v>
      </c>
      <c r="D19" s="2">
        <v>8.3333333333333301E-2</v>
      </c>
      <c r="E19">
        <f t="shared" si="1"/>
        <v>127</v>
      </c>
      <c r="F19">
        <v>-100</v>
      </c>
      <c r="G19" s="7"/>
    </row>
    <row r="20" spans="2:8">
      <c r="B20" s="4" t="s">
        <v>905</v>
      </c>
      <c r="C20">
        <f t="shared" si="0"/>
        <v>4</v>
      </c>
      <c r="D20" s="2">
        <v>9.0277777777777804E-2</v>
      </c>
      <c r="E20">
        <f t="shared" si="1"/>
        <v>125.9</v>
      </c>
      <c r="F20">
        <v>-100</v>
      </c>
      <c r="H20" s="7"/>
    </row>
    <row r="21" spans="2:8">
      <c r="B21" s="4" t="s">
        <v>906</v>
      </c>
      <c r="C21">
        <f t="shared" si="0"/>
        <v>4</v>
      </c>
      <c r="D21" s="2">
        <v>9.7222222222222196E-2</v>
      </c>
      <c r="E21">
        <f t="shared" si="1"/>
        <v>124.8</v>
      </c>
      <c r="F21">
        <v>-100</v>
      </c>
      <c r="G21" s="7"/>
    </row>
    <row r="22" spans="2:8">
      <c r="B22" s="4" t="s">
        <v>907</v>
      </c>
      <c r="C22">
        <f t="shared" si="0"/>
        <v>4</v>
      </c>
      <c r="D22" s="2">
        <v>0.104166666666667</v>
      </c>
      <c r="E22">
        <f t="shared" si="1"/>
        <v>123.6</v>
      </c>
      <c r="F22">
        <v>-100</v>
      </c>
      <c r="G22" s="7"/>
    </row>
    <row r="23" spans="2:8">
      <c r="B23" s="4" t="s">
        <v>908</v>
      </c>
      <c r="C23">
        <f t="shared" si="0"/>
        <v>4</v>
      </c>
      <c r="D23" s="2">
        <v>0.11111111111111099</v>
      </c>
      <c r="E23">
        <f t="shared" si="1"/>
        <v>122.5</v>
      </c>
      <c r="F23">
        <v>-100</v>
      </c>
      <c r="G23" s="7"/>
    </row>
    <row r="24" spans="2:8">
      <c r="B24" s="4" t="s">
        <v>909</v>
      </c>
      <c r="C24">
        <f t="shared" si="0"/>
        <v>4</v>
      </c>
      <c r="D24" s="2">
        <v>0.118055555555556</v>
      </c>
      <c r="E24">
        <f t="shared" si="1"/>
        <v>121.3</v>
      </c>
      <c r="F24">
        <v>-100</v>
      </c>
      <c r="G24" s="7"/>
    </row>
    <row r="25" spans="2:8">
      <c r="B25" s="4" t="s">
        <v>910</v>
      </c>
      <c r="C25">
        <f t="shared" si="0"/>
        <v>4</v>
      </c>
      <c r="D25" s="2">
        <v>0.125</v>
      </c>
      <c r="E25">
        <f t="shared" si="1"/>
        <v>120</v>
      </c>
      <c r="F25">
        <v>-100</v>
      </c>
      <c r="G25" s="7"/>
    </row>
    <row r="26" spans="2:8">
      <c r="B26" s="4" t="s">
        <v>911</v>
      </c>
      <c r="C26">
        <f t="shared" si="0"/>
        <v>4</v>
      </c>
      <c r="D26" s="2">
        <v>0.131944444444444</v>
      </c>
      <c r="E26">
        <f t="shared" si="1"/>
        <v>118.7</v>
      </c>
      <c r="F26">
        <v>-100</v>
      </c>
      <c r="G26" s="7"/>
    </row>
    <row r="27" spans="2:8">
      <c r="B27" s="4" t="s">
        <v>912</v>
      </c>
      <c r="C27">
        <f t="shared" si="0"/>
        <v>4</v>
      </c>
      <c r="D27" s="2">
        <v>0.13888888888888901</v>
      </c>
      <c r="E27">
        <f t="shared" si="1"/>
        <v>117.3</v>
      </c>
      <c r="F27">
        <v>-100</v>
      </c>
      <c r="G27" s="7"/>
    </row>
    <row r="28" spans="2:8">
      <c r="B28" s="4" t="s">
        <v>913</v>
      </c>
      <c r="C28">
        <f t="shared" si="0"/>
        <v>4</v>
      </c>
      <c r="D28" s="2">
        <v>0.14583333333333301</v>
      </c>
      <c r="E28">
        <f t="shared" si="1"/>
        <v>115.8</v>
      </c>
      <c r="F28">
        <v>-100</v>
      </c>
      <c r="G28" s="7"/>
    </row>
    <row r="29" spans="2:8">
      <c r="B29" s="4" t="s">
        <v>914</v>
      </c>
      <c r="C29">
        <f t="shared" si="0"/>
        <v>4</v>
      </c>
      <c r="D29" s="2">
        <v>0.15277777777777801</v>
      </c>
      <c r="E29">
        <f t="shared" si="1"/>
        <v>114.2</v>
      </c>
      <c r="F29">
        <v>-100</v>
      </c>
      <c r="G29" s="7"/>
    </row>
    <row r="30" spans="2:8">
      <c r="B30" s="4" t="s">
        <v>915</v>
      </c>
      <c r="C30">
        <f t="shared" si="0"/>
        <v>4</v>
      </c>
      <c r="D30" s="2">
        <v>0.15972222222222199</v>
      </c>
      <c r="E30">
        <f t="shared" si="1"/>
        <v>112.4</v>
      </c>
      <c r="F30">
        <v>-100</v>
      </c>
      <c r="G30" s="7"/>
    </row>
    <row r="31" spans="2:8">
      <c r="B31" s="4" t="s">
        <v>916</v>
      </c>
      <c r="C31">
        <f t="shared" si="0"/>
        <v>4</v>
      </c>
      <c r="D31" s="2">
        <v>0.16666666666666699</v>
      </c>
      <c r="E31">
        <f t="shared" si="1"/>
        <v>110.6</v>
      </c>
      <c r="F31">
        <v>-100</v>
      </c>
      <c r="G31" s="7"/>
    </row>
    <row r="32" spans="2:8">
      <c r="B32" s="4" t="s">
        <v>917</v>
      </c>
      <c r="C32">
        <f t="shared" si="0"/>
        <v>4</v>
      </c>
      <c r="D32" s="2">
        <v>0.17361111111111099</v>
      </c>
      <c r="E32">
        <f t="shared" si="1"/>
        <v>108.7</v>
      </c>
      <c r="F32">
        <v>-100</v>
      </c>
      <c r="G32" s="7"/>
    </row>
    <row r="33" spans="2:7">
      <c r="B33" s="4" t="s">
        <v>918</v>
      </c>
      <c r="C33">
        <f t="shared" si="0"/>
        <v>4</v>
      </c>
      <c r="D33" s="2">
        <v>0.180555555555556</v>
      </c>
      <c r="E33">
        <f t="shared" si="1"/>
        <v>106.7</v>
      </c>
      <c r="F33">
        <v>-100</v>
      </c>
      <c r="G33" s="7"/>
    </row>
    <row r="34" spans="2:7">
      <c r="B34" s="4" t="s">
        <v>919</v>
      </c>
      <c r="C34">
        <f t="shared" si="0"/>
        <v>4</v>
      </c>
      <c r="D34" s="2">
        <v>0.1875</v>
      </c>
      <c r="E34">
        <f t="shared" si="1"/>
        <v>104.7</v>
      </c>
      <c r="F34">
        <v>-100</v>
      </c>
      <c r="G34" s="7"/>
    </row>
    <row r="35" spans="2:7">
      <c r="B35" s="4" t="s">
        <v>920</v>
      </c>
      <c r="C35">
        <f t="shared" si="0"/>
        <v>4</v>
      </c>
      <c r="D35" s="2">
        <v>0.194444444444444</v>
      </c>
      <c r="E35">
        <f t="shared" si="1"/>
        <v>102.6</v>
      </c>
      <c r="F35">
        <v>-100</v>
      </c>
      <c r="G35" s="7"/>
    </row>
    <row r="36" spans="2:7">
      <c r="B36" s="4" t="s">
        <v>921</v>
      </c>
      <c r="C36">
        <f t="shared" si="0"/>
        <v>4</v>
      </c>
      <c r="D36" s="2">
        <v>0.20138888888888901</v>
      </c>
      <c r="E36">
        <f t="shared" si="1"/>
        <v>100.5</v>
      </c>
      <c r="F36">
        <v>-100</v>
      </c>
      <c r="G36" s="7"/>
    </row>
    <row r="37" spans="2:7">
      <c r="B37" s="4" t="s">
        <v>922</v>
      </c>
      <c r="C37">
        <f t="shared" si="0"/>
        <v>4</v>
      </c>
      <c r="D37" s="2">
        <v>0.20833333333333301</v>
      </c>
      <c r="E37">
        <f t="shared" si="1"/>
        <v>98.4</v>
      </c>
      <c r="F37">
        <v>-100</v>
      </c>
      <c r="G37" s="7"/>
    </row>
    <row r="38" spans="2:7">
      <c r="B38" s="4" t="s">
        <v>923</v>
      </c>
      <c r="C38">
        <f t="shared" si="0"/>
        <v>4</v>
      </c>
      <c r="D38" s="2">
        <v>0.21527777777777801</v>
      </c>
      <c r="E38">
        <f t="shared" si="1"/>
        <v>96.3</v>
      </c>
      <c r="F38">
        <v>-100</v>
      </c>
      <c r="G38" s="7"/>
    </row>
    <row r="39" spans="2:7">
      <c r="B39" s="4" t="s">
        <v>924</v>
      </c>
      <c r="C39">
        <f t="shared" si="0"/>
        <v>4</v>
      </c>
      <c r="D39" s="2">
        <v>0.22222222222222199</v>
      </c>
      <c r="E39">
        <f t="shared" si="1"/>
        <v>94.2</v>
      </c>
      <c r="F39">
        <f>E39</f>
        <v>94.2</v>
      </c>
      <c r="G39" s="7" t="s">
        <v>890</v>
      </c>
    </row>
    <row r="40" spans="2:7">
      <c r="B40" s="4" t="s">
        <v>925</v>
      </c>
      <c r="C40">
        <f t="shared" si="0"/>
        <v>4</v>
      </c>
      <c r="D40" s="2">
        <v>0.22916666666666699</v>
      </c>
      <c r="E40">
        <f t="shared" si="1"/>
        <v>92.2</v>
      </c>
      <c r="F40">
        <v>-100</v>
      </c>
      <c r="G40" s="7"/>
    </row>
    <row r="41" spans="2:7">
      <c r="B41" s="4" t="s">
        <v>926</v>
      </c>
      <c r="C41">
        <f t="shared" si="0"/>
        <v>4</v>
      </c>
      <c r="D41" s="2">
        <v>0.23611111111111099</v>
      </c>
      <c r="E41">
        <f t="shared" si="1"/>
        <v>90.3</v>
      </c>
      <c r="F41">
        <v>-100</v>
      </c>
      <c r="G41" s="7"/>
    </row>
    <row r="42" spans="2:7">
      <c r="B42" s="4" t="s">
        <v>927</v>
      </c>
      <c r="C42">
        <f t="shared" si="0"/>
        <v>4</v>
      </c>
      <c r="D42" s="2">
        <v>0.243055555555556</v>
      </c>
      <c r="E42">
        <f t="shared" si="1"/>
        <v>88.5</v>
      </c>
      <c r="F42">
        <v>-100</v>
      </c>
      <c r="G42" s="7"/>
    </row>
    <row r="43" spans="2:7">
      <c r="B43" s="4" t="s">
        <v>928</v>
      </c>
      <c r="C43">
        <f t="shared" si="0"/>
        <v>4</v>
      </c>
      <c r="D43" s="2">
        <v>0.25</v>
      </c>
      <c r="E43">
        <f t="shared" si="1"/>
        <v>86.7</v>
      </c>
      <c r="F43">
        <v>-100</v>
      </c>
      <c r="G43" s="7"/>
    </row>
    <row r="44" spans="2:7">
      <c r="B44" s="4" t="s">
        <v>929</v>
      </c>
      <c r="C44">
        <f t="shared" si="0"/>
        <v>4</v>
      </c>
      <c r="D44" s="2">
        <v>0.25694444444444398</v>
      </c>
      <c r="E44">
        <f t="shared" si="1"/>
        <v>85</v>
      </c>
      <c r="F44">
        <v>-100</v>
      </c>
      <c r="G44" s="7"/>
    </row>
    <row r="45" spans="2:7">
      <c r="B45" s="4" t="s">
        <v>930</v>
      </c>
      <c r="C45">
        <f t="shared" si="0"/>
        <v>4</v>
      </c>
      <c r="D45" s="2">
        <v>0.26388888888888901</v>
      </c>
      <c r="E45">
        <f t="shared" si="1"/>
        <v>83.4</v>
      </c>
      <c r="F45">
        <v>-100</v>
      </c>
      <c r="G45" s="7"/>
    </row>
    <row r="46" spans="2:7">
      <c r="B46" s="4" t="s">
        <v>931</v>
      </c>
      <c r="C46">
        <f t="shared" si="0"/>
        <v>4</v>
      </c>
      <c r="D46" s="2">
        <v>0.27083333333333298</v>
      </c>
      <c r="E46">
        <f t="shared" si="1"/>
        <v>81.8</v>
      </c>
      <c r="F46">
        <v>-100</v>
      </c>
      <c r="G46" s="7"/>
    </row>
    <row r="47" spans="2:7">
      <c r="B47" s="4" t="s">
        <v>932</v>
      </c>
      <c r="C47">
        <f t="shared" si="0"/>
        <v>4</v>
      </c>
      <c r="D47" s="2">
        <v>0.27777777777777801</v>
      </c>
      <c r="E47">
        <f t="shared" si="1"/>
        <v>80.2</v>
      </c>
      <c r="F47">
        <v>-100</v>
      </c>
      <c r="G47" s="7"/>
    </row>
    <row r="48" spans="2:7">
      <c r="B48" s="4" t="s">
        <v>933</v>
      </c>
      <c r="C48">
        <f t="shared" si="0"/>
        <v>4</v>
      </c>
      <c r="D48" s="2">
        <v>0.28472222222222199</v>
      </c>
      <c r="E48">
        <f t="shared" si="1"/>
        <v>78.7</v>
      </c>
      <c r="F48">
        <v>-100</v>
      </c>
      <c r="G48" s="7"/>
    </row>
    <row r="49" spans="2:8">
      <c r="B49" s="4" t="s">
        <v>934</v>
      </c>
      <c r="C49">
        <f t="shared" si="0"/>
        <v>4</v>
      </c>
      <c r="D49" s="2">
        <v>0.29166666666666702</v>
      </c>
      <c r="E49">
        <f t="shared" si="1"/>
        <v>77.3</v>
      </c>
      <c r="F49">
        <v>-100</v>
      </c>
      <c r="G49" s="7"/>
    </row>
    <row r="50" spans="2:8">
      <c r="B50" s="4" t="s">
        <v>935</v>
      </c>
      <c r="C50">
        <f t="shared" si="0"/>
        <v>4</v>
      </c>
      <c r="D50" s="2">
        <v>0.29861111111111099</v>
      </c>
      <c r="E50">
        <f t="shared" si="1"/>
        <v>75.8</v>
      </c>
      <c r="F50">
        <v>-100</v>
      </c>
      <c r="G50" s="7"/>
    </row>
    <row r="51" spans="2:8">
      <c r="B51" s="4" t="s">
        <v>936</v>
      </c>
      <c r="C51">
        <f t="shared" si="0"/>
        <v>4</v>
      </c>
      <c r="D51" s="2">
        <v>0.30555555555555602</v>
      </c>
      <c r="E51">
        <f t="shared" si="1"/>
        <v>74.3</v>
      </c>
      <c r="F51">
        <v>-100</v>
      </c>
      <c r="G51" s="7"/>
    </row>
    <row r="52" spans="2:8">
      <c r="B52" s="4" t="s">
        <v>937</v>
      </c>
      <c r="C52">
        <f t="shared" si="0"/>
        <v>4</v>
      </c>
      <c r="D52" s="2">
        <v>0.3125</v>
      </c>
      <c r="E52">
        <f t="shared" si="1"/>
        <v>72.8</v>
      </c>
      <c r="F52">
        <v>-100</v>
      </c>
      <c r="G52" s="7"/>
    </row>
    <row r="53" spans="2:8">
      <c r="B53" s="4" t="s">
        <v>938</v>
      </c>
      <c r="C53">
        <f t="shared" si="0"/>
        <v>4</v>
      </c>
      <c r="D53" s="2">
        <v>0.31944444444444398</v>
      </c>
      <c r="E53">
        <f t="shared" si="1"/>
        <v>71.3</v>
      </c>
      <c r="F53">
        <v>-100</v>
      </c>
      <c r="G53" s="7"/>
    </row>
    <row r="54" spans="2:8">
      <c r="B54" s="4" t="s">
        <v>939</v>
      </c>
      <c r="C54">
        <f t="shared" si="0"/>
        <v>4</v>
      </c>
      <c r="D54" s="2">
        <v>0.32638888888888901</v>
      </c>
      <c r="E54">
        <f t="shared" si="1"/>
        <v>69.8</v>
      </c>
      <c r="F54">
        <v>-100</v>
      </c>
      <c r="G54" s="7"/>
    </row>
    <row r="55" spans="2:8">
      <c r="B55" s="4" t="s">
        <v>940</v>
      </c>
      <c r="C55">
        <f t="shared" si="0"/>
        <v>4</v>
      </c>
      <c r="D55" s="2">
        <v>0.33333333333333298</v>
      </c>
      <c r="E55">
        <f t="shared" si="1"/>
        <v>68.2</v>
      </c>
      <c r="F55">
        <v>-100</v>
      </c>
      <c r="G55" s="7"/>
    </row>
    <row r="56" spans="2:8">
      <c r="B56" s="4" t="s">
        <v>941</v>
      </c>
      <c r="C56">
        <f t="shared" si="0"/>
        <v>4</v>
      </c>
      <c r="D56" s="2">
        <v>0.34027777777777801</v>
      </c>
      <c r="E56">
        <f t="shared" si="1"/>
        <v>66.7</v>
      </c>
      <c r="F56">
        <v>-100</v>
      </c>
      <c r="G56" s="7"/>
    </row>
    <row r="57" spans="2:8">
      <c r="B57" s="4" t="s">
        <v>942</v>
      </c>
      <c r="C57">
        <f t="shared" si="0"/>
        <v>4</v>
      </c>
      <c r="D57" s="2">
        <v>0.34722222222222199</v>
      </c>
      <c r="E57">
        <f t="shared" si="1"/>
        <v>65.2</v>
      </c>
      <c r="F57">
        <v>-100</v>
      </c>
      <c r="G57" s="7"/>
    </row>
    <row r="58" spans="2:8">
      <c r="B58" s="4" t="s">
        <v>943</v>
      </c>
      <c r="C58">
        <f t="shared" si="0"/>
        <v>4</v>
      </c>
      <c r="D58" s="2">
        <v>0.35416666666666702</v>
      </c>
      <c r="E58">
        <f t="shared" si="1"/>
        <v>63.7</v>
      </c>
      <c r="F58">
        <v>-100</v>
      </c>
      <c r="G58" s="7"/>
    </row>
    <row r="59" spans="2:8">
      <c r="B59" s="4" t="s">
        <v>944</v>
      </c>
      <c r="C59">
        <f t="shared" si="0"/>
        <v>4</v>
      </c>
      <c r="D59" s="2">
        <v>0.36111111111111099</v>
      </c>
      <c r="E59">
        <f t="shared" si="1"/>
        <v>62.3</v>
      </c>
      <c r="F59">
        <v>-100</v>
      </c>
      <c r="G59" s="7"/>
    </row>
    <row r="60" spans="2:8">
      <c r="B60" s="4" t="s">
        <v>945</v>
      </c>
      <c r="C60">
        <f t="shared" si="0"/>
        <v>4</v>
      </c>
      <c r="D60" s="2">
        <v>0.36805555555555602</v>
      </c>
      <c r="E60">
        <f t="shared" si="1"/>
        <v>61</v>
      </c>
      <c r="F60">
        <v>-100</v>
      </c>
      <c r="G60" s="7"/>
    </row>
    <row r="61" spans="2:8">
      <c r="B61" s="4" t="s">
        <v>946</v>
      </c>
      <c r="C61">
        <f t="shared" si="0"/>
        <v>4</v>
      </c>
      <c r="D61" s="2">
        <v>0.375</v>
      </c>
      <c r="E61">
        <f t="shared" si="1"/>
        <v>59.9</v>
      </c>
      <c r="F61">
        <v>-100</v>
      </c>
      <c r="G61" s="7"/>
    </row>
    <row r="62" spans="2:8">
      <c r="B62" s="4" t="s">
        <v>947</v>
      </c>
      <c r="C62">
        <f t="shared" si="0"/>
        <v>4</v>
      </c>
      <c r="D62" s="2">
        <v>0.38194444444444398</v>
      </c>
      <c r="E62">
        <f t="shared" si="1"/>
        <v>58.8</v>
      </c>
      <c r="F62">
        <v>-100</v>
      </c>
      <c r="G62" s="7"/>
    </row>
    <row r="63" spans="2:8">
      <c r="B63" s="4" t="s">
        <v>948</v>
      </c>
      <c r="C63">
        <f t="shared" si="0"/>
        <v>4</v>
      </c>
      <c r="D63" s="2">
        <v>0.38888888888888901</v>
      </c>
      <c r="E63">
        <f t="shared" si="1"/>
        <v>58</v>
      </c>
      <c r="F63">
        <v>-100</v>
      </c>
      <c r="G63" s="7"/>
    </row>
    <row r="64" spans="2:8">
      <c r="B64" s="4" t="s">
        <v>949</v>
      </c>
      <c r="C64">
        <f t="shared" si="0"/>
        <v>4</v>
      </c>
      <c r="D64" s="2">
        <v>0.39583333333333298</v>
      </c>
      <c r="E64">
        <f t="shared" si="1"/>
        <v>57.3</v>
      </c>
      <c r="F64">
        <v>-100</v>
      </c>
      <c r="H64" s="7"/>
    </row>
    <row r="65" spans="2:7">
      <c r="B65" s="4" t="s">
        <v>950</v>
      </c>
      <c r="C65">
        <f t="shared" si="0"/>
        <v>4</v>
      </c>
      <c r="D65" s="2">
        <v>0.40277777777777801</v>
      </c>
      <c r="E65">
        <f t="shared" si="1"/>
        <v>56.8</v>
      </c>
      <c r="F65">
        <v>-100</v>
      </c>
      <c r="G65" s="7"/>
    </row>
    <row r="66" spans="2:7">
      <c r="B66" s="4" t="s">
        <v>951</v>
      </c>
      <c r="C66">
        <f t="shared" si="0"/>
        <v>4</v>
      </c>
      <c r="D66" s="2">
        <v>0.40972222222222199</v>
      </c>
      <c r="E66">
        <f t="shared" si="1"/>
        <v>56.6</v>
      </c>
      <c r="F66">
        <v>-100</v>
      </c>
      <c r="G66" s="7"/>
    </row>
    <row r="67" spans="2:7">
      <c r="B67" s="4" t="s">
        <v>952</v>
      </c>
      <c r="C67">
        <f t="shared" si="0"/>
        <v>4</v>
      </c>
      <c r="D67" s="2">
        <v>0.41666666666666702</v>
      </c>
      <c r="E67">
        <f t="shared" si="1"/>
        <v>56.6</v>
      </c>
      <c r="F67">
        <v>-100</v>
      </c>
      <c r="G67" s="7"/>
    </row>
    <row r="68" spans="2:7">
      <c r="B68" s="4" t="s">
        <v>953</v>
      </c>
      <c r="C68">
        <f t="shared" si="0"/>
        <v>4</v>
      </c>
      <c r="D68" s="2">
        <v>0.42361111111111099</v>
      </c>
      <c r="E68">
        <f t="shared" si="1"/>
        <v>56.8</v>
      </c>
      <c r="F68">
        <v>-100</v>
      </c>
      <c r="G68" s="7"/>
    </row>
    <row r="69" spans="2:7">
      <c r="B69" s="4" t="s">
        <v>954</v>
      </c>
      <c r="C69">
        <f t="shared" si="0"/>
        <v>4</v>
      </c>
      <c r="D69" s="2">
        <v>0.43055555555555602</v>
      </c>
      <c r="E69">
        <f t="shared" si="1"/>
        <v>57.2</v>
      </c>
      <c r="F69">
        <v>-100</v>
      </c>
      <c r="G69" s="7"/>
    </row>
    <row r="70" spans="2:7">
      <c r="B70" s="4" t="s">
        <v>955</v>
      </c>
      <c r="C70">
        <f t="shared" si="0"/>
        <v>4</v>
      </c>
      <c r="D70" s="2">
        <v>0.4375</v>
      </c>
      <c r="E70">
        <f t="shared" si="1"/>
        <v>57.8</v>
      </c>
      <c r="F70">
        <v>-100</v>
      </c>
      <c r="G70" s="7"/>
    </row>
    <row r="71" spans="2:7">
      <c r="B71" s="4" t="s">
        <v>956</v>
      </c>
      <c r="C71">
        <f t="shared" si="0"/>
        <v>4</v>
      </c>
      <c r="D71" s="2">
        <v>0.44444444444444398</v>
      </c>
      <c r="E71">
        <f t="shared" si="1"/>
        <v>58.6</v>
      </c>
      <c r="F71">
        <v>-100</v>
      </c>
      <c r="G71" s="7"/>
    </row>
    <row r="72" spans="2:7">
      <c r="B72" s="4" t="s">
        <v>957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59.6</v>
      </c>
      <c r="F72">
        <v>-100</v>
      </c>
      <c r="G72" s="7"/>
    </row>
    <row r="73" spans="2:7">
      <c r="B73" s="4" t="s">
        <v>958</v>
      </c>
      <c r="C73">
        <f t="shared" si="2"/>
        <v>4</v>
      </c>
      <c r="D73" s="2">
        <v>0.45833333333333298</v>
      </c>
      <c r="E73">
        <f t="shared" si="3"/>
        <v>60.7</v>
      </c>
      <c r="F73">
        <v>-100</v>
      </c>
      <c r="G73" s="7"/>
    </row>
    <row r="74" spans="2:7">
      <c r="B74" s="4" t="s">
        <v>959</v>
      </c>
      <c r="C74">
        <f t="shared" si="2"/>
        <v>4</v>
      </c>
      <c r="D74" s="2">
        <v>0.46527777777777801</v>
      </c>
      <c r="E74">
        <f t="shared" si="3"/>
        <v>62</v>
      </c>
      <c r="F74">
        <v>-100</v>
      </c>
      <c r="G74" s="7"/>
    </row>
    <row r="75" spans="2:7">
      <c r="B75" s="4" t="s">
        <v>960</v>
      </c>
      <c r="C75">
        <f t="shared" si="2"/>
        <v>4</v>
      </c>
      <c r="D75" s="2">
        <v>0.47222222222222199</v>
      </c>
      <c r="E75">
        <f t="shared" si="3"/>
        <v>63.4</v>
      </c>
      <c r="F75">
        <v>-100</v>
      </c>
      <c r="G75" s="7"/>
    </row>
    <row r="76" spans="2:7">
      <c r="B76" s="4" t="s">
        <v>961</v>
      </c>
      <c r="C76">
        <f t="shared" si="2"/>
        <v>4</v>
      </c>
      <c r="D76" s="2">
        <v>0.47916666666666702</v>
      </c>
      <c r="E76">
        <f t="shared" si="3"/>
        <v>64.900000000000006</v>
      </c>
      <c r="F76">
        <v>-100</v>
      </c>
      <c r="G76" s="7"/>
    </row>
    <row r="77" spans="2:7">
      <c r="B77" s="4" t="s">
        <v>962</v>
      </c>
      <c r="C77">
        <f t="shared" si="2"/>
        <v>4</v>
      </c>
      <c r="D77" s="2">
        <v>0.48611111111111099</v>
      </c>
      <c r="E77">
        <f t="shared" si="3"/>
        <v>66.5</v>
      </c>
      <c r="F77">
        <v>-100</v>
      </c>
      <c r="G77" s="7"/>
    </row>
    <row r="78" spans="2:7">
      <c r="B78" s="4" t="s">
        <v>963</v>
      </c>
      <c r="C78">
        <f t="shared" si="2"/>
        <v>4</v>
      </c>
      <c r="D78" s="2">
        <v>0.49305555555555602</v>
      </c>
      <c r="E78">
        <f t="shared" si="3"/>
        <v>68.2</v>
      </c>
      <c r="F78">
        <v>-100</v>
      </c>
      <c r="G78" s="7"/>
    </row>
    <row r="79" spans="2:7">
      <c r="B79" s="5" t="s">
        <v>964</v>
      </c>
      <c r="C79">
        <f t="shared" si="2"/>
        <v>4</v>
      </c>
      <c r="D79" s="2">
        <v>0.5</v>
      </c>
      <c r="E79">
        <f t="shared" si="3"/>
        <v>69.900000000000006</v>
      </c>
      <c r="F79">
        <v>-100</v>
      </c>
      <c r="G79" s="7"/>
    </row>
    <row r="80" spans="2:7">
      <c r="B80" s="5" t="s">
        <v>965</v>
      </c>
      <c r="C80">
        <f t="shared" si="2"/>
        <v>4</v>
      </c>
      <c r="D80" s="2">
        <v>0.50694444444444398</v>
      </c>
      <c r="E80">
        <f t="shared" si="3"/>
        <v>71.8</v>
      </c>
      <c r="F80">
        <v>-100</v>
      </c>
      <c r="G80" s="7"/>
    </row>
    <row r="81" spans="2:7">
      <c r="B81" s="5" t="s">
        <v>966</v>
      </c>
      <c r="C81">
        <f t="shared" si="2"/>
        <v>4</v>
      </c>
      <c r="D81" s="2">
        <v>0.51388888888888895</v>
      </c>
      <c r="E81">
        <f t="shared" si="3"/>
        <v>73.7</v>
      </c>
      <c r="F81">
        <v>-100</v>
      </c>
      <c r="G81" s="7"/>
    </row>
    <row r="82" spans="2:7">
      <c r="B82" s="5" t="s">
        <v>967</v>
      </c>
      <c r="C82">
        <f t="shared" si="2"/>
        <v>4</v>
      </c>
      <c r="D82" s="2">
        <v>0.52083333333333304</v>
      </c>
      <c r="E82">
        <f t="shared" si="3"/>
        <v>75.7</v>
      </c>
      <c r="F82">
        <v>-100</v>
      </c>
      <c r="G82" s="7"/>
    </row>
    <row r="83" spans="2:7">
      <c r="B83" s="5" t="s">
        <v>968</v>
      </c>
      <c r="C83">
        <f t="shared" si="2"/>
        <v>4</v>
      </c>
      <c r="D83" s="2">
        <v>0.52777777777777801</v>
      </c>
      <c r="E83">
        <f t="shared" si="3"/>
        <v>77.8</v>
      </c>
      <c r="F83">
        <v>-100</v>
      </c>
      <c r="G83" s="7"/>
    </row>
    <row r="84" spans="2:7">
      <c r="B84" s="5" t="s">
        <v>969</v>
      </c>
      <c r="C84">
        <f t="shared" si="2"/>
        <v>4</v>
      </c>
      <c r="D84" s="2">
        <v>0.53472222222222199</v>
      </c>
      <c r="E84">
        <f t="shared" si="3"/>
        <v>80</v>
      </c>
      <c r="F84">
        <v>-100</v>
      </c>
      <c r="G84" s="7"/>
    </row>
    <row r="85" spans="2:7">
      <c r="B85" s="5" t="s">
        <v>970</v>
      </c>
      <c r="C85">
        <f t="shared" si="2"/>
        <v>4</v>
      </c>
      <c r="D85" s="2">
        <v>0.54166666666666696</v>
      </c>
      <c r="E85">
        <f t="shared" si="3"/>
        <v>82.3</v>
      </c>
      <c r="F85">
        <v>-100</v>
      </c>
      <c r="G85" s="7"/>
    </row>
    <row r="86" spans="2:7">
      <c r="B86" s="5" t="s">
        <v>971</v>
      </c>
      <c r="C86">
        <f t="shared" si="2"/>
        <v>4</v>
      </c>
      <c r="D86" s="2">
        <v>0.54861111111111105</v>
      </c>
      <c r="E86">
        <f t="shared" si="3"/>
        <v>84.8</v>
      </c>
      <c r="F86">
        <v>-100</v>
      </c>
      <c r="G86" s="7"/>
    </row>
    <row r="87" spans="2:7">
      <c r="B87" s="5" t="s">
        <v>972</v>
      </c>
      <c r="C87">
        <f t="shared" si="2"/>
        <v>4</v>
      </c>
      <c r="D87" s="2">
        <v>0.55555555555555602</v>
      </c>
      <c r="E87">
        <f t="shared" si="3"/>
        <v>87.5</v>
      </c>
      <c r="F87">
        <v>-100</v>
      </c>
      <c r="G87" s="7"/>
    </row>
    <row r="88" spans="2:7">
      <c r="B88" s="5" t="s">
        <v>973</v>
      </c>
      <c r="C88">
        <f t="shared" si="2"/>
        <v>4</v>
      </c>
      <c r="D88" s="2">
        <v>0.5625</v>
      </c>
      <c r="E88">
        <f t="shared" si="3"/>
        <v>90.3</v>
      </c>
      <c r="F88">
        <v>-100</v>
      </c>
      <c r="G88" s="7"/>
    </row>
    <row r="89" spans="2:7">
      <c r="B89" s="5" t="s">
        <v>974</v>
      </c>
      <c r="C89">
        <f t="shared" si="2"/>
        <v>4</v>
      </c>
      <c r="D89" s="2">
        <v>0.56944444444444398</v>
      </c>
      <c r="E89">
        <f t="shared" si="3"/>
        <v>93.2</v>
      </c>
      <c r="F89">
        <v>-100</v>
      </c>
      <c r="G89" s="7"/>
    </row>
    <row r="90" spans="2:7">
      <c r="B90" s="5" t="s">
        <v>975</v>
      </c>
      <c r="C90">
        <f t="shared" si="2"/>
        <v>4</v>
      </c>
      <c r="D90" s="2">
        <v>0.57638888888888895</v>
      </c>
      <c r="E90">
        <f t="shared" si="3"/>
        <v>96.3</v>
      </c>
      <c r="F90">
        <v>-100</v>
      </c>
      <c r="G90" s="7"/>
    </row>
    <row r="91" spans="2:7">
      <c r="B91" s="5" t="s">
        <v>976</v>
      </c>
      <c r="C91">
        <f t="shared" si="2"/>
        <v>4</v>
      </c>
      <c r="D91" s="2">
        <v>0.58333333333333304</v>
      </c>
      <c r="E91">
        <f t="shared" si="3"/>
        <v>99.5</v>
      </c>
      <c r="F91">
        <v>-100</v>
      </c>
      <c r="G91" s="7"/>
    </row>
    <row r="92" spans="2:7">
      <c r="B92" s="5" t="s">
        <v>977</v>
      </c>
      <c r="C92">
        <f t="shared" si="2"/>
        <v>4</v>
      </c>
      <c r="D92" s="2">
        <v>0.59027777777777801</v>
      </c>
      <c r="E92">
        <f t="shared" si="3"/>
        <v>102.9</v>
      </c>
      <c r="F92">
        <v>-100</v>
      </c>
      <c r="G92" s="7"/>
    </row>
    <row r="93" spans="2:7">
      <c r="B93" s="5" t="s">
        <v>978</v>
      </c>
      <c r="C93">
        <f t="shared" si="2"/>
        <v>4</v>
      </c>
      <c r="D93" s="2">
        <v>0.59722222222222199</v>
      </c>
      <c r="E93">
        <f t="shared" si="3"/>
        <v>106.3</v>
      </c>
      <c r="F93">
        <v>-100</v>
      </c>
      <c r="G93" s="7"/>
    </row>
    <row r="94" spans="2:7">
      <c r="B94" s="5" t="s">
        <v>979</v>
      </c>
      <c r="C94">
        <f t="shared" si="2"/>
        <v>4</v>
      </c>
      <c r="D94" s="2">
        <v>0.60416666666666696</v>
      </c>
      <c r="E94">
        <f t="shared" si="3"/>
        <v>109.8</v>
      </c>
      <c r="F94">
        <v>-100</v>
      </c>
      <c r="G94" s="7"/>
    </row>
    <row r="95" spans="2:7">
      <c r="B95" s="5" t="s">
        <v>980</v>
      </c>
      <c r="C95">
        <f t="shared" si="2"/>
        <v>4</v>
      </c>
      <c r="D95" s="2">
        <v>0.61111111111111105</v>
      </c>
      <c r="E95">
        <f t="shared" si="3"/>
        <v>113.3</v>
      </c>
      <c r="F95">
        <v>-100</v>
      </c>
      <c r="G95" s="7"/>
    </row>
    <row r="96" spans="2:7">
      <c r="B96" s="5" t="s">
        <v>981</v>
      </c>
      <c r="C96">
        <f t="shared" si="2"/>
        <v>4</v>
      </c>
      <c r="D96" s="2">
        <v>0.61805555555555503</v>
      </c>
      <c r="E96">
        <f t="shared" si="3"/>
        <v>116.7</v>
      </c>
      <c r="F96">
        <v>-100</v>
      </c>
      <c r="G96" s="7"/>
    </row>
    <row r="97" spans="2:7">
      <c r="B97" s="5" t="s">
        <v>982</v>
      </c>
      <c r="C97">
        <f t="shared" si="2"/>
        <v>4</v>
      </c>
      <c r="D97" s="2">
        <v>0.625</v>
      </c>
      <c r="E97">
        <f t="shared" si="3"/>
        <v>120.2</v>
      </c>
      <c r="F97">
        <v>-100</v>
      </c>
      <c r="G97" s="7"/>
    </row>
    <row r="98" spans="2:7">
      <c r="B98" s="5" t="s">
        <v>983</v>
      </c>
      <c r="C98">
        <f t="shared" si="2"/>
        <v>4</v>
      </c>
      <c r="D98" s="2">
        <v>0.63194444444444398</v>
      </c>
      <c r="E98">
        <f t="shared" si="3"/>
        <v>123.5</v>
      </c>
      <c r="F98">
        <v>-100</v>
      </c>
      <c r="G98" s="7"/>
    </row>
    <row r="99" spans="2:7">
      <c r="B99" s="5" t="s">
        <v>984</v>
      </c>
      <c r="C99">
        <f t="shared" si="2"/>
        <v>4</v>
      </c>
      <c r="D99" s="2">
        <v>0.63888888888888895</v>
      </c>
      <c r="E99">
        <f t="shared" si="3"/>
        <v>126.7</v>
      </c>
      <c r="F99">
        <v>-100</v>
      </c>
      <c r="G99" s="7"/>
    </row>
    <row r="100" spans="2:7">
      <c r="B100" s="5" t="s">
        <v>985</v>
      </c>
      <c r="C100">
        <f t="shared" si="2"/>
        <v>4</v>
      </c>
      <c r="D100" s="2">
        <v>0.64583333333333304</v>
      </c>
      <c r="E100">
        <f t="shared" si="3"/>
        <v>129.69999999999999</v>
      </c>
      <c r="F100">
        <v>-100</v>
      </c>
      <c r="G100" s="7"/>
    </row>
    <row r="101" spans="2:7">
      <c r="B101" s="5" t="s">
        <v>986</v>
      </c>
      <c r="C101">
        <f t="shared" si="2"/>
        <v>4</v>
      </c>
      <c r="D101" s="2">
        <v>0.65277777777777801</v>
      </c>
      <c r="E101">
        <f t="shared" si="3"/>
        <v>132.5</v>
      </c>
      <c r="F101">
        <v>-100</v>
      </c>
      <c r="G101" s="7"/>
    </row>
    <row r="102" spans="2:7">
      <c r="B102" s="5" t="s">
        <v>987</v>
      </c>
      <c r="C102">
        <f t="shared" si="2"/>
        <v>4</v>
      </c>
      <c r="D102" s="2">
        <v>0.65972222222222199</v>
      </c>
      <c r="E102">
        <f t="shared" si="3"/>
        <v>135</v>
      </c>
      <c r="F102">
        <v>-100</v>
      </c>
      <c r="G102" s="7"/>
    </row>
    <row r="103" spans="2:7">
      <c r="B103" s="5" t="s">
        <v>988</v>
      </c>
      <c r="C103">
        <f t="shared" si="2"/>
        <v>4</v>
      </c>
      <c r="D103" s="2">
        <v>0.66666666666666696</v>
      </c>
      <c r="E103">
        <f t="shared" si="3"/>
        <v>137.4</v>
      </c>
      <c r="F103">
        <v>-100</v>
      </c>
      <c r="G103" s="7"/>
    </row>
    <row r="104" spans="2:7">
      <c r="B104" s="5" t="s">
        <v>989</v>
      </c>
      <c r="C104">
        <f t="shared" si="2"/>
        <v>4</v>
      </c>
      <c r="D104" s="2">
        <v>0.67361111111111105</v>
      </c>
      <c r="E104">
        <f t="shared" si="3"/>
        <v>139.4</v>
      </c>
      <c r="F104">
        <v>-100</v>
      </c>
      <c r="G104" s="7"/>
    </row>
    <row r="105" spans="2:7">
      <c r="B105" s="5" t="s">
        <v>990</v>
      </c>
      <c r="C105">
        <f t="shared" si="2"/>
        <v>4</v>
      </c>
      <c r="D105" s="2">
        <v>0.68055555555555503</v>
      </c>
      <c r="E105">
        <f t="shared" si="3"/>
        <v>141.19999999999999</v>
      </c>
      <c r="F105">
        <v>-100</v>
      </c>
      <c r="G105" s="7"/>
    </row>
    <row r="106" spans="2:7">
      <c r="B106" s="5" t="s">
        <v>991</v>
      </c>
      <c r="C106">
        <f t="shared" si="2"/>
        <v>4</v>
      </c>
      <c r="D106" s="2">
        <v>0.6875</v>
      </c>
      <c r="E106">
        <f t="shared" si="3"/>
        <v>142.80000000000001</v>
      </c>
      <c r="F106">
        <v>-100</v>
      </c>
      <c r="G106" s="7"/>
    </row>
    <row r="107" spans="2:7">
      <c r="B107" s="5" t="s">
        <v>992</v>
      </c>
      <c r="C107">
        <f t="shared" si="2"/>
        <v>5</v>
      </c>
      <c r="D107" s="2">
        <v>0.69444444444444398</v>
      </c>
      <c r="E107">
        <f t="shared" si="3"/>
        <v>144.1</v>
      </c>
      <c r="F107">
        <v>-100</v>
      </c>
      <c r="G107" s="7"/>
    </row>
    <row r="108" spans="2:7">
      <c r="B108" s="5" t="s">
        <v>993</v>
      </c>
      <c r="C108">
        <f t="shared" si="2"/>
        <v>5</v>
      </c>
      <c r="D108" s="2">
        <v>0.70138888888888895</v>
      </c>
      <c r="E108">
        <f t="shared" si="3"/>
        <v>145.19999999999999</v>
      </c>
      <c r="F108">
        <v>-100</v>
      </c>
      <c r="G108" s="7"/>
    </row>
    <row r="109" spans="2:7">
      <c r="B109" s="5" t="s">
        <v>994</v>
      </c>
      <c r="C109">
        <f t="shared" si="2"/>
        <v>5</v>
      </c>
      <c r="D109" s="2">
        <v>0.70833333333333304</v>
      </c>
      <c r="E109">
        <f t="shared" si="3"/>
        <v>146.1</v>
      </c>
      <c r="F109">
        <v>-100</v>
      </c>
      <c r="G109" s="7"/>
    </row>
    <row r="110" spans="2:7">
      <c r="B110" s="5" t="s">
        <v>995</v>
      </c>
      <c r="C110">
        <f t="shared" si="2"/>
        <v>5</v>
      </c>
      <c r="D110" s="2">
        <v>0.71527777777777801</v>
      </c>
      <c r="E110">
        <f t="shared" si="3"/>
        <v>146.80000000000001</v>
      </c>
      <c r="F110">
        <v>-100</v>
      </c>
      <c r="G110" s="7"/>
    </row>
    <row r="111" spans="2:7">
      <c r="B111" s="5" t="s">
        <v>996</v>
      </c>
      <c r="C111">
        <f t="shared" si="2"/>
        <v>5</v>
      </c>
      <c r="D111" s="2">
        <v>0.72222222222222199</v>
      </c>
      <c r="E111">
        <f t="shared" si="3"/>
        <v>147.4</v>
      </c>
      <c r="F111">
        <v>-100</v>
      </c>
      <c r="G111" s="7"/>
    </row>
    <row r="112" spans="2:7">
      <c r="B112" s="5" t="s">
        <v>997</v>
      </c>
      <c r="C112">
        <f t="shared" si="2"/>
        <v>5</v>
      </c>
      <c r="D112" s="2">
        <v>0.72916666666666696</v>
      </c>
      <c r="E112">
        <f t="shared" si="3"/>
        <v>147.9</v>
      </c>
      <c r="F112">
        <v>-100</v>
      </c>
      <c r="G112" s="7"/>
    </row>
    <row r="113" spans="2:7">
      <c r="B113" s="5" t="s">
        <v>998</v>
      </c>
      <c r="C113">
        <f t="shared" si="2"/>
        <v>5</v>
      </c>
      <c r="D113" s="2">
        <v>0.73611111111111105</v>
      </c>
      <c r="E113">
        <f t="shared" si="3"/>
        <v>148.30000000000001</v>
      </c>
      <c r="F113">
        <v>-100</v>
      </c>
      <c r="G113" s="7"/>
    </row>
    <row r="114" spans="2:7">
      <c r="B114" s="5" t="s">
        <v>999</v>
      </c>
      <c r="C114">
        <f t="shared" si="2"/>
        <v>5</v>
      </c>
      <c r="D114" s="2">
        <v>0.74305555555555503</v>
      </c>
      <c r="E114">
        <f t="shared" si="3"/>
        <v>148.69999999999999</v>
      </c>
      <c r="F114">
        <v>-100</v>
      </c>
      <c r="G114" s="7"/>
    </row>
    <row r="115" spans="2:7">
      <c r="B115" s="5" t="s">
        <v>1000</v>
      </c>
      <c r="C115">
        <f t="shared" si="2"/>
        <v>5</v>
      </c>
      <c r="D115" s="2">
        <v>0.75</v>
      </c>
      <c r="E115">
        <f t="shared" si="3"/>
        <v>149</v>
      </c>
      <c r="F115">
        <v>-100</v>
      </c>
      <c r="G115" s="7"/>
    </row>
    <row r="116" spans="2:7">
      <c r="B116" s="5" t="s">
        <v>1001</v>
      </c>
      <c r="C116">
        <f t="shared" si="2"/>
        <v>5</v>
      </c>
      <c r="D116" s="2">
        <v>0.75694444444444398</v>
      </c>
      <c r="E116">
        <f t="shared" si="3"/>
        <v>149.30000000000001</v>
      </c>
      <c r="F116">
        <v>-100</v>
      </c>
      <c r="G116" s="7"/>
    </row>
    <row r="117" spans="2:7">
      <c r="B117" s="5" t="s">
        <v>1002</v>
      </c>
      <c r="C117">
        <f t="shared" si="2"/>
        <v>5</v>
      </c>
      <c r="D117" s="2">
        <v>0.76388888888888895</v>
      </c>
      <c r="E117">
        <f t="shared" si="3"/>
        <v>149.5</v>
      </c>
      <c r="F117">
        <v>-100</v>
      </c>
      <c r="G117" s="7"/>
    </row>
    <row r="118" spans="2:7">
      <c r="B118" s="5" t="s">
        <v>1003</v>
      </c>
      <c r="C118">
        <f t="shared" si="2"/>
        <v>5</v>
      </c>
      <c r="D118" s="2">
        <v>0.77083333333333304</v>
      </c>
      <c r="E118">
        <f t="shared" si="3"/>
        <v>149.80000000000001</v>
      </c>
      <c r="F118">
        <v>-100</v>
      </c>
      <c r="G118" s="7"/>
    </row>
    <row r="119" spans="2:7">
      <c r="B119" s="5" t="s">
        <v>1004</v>
      </c>
      <c r="C119">
        <f t="shared" si="2"/>
        <v>5</v>
      </c>
      <c r="D119" s="2">
        <v>0.77777777777777801</v>
      </c>
      <c r="E119">
        <f t="shared" si="3"/>
        <v>150</v>
      </c>
      <c r="F119">
        <v>-100</v>
      </c>
      <c r="G119" s="7"/>
    </row>
    <row r="120" spans="2:7">
      <c r="B120" s="5" t="s">
        <v>1005</v>
      </c>
      <c r="C120">
        <f t="shared" si="2"/>
        <v>5</v>
      </c>
      <c r="D120" s="2">
        <v>0.78472222222222199</v>
      </c>
      <c r="E120">
        <f t="shared" si="3"/>
        <v>150.19999999999999</v>
      </c>
      <c r="F120">
        <v>-100</v>
      </c>
      <c r="G120" s="7"/>
    </row>
    <row r="121" spans="2:7">
      <c r="B121" s="5" t="s">
        <v>1006</v>
      </c>
      <c r="C121">
        <f t="shared" si="2"/>
        <v>5</v>
      </c>
      <c r="D121" s="2">
        <v>0.79166666666666696</v>
      </c>
      <c r="E121">
        <f t="shared" si="3"/>
        <v>150.4</v>
      </c>
      <c r="F121">
        <v>-100</v>
      </c>
      <c r="G121" s="7"/>
    </row>
    <row r="122" spans="2:7">
      <c r="B122" s="5" t="s">
        <v>1007</v>
      </c>
      <c r="C122">
        <f t="shared" si="2"/>
        <v>5</v>
      </c>
      <c r="D122" s="2">
        <v>0.79861111111111105</v>
      </c>
      <c r="E122">
        <f t="shared" si="3"/>
        <v>150.5</v>
      </c>
      <c r="F122">
        <v>-100</v>
      </c>
      <c r="G122" s="7"/>
    </row>
    <row r="123" spans="2:7">
      <c r="B123" s="5" t="s">
        <v>1008</v>
      </c>
      <c r="C123">
        <f t="shared" si="2"/>
        <v>5</v>
      </c>
      <c r="D123" s="2">
        <v>0.80555555555555503</v>
      </c>
      <c r="E123">
        <f t="shared" si="3"/>
        <v>150.6</v>
      </c>
      <c r="F123">
        <v>-100</v>
      </c>
      <c r="G123" s="7"/>
    </row>
    <row r="124" spans="2:7">
      <c r="B124" s="5" t="s">
        <v>1009</v>
      </c>
      <c r="C124">
        <f t="shared" si="2"/>
        <v>5</v>
      </c>
      <c r="D124" s="2">
        <v>0.8125</v>
      </c>
      <c r="E124">
        <f t="shared" si="3"/>
        <v>150.5</v>
      </c>
      <c r="F124">
        <v>-100</v>
      </c>
      <c r="G124" s="7"/>
    </row>
    <row r="125" spans="2:7">
      <c r="B125" s="5" t="s">
        <v>1010</v>
      </c>
      <c r="C125">
        <f t="shared" si="2"/>
        <v>5</v>
      </c>
      <c r="D125" s="2">
        <v>0.81944444444444398</v>
      </c>
      <c r="E125">
        <f t="shared" si="3"/>
        <v>150.4</v>
      </c>
      <c r="F125">
        <v>-100</v>
      </c>
      <c r="G125" s="7"/>
    </row>
    <row r="126" spans="2:7">
      <c r="B126" s="5" t="s">
        <v>1011</v>
      </c>
      <c r="C126">
        <f t="shared" si="2"/>
        <v>5</v>
      </c>
      <c r="D126" s="2">
        <v>0.82638888888888895</v>
      </c>
      <c r="E126">
        <f t="shared" si="3"/>
        <v>150.19999999999999</v>
      </c>
      <c r="F126">
        <v>-100</v>
      </c>
      <c r="G126" s="7"/>
    </row>
    <row r="127" spans="2:7">
      <c r="B127" s="5" t="s">
        <v>1012</v>
      </c>
      <c r="C127">
        <f t="shared" si="2"/>
        <v>5</v>
      </c>
      <c r="D127" s="2">
        <v>0.83333333333333304</v>
      </c>
      <c r="E127">
        <f t="shared" si="3"/>
        <v>149.9</v>
      </c>
      <c r="F127">
        <v>-100</v>
      </c>
      <c r="G127" s="7"/>
    </row>
    <row r="128" spans="2:7">
      <c r="B128" s="5" t="s">
        <v>1013</v>
      </c>
      <c r="C128">
        <f t="shared" si="2"/>
        <v>5</v>
      </c>
      <c r="D128" s="2">
        <v>0.84027777777777801</v>
      </c>
      <c r="E128">
        <f t="shared" si="3"/>
        <v>149.5</v>
      </c>
      <c r="F128">
        <v>-100</v>
      </c>
      <c r="G128" s="7"/>
    </row>
    <row r="129" spans="2:7">
      <c r="B129" s="5" t="s">
        <v>1014</v>
      </c>
      <c r="C129">
        <f t="shared" si="2"/>
        <v>5</v>
      </c>
      <c r="D129" s="2">
        <v>0.84722222222222199</v>
      </c>
      <c r="E129">
        <f t="shared" si="3"/>
        <v>149</v>
      </c>
      <c r="F129">
        <v>-100</v>
      </c>
      <c r="G129" s="7"/>
    </row>
    <row r="130" spans="2:7">
      <c r="B130" s="5" t="s">
        <v>1015</v>
      </c>
      <c r="C130">
        <f t="shared" si="2"/>
        <v>5</v>
      </c>
      <c r="D130" s="2">
        <v>0.85416666666666696</v>
      </c>
      <c r="E130">
        <f t="shared" si="3"/>
        <v>148.5</v>
      </c>
      <c r="F130">
        <v>-100</v>
      </c>
      <c r="G130" s="7"/>
    </row>
    <row r="131" spans="2:7">
      <c r="B131" s="5" t="s">
        <v>1016</v>
      </c>
      <c r="C131">
        <f t="shared" si="2"/>
        <v>5</v>
      </c>
      <c r="D131" s="2">
        <v>0.86111111111111105</v>
      </c>
      <c r="E131">
        <f t="shared" si="3"/>
        <v>147.80000000000001</v>
      </c>
      <c r="F131">
        <v>-100</v>
      </c>
      <c r="G131" s="7"/>
    </row>
    <row r="132" spans="2:7">
      <c r="B132" s="5" t="s">
        <v>1017</v>
      </c>
      <c r="C132">
        <f t="shared" si="2"/>
        <v>5</v>
      </c>
      <c r="D132" s="2">
        <v>0.86805555555555503</v>
      </c>
      <c r="E132">
        <f t="shared" si="3"/>
        <v>147.19999999999999</v>
      </c>
      <c r="F132">
        <v>-100</v>
      </c>
      <c r="G132" s="7"/>
    </row>
    <row r="133" spans="2:7">
      <c r="B133" s="5" t="s">
        <v>1018</v>
      </c>
      <c r="C133">
        <f t="shared" si="2"/>
        <v>5</v>
      </c>
      <c r="D133" s="2">
        <v>0.875</v>
      </c>
      <c r="E133">
        <f t="shared" si="3"/>
        <v>146.5</v>
      </c>
      <c r="F133">
        <v>-100</v>
      </c>
      <c r="G133" s="7"/>
    </row>
    <row r="134" spans="2:7">
      <c r="B134" s="5" t="s">
        <v>1019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1020</v>
      </c>
      <c r="C135">
        <f t="shared" si="2"/>
        <v>5</v>
      </c>
      <c r="D135" s="2">
        <v>0.88888888888888895</v>
      </c>
      <c r="E135">
        <f t="shared" si="3"/>
        <v>145.30000000000001</v>
      </c>
      <c r="F135">
        <v>-100</v>
      </c>
      <c r="G135" s="7"/>
    </row>
    <row r="136" spans="2:7">
      <c r="B136" s="5" t="s">
        <v>1021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144.80000000000001</v>
      </c>
      <c r="F136">
        <v>-100</v>
      </c>
      <c r="G136" s="7"/>
    </row>
    <row r="137" spans="2:7">
      <c r="B137" s="5" t="s">
        <v>1022</v>
      </c>
      <c r="C137">
        <f t="shared" si="4"/>
        <v>5</v>
      </c>
      <c r="D137" s="2">
        <v>0.90277777777777801</v>
      </c>
      <c r="E137">
        <f t="shared" si="5"/>
        <v>144.30000000000001</v>
      </c>
      <c r="F137">
        <v>-100</v>
      </c>
      <c r="G137" s="7"/>
    </row>
    <row r="138" spans="2:7">
      <c r="B138" s="5" t="s">
        <v>1023</v>
      </c>
      <c r="C138">
        <f t="shared" si="4"/>
        <v>5</v>
      </c>
      <c r="D138" s="2">
        <v>0.90972222222222199</v>
      </c>
      <c r="E138">
        <f t="shared" si="5"/>
        <v>143.9</v>
      </c>
      <c r="F138">
        <v>-100</v>
      </c>
      <c r="G138" s="7"/>
    </row>
    <row r="139" spans="2:7">
      <c r="B139" s="5" t="s">
        <v>1024</v>
      </c>
      <c r="C139">
        <f t="shared" si="4"/>
        <v>5</v>
      </c>
      <c r="D139" s="2">
        <v>0.91666666666666696</v>
      </c>
      <c r="E139">
        <f t="shared" si="5"/>
        <v>143.69999999999999</v>
      </c>
      <c r="F139">
        <v>-100</v>
      </c>
      <c r="G139" s="7"/>
    </row>
    <row r="140" spans="2:7">
      <c r="B140" s="5" t="s">
        <v>1025</v>
      </c>
      <c r="C140">
        <f t="shared" si="4"/>
        <v>5</v>
      </c>
      <c r="D140" s="2">
        <v>0.92361111111111105</v>
      </c>
      <c r="E140">
        <f t="shared" si="5"/>
        <v>143.6</v>
      </c>
      <c r="F140">
        <v>-100</v>
      </c>
      <c r="G140" s="7"/>
    </row>
    <row r="141" spans="2:7">
      <c r="B141" s="5" t="s">
        <v>1026</v>
      </c>
      <c r="C141">
        <f t="shared" si="4"/>
        <v>5</v>
      </c>
      <c r="D141" s="2">
        <v>0.93055555555555503</v>
      </c>
      <c r="E141">
        <f t="shared" si="5"/>
        <v>143.5</v>
      </c>
      <c r="F141">
        <v>-100</v>
      </c>
      <c r="G141" s="7"/>
    </row>
    <row r="142" spans="2:7">
      <c r="B142" s="5" t="s">
        <v>1027</v>
      </c>
      <c r="C142">
        <f t="shared" si="4"/>
        <v>5</v>
      </c>
      <c r="D142" s="2">
        <v>0.9375</v>
      </c>
      <c r="E142">
        <f t="shared" si="5"/>
        <v>143.6</v>
      </c>
      <c r="F142">
        <v>-100</v>
      </c>
      <c r="G142" s="7"/>
    </row>
    <row r="143" spans="2:7">
      <c r="B143" s="5" t="s">
        <v>1028</v>
      </c>
      <c r="C143">
        <f t="shared" si="4"/>
        <v>5</v>
      </c>
      <c r="D143" s="2">
        <v>0.94444444444444398</v>
      </c>
      <c r="E143">
        <f t="shared" si="5"/>
        <v>143.69999999999999</v>
      </c>
      <c r="F143">
        <v>-100</v>
      </c>
      <c r="G143" s="7"/>
    </row>
    <row r="144" spans="2:7">
      <c r="B144" s="5" t="s">
        <v>1029</v>
      </c>
      <c r="C144">
        <f t="shared" si="4"/>
        <v>5</v>
      </c>
      <c r="D144" s="2">
        <v>0.95138888888888895</v>
      </c>
      <c r="E144">
        <f t="shared" si="5"/>
        <v>143.9</v>
      </c>
      <c r="F144">
        <v>-100</v>
      </c>
      <c r="G144" s="7"/>
    </row>
    <row r="145" spans="2:7">
      <c r="B145" s="5" t="s">
        <v>1030</v>
      </c>
      <c r="C145">
        <f t="shared" si="4"/>
        <v>5</v>
      </c>
      <c r="D145" s="2">
        <v>0.95833333333333304</v>
      </c>
      <c r="E145">
        <f t="shared" si="5"/>
        <v>144.1</v>
      </c>
      <c r="F145">
        <v>-100</v>
      </c>
      <c r="G145" s="7"/>
    </row>
    <row r="146" spans="2:7">
      <c r="B146" s="5" t="s">
        <v>1031</v>
      </c>
      <c r="C146">
        <f t="shared" si="4"/>
        <v>5</v>
      </c>
      <c r="D146" s="2">
        <v>0.96527777777777801</v>
      </c>
      <c r="E146">
        <f t="shared" si="5"/>
        <v>144.30000000000001</v>
      </c>
      <c r="F146">
        <v>-100</v>
      </c>
      <c r="G146" s="7"/>
    </row>
    <row r="147" spans="2:7">
      <c r="B147" s="5" t="s">
        <v>1032</v>
      </c>
      <c r="C147">
        <f t="shared" si="4"/>
        <v>5</v>
      </c>
      <c r="D147" s="2">
        <v>0.97222222222222199</v>
      </c>
      <c r="E147">
        <f t="shared" si="5"/>
        <v>144.5</v>
      </c>
      <c r="F147">
        <v>-100</v>
      </c>
      <c r="G147" s="7"/>
    </row>
    <row r="148" spans="2:7">
      <c r="B148" s="5" t="s">
        <v>1033</v>
      </c>
      <c r="C148">
        <f t="shared" si="4"/>
        <v>5</v>
      </c>
      <c r="D148" s="2">
        <v>0.97916666666666696</v>
      </c>
      <c r="E148">
        <f t="shared" si="5"/>
        <v>144.6</v>
      </c>
      <c r="F148">
        <v>-100</v>
      </c>
      <c r="G148" s="7"/>
    </row>
    <row r="149" spans="2:7">
      <c r="B149" s="5" t="s">
        <v>1034</v>
      </c>
      <c r="C149">
        <f t="shared" si="4"/>
        <v>5</v>
      </c>
      <c r="D149" s="2">
        <v>0.98611111111111105</v>
      </c>
      <c r="E149">
        <f t="shared" si="5"/>
        <v>144.69999999999999</v>
      </c>
      <c r="F149">
        <v>-100</v>
      </c>
      <c r="G149" s="7"/>
    </row>
    <row r="150" spans="2:7">
      <c r="B150" s="5" t="s">
        <v>1035</v>
      </c>
      <c r="C150">
        <f t="shared" si="4"/>
        <v>5</v>
      </c>
      <c r="D150" s="2">
        <v>0.99305555555555503</v>
      </c>
      <c r="E150">
        <f t="shared" si="5"/>
        <v>144.6</v>
      </c>
      <c r="F150">
        <v>-100</v>
      </c>
      <c r="G150" s="7"/>
    </row>
    <row r="151" spans="2:7">
      <c r="B151" s="6">
        <v>1440144.4</v>
      </c>
    </row>
  </sheetData>
  <phoneticPr fontId="1"/>
  <hyperlinks>
    <hyperlink ref="B1" location="Dashboard!A1" display="Dashboard!A1" xr:uid="{12709C94-FBBB-4A06-8ECD-313F98E47FAF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3B1-A929-4431-91EE-00B4A5E3EA46}">
  <dimension ref="B1:H151"/>
  <sheetViews>
    <sheetView zoomScale="85" zoomScaleNormal="85" workbookViewId="0">
      <selection activeCell="B1" sqref="B1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1036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1037</v>
      </c>
      <c r="C7">
        <f>FIND(",",$B7)</f>
        <v>2</v>
      </c>
      <c r="D7" s="2">
        <v>0</v>
      </c>
      <c r="E7">
        <f>VALUE(MID($B7,C7+1,LEN($B7)-$C7))</f>
        <v>140.80000000000001</v>
      </c>
      <c r="F7">
        <v>-100</v>
      </c>
      <c r="G7" s="7"/>
    </row>
    <row r="8" spans="2:7">
      <c r="B8" s="4" t="s">
        <v>894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1038</v>
      </c>
      <c r="C9">
        <f t="shared" si="0"/>
        <v>3</v>
      </c>
      <c r="D9" s="2">
        <v>1.38888888888889E-2</v>
      </c>
      <c r="E9">
        <f t="shared" si="1"/>
        <v>140.9</v>
      </c>
      <c r="F9">
        <v>-100</v>
      </c>
      <c r="G9" s="7"/>
    </row>
    <row r="10" spans="2:7">
      <c r="B10" s="4" t="s">
        <v>1039</v>
      </c>
      <c r="C10">
        <f t="shared" si="0"/>
        <v>3</v>
      </c>
      <c r="D10" s="2">
        <v>2.0833333333333301E-2</v>
      </c>
      <c r="E10">
        <f t="shared" si="1"/>
        <v>140.9</v>
      </c>
      <c r="F10">
        <v>-100</v>
      </c>
      <c r="G10" s="7"/>
    </row>
    <row r="11" spans="2:7">
      <c r="B11" s="4" t="s">
        <v>1040</v>
      </c>
      <c r="C11">
        <f t="shared" si="0"/>
        <v>3</v>
      </c>
      <c r="D11" s="2">
        <v>2.7777777777777801E-2</v>
      </c>
      <c r="E11">
        <f t="shared" si="1"/>
        <v>140.80000000000001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1041</v>
      </c>
      <c r="C13">
        <f t="shared" si="0"/>
        <v>3</v>
      </c>
      <c r="D13" s="2">
        <v>4.1666666666666699E-2</v>
      </c>
      <c r="E13">
        <f t="shared" si="1"/>
        <v>140.5</v>
      </c>
      <c r="F13">
        <v>-100</v>
      </c>
      <c r="G13" s="7"/>
    </row>
    <row r="14" spans="2:7">
      <c r="B14" s="4" t="s">
        <v>1042</v>
      </c>
      <c r="C14">
        <f t="shared" si="0"/>
        <v>3</v>
      </c>
      <c r="D14" s="2">
        <v>4.8611111111111098E-2</v>
      </c>
      <c r="E14">
        <f t="shared" si="1"/>
        <v>140.4</v>
      </c>
      <c r="F14">
        <v>-100</v>
      </c>
      <c r="G14" s="7"/>
    </row>
    <row r="15" spans="2:7">
      <c r="B15" s="4" t="s">
        <v>1043</v>
      </c>
      <c r="C15">
        <f t="shared" si="0"/>
        <v>3</v>
      </c>
      <c r="D15" s="2">
        <v>5.5555555555555601E-2</v>
      </c>
      <c r="E15">
        <f t="shared" si="1"/>
        <v>140.1</v>
      </c>
      <c r="F15">
        <v>-100</v>
      </c>
      <c r="G15" s="7"/>
    </row>
    <row r="16" spans="2:7">
      <c r="B16" s="4" t="s">
        <v>1044</v>
      </c>
      <c r="C16">
        <f t="shared" si="0"/>
        <v>3</v>
      </c>
      <c r="D16" s="2">
        <v>6.25E-2</v>
      </c>
      <c r="E16">
        <f t="shared" si="1"/>
        <v>139.9</v>
      </c>
      <c r="F16">
        <v>-100</v>
      </c>
      <c r="G16" s="7"/>
    </row>
    <row r="17" spans="2:8">
      <c r="B17" s="4" t="s">
        <v>1045</v>
      </c>
      <c r="C17">
        <f t="shared" si="0"/>
        <v>4</v>
      </c>
      <c r="D17" s="2">
        <v>6.9444444444444406E-2</v>
      </c>
      <c r="E17">
        <f t="shared" si="1"/>
        <v>139.6</v>
      </c>
      <c r="F17">
        <v>-100</v>
      </c>
      <c r="G17" s="7"/>
    </row>
    <row r="18" spans="2:8">
      <c r="B18" s="4" t="s">
        <v>1046</v>
      </c>
      <c r="C18">
        <f t="shared" si="0"/>
        <v>4</v>
      </c>
      <c r="D18" s="2">
        <v>7.6388888888888895E-2</v>
      </c>
      <c r="E18">
        <f t="shared" si="1"/>
        <v>139.19999999999999</v>
      </c>
      <c r="F18">
        <v>-100</v>
      </c>
      <c r="G18" s="7"/>
    </row>
    <row r="19" spans="2:8">
      <c r="B19" s="4" t="s">
        <v>1047</v>
      </c>
      <c r="C19">
        <f t="shared" si="0"/>
        <v>4</v>
      </c>
      <c r="D19" s="2">
        <v>8.3333333333333301E-2</v>
      </c>
      <c r="E19">
        <f t="shared" si="1"/>
        <v>138.80000000000001</v>
      </c>
      <c r="F19">
        <v>-100</v>
      </c>
      <c r="G19" s="7"/>
    </row>
    <row r="20" spans="2:8">
      <c r="B20" s="4" t="s">
        <v>1048</v>
      </c>
      <c r="C20">
        <f t="shared" si="0"/>
        <v>4</v>
      </c>
      <c r="D20" s="2">
        <v>9.0277777777777804E-2</v>
      </c>
      <c r="E20">
        <f t="shared" si="1"/>
        <v>138.19999999999999</v>
      </c>
      <c r="F20">
        <v>-100</v>
      </c>
      <c r="H20" s="7"/>
    </row>
    <row r="21" spans="2:8">
      <c r="B21" s="4" t="s">
        <v>1049</v>
      </c>
      <c r="C21">
        <f t="shared" si="0"/>
        <v>4</v>
      </c>
      <c r="D21" s="2">
        <v>9.7222222222222196E-2</v>
      </c>
      <c r="E21">
        <f t="shared" si="1"/>
        <v>137.6</v>
      </c>
      <c r="F21">
        <v>-100</v>
      </c>
      <c r="G21" s="7"/>
    </row>
    <row r="22" spans="2:8">
      <c r="B22" s="4" t="s">
        <v>1050</v>
      </c>
      <c r="C22">
        <f t="shared" si="0"/>
        <v>4</v>
      </c>
      <c r="D22" s="2">
        <v>0.104166666666667</v>
      </c>
      <c r="E22">
        <f t="shared" si="1"/>
        <v>136.80000000000001</v>
      </c>
      <c r="F22">
        <v>-100</v>
      </c>
      <c r="G22" s="7"/>
    </row>
    <row r="23" spans="2:8">
      <c r="B23" s="4" t="s">
        <v>1051</v>
      </c>
      <c r="C23">
        <f t="shared" si="0"/>
        <v>4</v>
      </c>
      <c r="D23" s="2">
        <v>0.11111111111111099</v>
      </c>
      <c r="E23">
        <f t="shared" si="1"/>
        <v>135.9</v>
      </c>
      <c r="F23">
        <v>-100</v>
      </c>
      <c r="G23" s="7"/>
    </row>
    <row r="24" spans="2:8">
      <c r="B24" s="4" t="s">
        <v>1052</v>
      </c>
      <c r="C24">
        <f t="shared" si="0"/>
        <v>4</v>
      </c>
      <c r="D24" s="2">
        <v>0.118055555555556</v>
      </c>
      <c r="E24">
        <f t="shared" si="1"/>
        <v>134.9</v>
      </c>
      <c r="F24">
        <v>-100</v>
      </c>
      <c r="G24" s="7"/>
    </row>
    <row r="25" spans="2:8">
      <c r="B25" s="4" t="s">
        <v>1053</v>
      </c>
      <c r="C25">
        <f t="shared" si="0"/>
        <v>4</v>
      </c>
      <c r="D25" s="2">
        <v>0.125</v>
      </c>
      <c r="E25">
        <f t="shared" si="1"/>
        <v>133.69999999999999</v>
      </c>
      <c r="F25">
        <v>-100</v>
      </c>
      <c r="G25" s="7"/>
    </row>
    <row r="26" spans="2:8">
      <c r="B26" s="4" t="s">
        <v>1054</v>
      </c>
      <c r="C26">
        <f t="shared" si="0"/>
        <v>4</v>
      </c>
      <c r="D26" s="2">
        <v>0.131944444444444</v>
      </c>
      <c r="E26">
        <f t="shared" si="1"/>
        <v>132.30000000000001</v>
      </c>
      <c r="F26">
        <v>-100</v>
      </c>
      <c r="G26" s="7"/>
    </row>
    <row r="27" spans="2:8">
      <c r="B27" s="4" t="s">
        <v>1055</v>
      </c>
      <c r="C27">
        <f t="shared" si="0"/>
        <v>4</v>
      </c>
      <c r="D27" s="2">
        <v>0.13888888888888901</v>
      </c>
      <c r="E27">
        <f t="shared" si="1"/>
        <v>130.80000000000001</v>
      </c>
      <c r="F27">
        <v>-100</v>
      </c>
      <c r="G27" s="7"/>
    </row>
    <row r="28" spans="2:8">
      <c r="B28" s="4" t="s">
        <v>1056</v>
      </c>
      <c r="C28">
        <f t="shared" si="0"/>
        <v>4</v>
      </c>
      <c r="D28" s="2">
        <v>0.14583333333333301</v>
      </c>
      <c r="E28">
        <f t="shared" si="1"/>
        <v>129</v>
      </c>
      <c r="F28">
        <v>-100</v>
      </c>
      <c r="G28" s="7"/>
    </row>
    <row r="29" spans="2:8">
      <c r="B29" s="4" t="s">
        <v>624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1057</v>
      </c>
      <c r="C30">
        <f t="shared" si="0"/>
        <v>4</v>
      </c>
      <c r="D30" s="2">
        <v>0.15972222222222199</v>
      </c>
      <c r="E30">
        <f t="shared" si="1"/>
        <v>125.1</v>
      </c>
      <c r="F30">
        <v>-100</v>
      </c>
      <c r="G30" s="7"/>
    </row>
    <row r="31" spans="2:8">
      <c r="B31" s="4" t="s">
        <v>1058</v>
      </c>
      <c r="C31">
        <f t="shared" si="0"/>
        <v>4</v>
      </c>
      <c r="D31" s="2">
        <v>0.16666666666666699</v>
      </c>
      <c r="E31">
        <f t="shared" si="1"/>
        <v>122.8</v>
      </c>
      <c r="F31">
        <v>-100</v>
      </c>
      <c r="G31" s="7"/>
    </row>
    <row r="32" spans="2:8">
      <c r="B32" s="4" t="s">
        <v>1059</v>
      </c>
      <c r="C32">
        <f t="shared" si="0"/>
        <v>4</v>
      </c>
      <c r="D32" s="2">
        <v>0.17361111111111099</v>
      </c>
      <c r="E32">
        <f t="shared" si="1"/>
        <v>120.4</v>
      </c>
      <c r="F32">
        <v>-100</v>
      </c>
      <c r="G32" s="7"/>
    </row>
    <row r="33" spans="2:7">
      <c r="B33" s="4" t="s">
        <v>1060</v>
      </c>
      <c r="C33">
        <f t="shared" si="0"/>
        <v>4</v>
      </c>
      <c r="D33" s="2">
        <v>0.180555555555556</v>
      </c>
      <c r="E33">
        <f t="shared" si="1"/>
        <v>117.9</v>
      </c>
      <c r="F33">
        <v>-100</v>
      </c>
      <c r="G33" s="7"/>
    </row>
    <row r="34" spans="2:7">
      <c r="B34" s="4" t="s">
        <v>1061</v>
      </c>
      <c r="C34">
        <f t="shared" si="0"/>
        <v>4</v>
      </c>
      <c r="D34" s="2">
        <v>0.1875</v>
      </c>
      <c r="E34">
        <f t="shared" si="1"/>
        <v>115.3</v>
      </c>
      <c r="F34">
        <v>-100</v>
      </c>
      <c r="G34" s="7"/>
    </row>
    <row r="35" spans="2:7">
      <c r="B35" s="4" t="s">
        <v>1062</v>
      </c>
      <c r="C35">
        <f t="shared" si="0"/>
        <v>4</v>
      </c>
      <c r="D35" s="2">
        <v>0.194444444444444</v>
      </c>
      <c r="E35">
        <f t="shared" si="1"/>
        <v>112.6</v>
      </c>
      <c r="F35">
        <v>-100</v>
      </c>
      <c r="G35" s="7"/>
    </row>
    <row r="36" spans="2:7">
      <c r="B36" s="4" t="s">
        <v>1063</v>
      </c>
      <c r="C36">
        <f t="shared" si="0"/>
        <v>4</v>
      </c>
      <c r="D36" s="2">
        <v>0.20138888888888901</v>
      </c>
      <c r="E36">
        <f t="shared" si="1"/>
        <v>109.8</v>
      </c>
      <c r="F36">
        <v>-100</v>
      </c>
      <c r="G36" s="7"/>
    </row>
    <row r="37" spans="2:7">
      <c r="B37" s="4" t="s">
        <v>1064</v>
      </c>
      <c r="C37">
        <f t="shared" si="0"/>
        <v>4</v>
      </c>
      <c r="D37" s="2">
        <v>0.20833333333333301</v>
      </c>
      <c r="E37">
        <f t="shared" si="1"/>
        <v>106.9</v>
      </c>
      <c r="F37">
        <v>-100</v>
      </c>
      <c r="G37" s="7"/>
    </row>
    <row r="38" spans="2:7">
      <c r="B38" s="4" t="s">
        <v>1065</v>
      </c>
      <c r="C38">
        <f t="shared" si="0"/>
        <v>4</v>
      </c>
      <c r="D38" s="2">
        <v>0.21527777777777801</v>
      </c>
      <c r="E38">
        <f t="shared" si="1"/>
        <v>104</v>
      </c>
      <c r="F38">
        <v>-100</v>
      </c>
      <c r="G38" s="7"/>
    </row>
    <row r="39" spans="2:7">
      <c r="B39" s="4" t="s">
        <v>1066</v>
      </c>
      <c r="C39">
        <f t="shared" si="0"/>
        <v>4</v>
      </c>
      <c r="D39" s="2">
        <v>0.22222222222222199</v>
      </c>
      <c r="E39">
        <f t="shared" si="1"/>
        <v>101</v>
      </c>
      <c r="F39">
        <v>-100</v>
      </c>
      <c r="G39" s="7"/>
    </row>
    <row r="40" spans="2:7">
      <c r="B40" s="4" t="s">
        <v>1067</v>
      </c>
      <c r="C40">
        <f t="shared" si="0"/>
        <v>4</v>
      </c>
      <c r="D40" s="2">
        <v>0.22916666666666699</v>
      </c>
      <c r="E40">
        <f t="shared" si="1"/>
        <v>98.1</v>
      </c>
      <c r="F40">
        <v>-100</v>
      </c>
      <c r="G40" s="7"/>
    </row>
    <row r="41" spans="2:7">
      <c r="B41" s="4" t="s">
        <v>1068</v>
      </c>
      <c r="C41">
        <f t="shared" si="0"/>
        <v>4</v>
      </c>
      <c r="D41" s="2">
        <v>0.23611111111111099</v>
      </c>
      <c r="E41">
        <f t="shared" si="1"/>
        <v>95.1</v>
      </c>
      <c r="F41">
        <v>-100</v>
      </c>
      <c r="G41" s="7"/>
    </row>
    <row r="42" spans="2:7">
      <c r="B42" s="4" t="s">
        <v>1069</v>
      </c>
      <c r="C42">
        <f t="shared" si="0"/>
        <v>4</v>
      </c>
      <c r="D42" s="2">
        <v>0.243055555555556</v>
      </c>
      <c r="E42">
        <f t="shared" si="1"/>
        <v>92.2</v>
      </c>
      <c r="F42">
        <v>-100</v>
      </c>
      <c r="G42" s="7"/>
    </row>
    <row r="43" spans="2:7">
      <c r="B43" s="4" t="s">
        <v>1070</v>
      </c>
      <c r="C43">
        <f t="shared" si="0"/>
        <v>4</v>
      </c>
      <c r="D43" s="2">
        <v>0.25</v>
      </c>
      <c r="E43">
        <f t="shared" si="1"/>
        <v>89.2</v>
      </c>
      <c r="F43">
        <v>-100</v>
      </c>
      <c r="G43" s="7"/>
    </row>
    <row r="44" spans="2:7">
      <c r="B44" s="4" t="s">
        <v>1071</v>
      </c>
      <c r="C44">
        <f t="shared" si="0"/>
        <v>4</v>
      </c>
      <c r="D44" s="2">
        <v>0.25694444444444398</v>
      </c>
      <c r="E44">
        <f t="shared" si="1"/>
        <v>86.3</v>
      </c>
      <c r="F44">
        <v>-100</v>
      </c>
      <c r="G44" s="7"/>
    </row>
    <row r="45" spans="2:7">
      <c r="B45" s="4" t="s">
        <v>930</v>
      </c>
      <c r="C45">
        <f t="shared" si="0"/>
        <v>4</v>
      </c>
      <c r="D45" s="2">
        <v>0.26388888888888901</v>
      </c>
      <c r="E45">
        <f t="shared" si="1"/>
        <v>83.4</v>
      </c>
      <c r="F45">
        <f>E45</f>
        <v>83.4</v>
      </c>
      <c r="G45" s="7"/>
    </row>
    <row r="46" spans="2:7">
      <c r="B46" s="4" t="s">
        <v>1072</v>
      </c>
      <c r="C46">
        <f t="shared" si="0"/>
        <v>4</v>
      </c>
      <c r="D46" s="2">
        <v>0.27083333333333298</v>
      </c>
      <c r="E46">
        <f t="shared" si="1"/>
        <v>80.599999999999994</v>
      </c>
      <c r="F46">
        <v>-100</v>
      </c>
      <c r="G46" s="7"/>
    </row>
    <row r="47" spans="2:7">
      <c r="B47" s="4" t="s">
        <v>1073</v>
      </c>
      <c r="C47">
        <f t="shared" si="0"/>
        <v>4</v>
      </c>
      <c r="D47" s="2">
        <v>0.27777777777777801</v>
      </c>
      <c r="E47">
        <f t="shared" si="1"/>
        <v>77.7</v>
      </c>
      <c r="F47">
        <v>-100</v>
      </c>
      <c r="G47" s="7"/>
    </row>
    <row r="48" spans="2:7">
      <c r="B48" s="4" t="s">
        <v>1074</v>
      </c>
      <c r="C48">
        <f t="shared" si="0"/>
        <v>4</v>
      </c>
      <c r="D48" s="2">
        <v>0.28472222222222199</v>
      </c>
      <c r="E48">
        <f t="shared" si="1"/>
        <v>74.900000000000006</v>
      </c>
      <c r="F48">
        <v>-100</v>
      </c>
      <c r="G48" s="7"/>
    </row>
    <row r="49" spans="2:8">
      <c r="B49" s="4" t="s">
        <v>1075</v>
      </c>
      <c r="C49">
        <f t="shared" si="0"/>
        <v>4</v>
      </c>
      <c r="D49" s="2">
        <v>0.29166666666666702</v>
      </c>
      <c r="E49">
        <f t="shared" si="1"/>
        <v>72.2</v>
      </c>
      <c r="F49">
        <v>-100</v>
      </c>
      <c r="G49" s="7"/>
    </row>
    <row r="50" spans="2:8">
      <c r="B50" s="4" t="s">
        <v>1076</v>
      </c>
      <c r="C50">
        <f t="shared" si="0"/>
        <v>4</v>
      </c>
      <c r="D50" s="2">
        <v>0.29861111111111099</v>
      </c>
      <c r="E50">
        <f t="shared" si="1"/>
        <v>69.5</v>
      </c>
      <c r="F50">
        <f>E50</f>
        <v>69.5</v>
      </c>
      <c r="G50" s="7"/>
    </row>
    <row r="51" spans="2:8">
      <c r="B51" s="4" t="s">
        <v>1077</v>
      </c>
      <c r="C51">
        <f t="shared" si="0"/>
        <v>4</v>
      </c>
      <c r="D51" s="2">
        <v>0.30555555555555602</v>
      </c>
      <c r="E51">
        <f t="shared" si="1"/>
        <v>66.8</v>
      </c>
      <c r="F51">
        <v>-100</v>
      </c>
      <c r="G51" s="7"/>
    </row>
    <row r="52" spans="2:8">
      <c r="B52" s="4" t="s">
        <v>1078</v>
      </c>
      <c r="C52">
        <f t="shared" si="0"/>
        <v>4</v>
      </c>
      <c r="D52" s="2">
        <v>0.3125</v>
      </c>
      <c r="E52">
        <f t="shared" si="1"/>
        <v>64.3</v>
      </c>
      <c r="F52">
        <v>-100</v>
      </c>
      <c r="G52" s="7"/>
    </row>
    <row r="53" spans="2:8">
      <c r="B53" s="4" t="s">
        <v>1079</v>
      </c>
      <c r="C53">
        <f t="shared" si="0"/>
        <v>4</v>
      </c>
      <c r="D53" s="2">
        <v>0.31944444444444398</v>
      </c>
      <c r="E53">
        <f t="shared" si="1"/>
        <v>61.8</v>
      </c>
      <c r="F53">
        <v>-100</v>
      </c>
      <c r="G53" s="7"/>
    </row>
    <row r="54" spans="2:8">
      <c r="B54" s="4" t="s">
        <v>1080</v>
      </c>
      <c r="C54">
        <f t="shared" si="0"/>
        <v>4</v>
      </c>
      <c r="D54" s="2">
        <v>0.32638888888888901</v>
      </c>
      <c r="E54">
        <f t="shared" si="1"/>
        <v>59.4</v>
      </c>
      <c r="F54">
        <v>-100</v>
      </c>
      <c r="G54" s="7"/>
    </row>
    <row r="55" spans="2:8">
      <c r="B55" s="4" t="s">
        <v>1081</v>
      </c>
      <c r="C55">
        <f t="shared" si="0"/>
        <v>4</v>
      </c>
      <c r="D55" s="2">
        <v>0.33333333333333298</v>
      </c>
      <c r="E55">
        <f t="shared" si="1"/>
        <v>57.2</v>
      </c>
      <c r="F55">
        <v>-100</v>
      </c>
      <c r="G55" s="7"/>
    </row>
    <row r="56" spans="2:8">
      <c r="B56" s="4" t="s">
        <v>1082</v>
      </c>
      <c r="C56">
        <f t="shared" si="0"/>
        <v>4</v>
      </c>
      <c r="D56" s="2">
        <v>0.34027777777777801</v>
      </c>
      <c r="E56">
        <f t="shared" si="1"/>
        <v>55.1</v>
      </c>
      <c r="F56">
        <v>-100</v>
      </c>
      <c r="G56" s="7"/>
    </row>
    <row r="57" spans="2:8">
      <c r="B57" s="4" t="s">
        <v>1083</v>
      </c>
      <c r="C57">
        <f t="shared" si="0"/>
        <v>4</v>
      </c>
      <c r="D57" s="2">
        <v>0.34722222222222199</v>
      </c>
      <c r="E57">
        <f t="shared" si="1"/>
        <v>53.2</v>
      </c>
      <c r="F57">
        <v>-100</v>
      </c>
      <c r="G57" s="7"/>
    </row>
    <row r="58" spans="2:8">
      <c r="B58" s="4" t="s">
        <v>1084</v>
      </c>
      <c r="C58">
        <f t="shared" si="0"/>
        <v>4</v>
      </c>
      <c r="D58" s="2">
        <v>0.35416666666666702</v>
      </c>
      <c r="E58">
        <f t="shared" si="1"/>
        <v>51.5</v>
      </c>
      <c r="F58">
        <v>-100</v>
      </c>
      <c r="G58" s="7"/>
    </row>
    <row r="59" spans="2:8">
      <c r="B59" s="4" t="s">
        <v>1085</v>
      </c>
      <c r="C59">
        <f t="shared" si="0"/>
        <v>4</v>
      </c>
      <c r="D59" s="2">
        <v>0.36111111111111099</v>
      </c>
      <c r="E59">
        <f t="shared" si="1"/>
        <v>50</v>
      </c>
      <c r="F59">
        <v>-100</v>
      </c>
      <c r="G59" s="7"/>
    </row>
    <row r="60" spans="2:8">
      <c r="B60" s="4" t="s">
        <v>1086</v>
      </c>
      <c r="C60">
        <f t="shared" si="0"/>
        <v>4</v>
      </c>
      <c r="D60" s="2">
        <v>0.36805555555555602</v>
      </c>
      <c r="E60">
        <f t="shared" si="1"/>
        <v>48.8</v>
      </c>
      <c r="F60">
        <v>-100</v>
      </c>
      <c r="G60" s="7"/>
    </row>
    <row r="61" spans="2:8">
      <c r="B61" s="4" t="s">
        <v>1087</v>
      </c>
      <c r="C61">
        <f t="shared" si="0"/>
        <v>4</v>
      </c>
      <c r="D61" s="2">
        <v>0.375</v>
      </c>
      <c r="E61">
        <f t="shared" si="1"/>
        <v>47.9</v>
      </c>
      <c r="F61">
        <v>-100</v>
      </c>
      <c r="G61" s="7"/>
    </row>
    <row r="62" spans="2:8">
      <c r="B62" s="4" t="s">
        <v>1088</v>
      </c>
      <c r="C62">
        <f t="shared" si="0"/>
        <v>4</v>
      </c>
      <c r="D62" s="2">
        <v>0.38194444444444398</v>
      </c>
      <c r="E62">
        <f t="shared" si="1"/>
        <v>47.2</v>
      </c>
      <c r="F62">
        <v>-100</v>
      </c>
      <c r="G62" s="7"/>
    </row>
    <row r="63" spans="2:8">
      <c r="B63" s="4" t="s">
        <v>1089</v>
      </c>
      <c r="C63">
        <f t="shared" si="0"/>
        <v>4</v>
      </c>
      <c r="D63" s="2">
        <v>0.38888888888888901</v>
      </c>
      <c r="E63">
        <f t="shared" si="1"/>
        <v>46.8</v>
      </c>
      <c r="F63">
        <v>-100</v>
      </c>
      <c r="G63" s="7"/>
    </row>
    <row r="64" spans="2:8">
      <c r="B64" s="4" t="s">
        <v>1090</v>
      </c>
      <c r="C64">
        <f t="shared" si="0"/>
        <v>4</v>
      </c>
      <c r="D64" s="2">
        <v>0.39583333333333298</v>
      </c>
      <c r="E64">
        <f t="shared" si="1"/>
        <v>46.7</v>
      </c>
      <c r="F64">
        <v>-100</v>
      </c>
      <c r="H64" s="7"/>
    </row>
    <row r="65" spans="2:7">
      <c r="B65" s="4" t="s">
        <v>1091</v>
      </c>
      <c r="C65">
        <f t="shared" si="0"/>
        <v>4</v>
      </c>
      <c r="D65" s="2">
        <v>0.40277777777777801</v>
      </c>
      <c r="E65">
        <f t="shared" si="1"/>
        <v>46.9</v>
      </c>
      <c r="F65">
        <v>-100</v>
      </c>
      <c r="G65" s="7"/>
    </row>
    <row r="66" spans="2:7">
      <c r="B66" s="4" t="s">
        <v>1092</v>
      </c>
      <c r="C66">
        <f t="shared" si="0"/>
        <v>4</v>
      </c>
      <c r="D66" s="2">
        <v>0.40972222222222199</v>
      </c>
      <c r="E66">
        <f t="shared" si="1"/>
        <v>47.4</v>
      </c>
      <c r="F66">
        <v>-100</v>
      </c>
      <c r="G66" s="7"/>
    </row>
    <row r="67" spans="2:7">
      <c r="B67" s="4" t="s">
        <v>1093</v>
      </c>
      <c r="C67">
        <f t="shared" si="0"/>
        <v>4</v>
      </c>
      <c r="D67" s="2">
        <v>0.41666666666666702</v>
      </c>
      <c r="E67">
        <f t="shared" si="1"/>
        <v>48.2</v>
      </c>
      <c r="F67">
        <v>-100</v>
      </c>
      <c r="G67" s="7"/>
    </row>
    <row r="68" spans="2:7">
      <c r="B68" s="4" t="s">
        <v>1094</v>
      </c>
      <c r="C68">
        <f t="shared" si="0"/>
        <v>4</v>
      </c>
      <c r="D68" s="2">
        <v>0.42361111111111099</v>
      </c>
      <c r="E68">
        <f t="shared" si="1"/>
        <v>49.3</v>
      </c>
      <c r="F68">
        <v>-100</v>
      </c>
      <c r="G68" s="7"/>
    </row>
    <row r="69" spans="2:7">
      <c r="B69" s="4" t="s">
        <v>1095</v>
      </c>
      <c r="C69">
        <f t="shared" si="0"/>
        <v>4</v>
      </c>
      <c r="D69" s="2">
        <v>0.43055555555555602</v>
      </c>
      <c r="E69">
        <f t="shared" si="1"/>
        <v>50.6</v>
      </c>
      <c r="F69">
        <v>-100</v>
      </c>
      <c r="G69" s="7"/>
    </row>
    <row r="70" spans="2:7">
      <c r="B70" s="4" t="s">
        <v>1096</v>
      </c>
      <c r="C70">
        <f t="shared" si="0"/>
        <v>4</v>
      </c>
      <c r="D70" s="2">
        <v>0.4375</v>
      </c>
      <c r="E70">
        <f t="shared" si="1"/>
        <v>52.2</v>
      </c>
      <c r="F70">
        <v>-100</v>
      </c>
      <c r="G70" s="7"/>
    </row>
    <row r="71" spans="2:7">
      <c r="B71" s="4" t="s">
        <v>1097</v>
      </c>
      <c r="C71">
        <f t="shared" si="0"/>
        <v>4</v>
      </c>
      <c r="D71" s="2">
        <v>0.44444444444444398</v>
      </c>
      <c r="E71">
        <f t="shared" si="1"/>
        <v>53.9</v>
      </c>
      <c r="F71">
        <v>-100</v>
      </c>
      <c r="G71" s="7"/>
    </row>
    <row r="72" spans="2:7">
      <c r="B72" s="4" t="s">
        <v>1098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55.9</v>
      </c>
      <c r="F72">
        <v>-100</v>
      </c>
      <c r="G72" s="7"/>
    </row>
    <row r="73" spans="2:7">
      <c r="B73" s="4" t="s">
        <v>1099</v>
      </c>
      <c r="C73">
        <f t="shared" si="2"/>
        <v>4</v>
      </c>
      <c r="D73" s="2">
        <v>0.45833333333333298</v>
      </c>
      <c r="E73">
        <f t="shared" si="3"/>
        <v>58</v>
      </c>
      <c r="F73">
        <v>-100</v>
      </c>
      <c r="G73" s="7"/>
    </row>
    <row r="74" spans="2:7">
      <c r="B74" s="4" t="s">
        <v>1100</v>
      </c>
      <c r="C74">
        <f t="shared" si="2"/>
        <v>4</v>
      </c>
      <c r="D74" s="2">
        <v>0.46527777777777801</v>
      </c>
      <c r="E74">
        <f t="shared" si="3"/>
        <v>60.2</v>
      </c>
      <c r="F74">
        <v>-100</v>
      </c>
      <c r="G74" s="7"/>
    </row>
    <row r="75" spans="2:7">
      <c r="B75" s="4" t="s">
        <v>1101</v>
      </c>
      <c r="C75">
        <f t="shared" si="2"/>
        <v>4</v>
      </c>
      <c r="D75" s="2">
        <v>0.47222222222222199</v>
      </c>
      <c r="E75">
        <f t="shared" si="3"/>
        <v>62.6</v>
      </c>
      <c r="F75">
        <v>-100</v>
      </c>
      <c r="G75" s="7"/>
    </row>
    <row r="76" spans="2:7">
      <c r="B76" s="4" t="s">
        <v>1102</v>
      </c>
      <c r="C76">
        <f t="shared" si="2"/>
        <v>4</v>
      </c>
      <c r="D76" s="2">
        <v>0.47916666666666702</v>
      </c>
      <c r="E76">
        <f t="shared" si="3"/>
        <v>65.099999999999994</v>
      </c>
      <c r="F76">
        <v>-100</v>
      </c>
      <c r="G76" s="7"/>
    </row>
    <row r="77" spans="2:7">
      <c r="B77" s="4" t="s">
        <v>1103</v>
      </c>
      <c r="C77">
        <f t="shared" si="2"/>
        <v>4</v>
      </c>
      <c r="D77" s="2">
        <v>0.48611111111111099</v>
      </c>
      <c r="E77">
        <f t="shared" si="3"/>
        <v>67.7</v>
      </c>
      <c r="F77">
        <v>-100</v>
      </c>
      <c r="G77" s="7"/>
    </row>
    <row r="78" spans="2:7">
      <c r="B78" s="4" t="s">
        <v>1104</v>
      </c>
      <c r="C78">
        <f t="shared" si="2"/>
        <v>4</v>
      </c>
      <c r="D78" s="2">
        <v>0.49305555555555602</v>
      </c>
      <c r="E78">
        <f t="shared" si="3"/>
        <v>70.3</v>
      </c>
      <c r="F78">
        <v>-100</v>
      </c>
      <c r="G78" s="7"/>
    </row>
    <row r="79" spans="2:7">
      <c r="B79" s="5" t="s">
        <v>1105</v>
      </c>
      <c r="C79">
        <f t="shared" si="2"/>
        <v>4</v>
      </c>
      <c r="D79" s="2">
        <v>0.5</v>
      </c>
      <c r="E79">
        <f t="shared" si="3"/>
        <v>73</v>
      </c>
      <c r="F79">
        <v>-100</v>
      </c>
      <c r="G79" s="7"/>
    </row>
    <row r="80" spans="2:7">
      <c r="B80" s="5" t="s">
        <v>1106</v>
      </c>
      <c r="C80">
        <f t="shared" si="2"/>
        <v>4</v>
      </c>
      <c r="D80" s="2">
        <v>0.50694444444444398</v>
      </c>
      <c r="E80">
        <f t="shared" si="3"/>
        <v>75.8</v>
      </c>
      <c r="F80">
        <v>-100</v>
      </c>
      <c r="G80" s="7"/>
    </row>
    <row r="81" spans="2:7">
      <c r="B81" s="5" t="s">
        <v>1107</v>
      </c>
      <c r="C81">
        <f t="shared" si="2"/>
        <v>4</v>
      </c>
      <c r="D81" s="2">
        <v>0.51388888888888895</v>
      </c>
      <c r="E81">
        <f t="shared" si="3"/>
        <v>78.599999999999994</v>
      </c>
      <c r="F81">
        <v>-100</v>
      </c>
      <c r="G81" s="7"/>
    </row>
    <row r="82" spans="2:7">
      <c r="B82" s="5" t="s">
        <v>1108</v>
      </c>
      <c r="C82">
        <f t="shared" si="2"/>
        <v>4</v>
      </c>
      <c r="D82" s="2">
        <v>0.52083333333333304</v>
      </c>
      <c r="E82">
        <f t="shared" si="3"/>
        <v>81.5</v>
      </c>
      <c r="F82">
        <v>-100</v>
      </c>
      <c r="G82" s="7"/>
    </row>
    <row r="83" spans="2:7">
      <c r="B83" s="5" t="s">
        <v>1109</v>
      </c>
      <c r="C83">
        <f t="shared" si="2"/>
        <v>4</v>
      </c>
      <c r="D83" s="2">
        <v>0.52777777777777801</v>
      </c>
      <c r="E83">
        <f t="shared" si="3"/>
        <v>84.5</v>
      </c>
      <c r="F83">
        <v>-100</v>
      </c>
      <c r="G83" s="7"/>
    </row>
    <row r="84" spans="2:7">
      <c r="B84" s="5" t="s">
        <v>1110</v>
      </c>
      <c r="C84">
        <f t="shared" si="2"/>
        <v>4</v>
      </c>
      <c r="D84" s="2">
        <v>0.53472222222222199</v>
      </c>
      <c r="E84">
        <f t="shared" si="3"/>
        <v>87.5</v>
      </c>
      <c r="F84">
        <v>-100</v>
      </c>
      <c r="G84" s="7"/>
    </row>
    <row r="85" spans="2:7">
      <c r="B85" s="5" t="s">
        <v>1111</v>
      </c>
      <c r="C85">
        <f t="shared" si="2"/>
        <v>4</v>
      </c>
      <c r="D85" s="2">
        <v>0.54166666666666696</v>
      </c>
      <c r="E85">
        <f t="shared" si="3"/>
        <v>90.6</v>
      </c>
      <c r="F85">
        <v>-100</v>
      </c>
      <c r="G85" s="7"/>
    </row>
    <row r="86" spans="2:7">
      <c r="B86" s="5" t="s">
        <v>1112</v>
      </c>
      <c r="C86">
        <f t="shared" si="2"/>
        <v>4</v>
      </c>
      <c r="D86" s="2">
        <v>0.54861111111111105</v>
      </c>
      <c r="E86">
        <f t="shared" si="3"/>
        <v>93.7</v>
      </c>
      <c r="F86">
        <v>-100</v>
      </c>
      <c r="G86" s="7"/>
    </row>
    <row r="87" spans="2:7">
      <c r="B87" s="5" t="s">
        <v>1113</v>
      </c>
      <c r="C87">
        <f t="shared" si="2"/>
        <v>4</v>
      </c>
      <c r="D87" s="2">
        <v>0.55555555555555602</v>
      </c>
      <c r="E87">
        <f t="shared" si="3"/>
        <v>96.8</v>
      </c>
      <c r="F87">
        <v>-100</v>
      </c>
      <c r="G87" s="7"/>
    </row>
    <row r="88" spans="2:7">
      <c r="B88" s="5" t="s">
        <v>1114</v>
      </c>
      <c r="C88">
        <f t="shared" si="2"/>
        <v>4</v>
      </c>
      <c r="D88" s="2">
        <v>0.5625</v>
      </c>
      <c r="E88">
        <f t="shared" si="3"/>
        <v>100</v>
      </c>
      <c r="F88">
        <v>-100</v>
      </c>
      <c r="G88" s="7"/>
    </row>
    <row r="89" spans="2:7">
      <c r="B89" s="5" t="s">
        <v>1115</v>
      </c>
      <c r="C89">
        <f t="shared" si="2"/>
        <v>4</v>
      </c>
      <c r="D89" s="2">
        <v>0.56944444444444398</v>
      </c>
      <c r="E89">
        <f t="shared" si="3"/>
        <v>103.2</v>
      </c>
      <c r="F89">
        <v>-100</v>
      </c>
      <c r="G89" s="7"/>
    </row>
    <row r="90" spans="2:7">
      <c r="B90" s="5" t="s">
        <v>1116</v>
      </c>
      <c r="C90">
        <f t="shared" si="2"/>
        <v>4</v>
      </c>
      <c r="D90" s="2">
        <v>0.57638888888888895</v>
      </c>
      <c r="E90">
        <f t="shared" si="3"/>
        <v>106.4</v>
      </c>
      <c r="F90">
        <v>-100</v>
      </c>
      <c r="G90" s="7"/>
    </row>
    <row r="91" spans="2:7">
      <c r="B91" s="5" t="s">
        <v>1117</v>
      </c>
      <c r="C91">
        <f t="shared" si="2"/>
        <v>4</v>
      </c>
      <c r="D91" s="2">
        <v>0.58333333333333304</v>
      </c>
      <c r="E91">
        <f t="shared" si="3"/>
        <v>109.6</v>
      </c>
      <c r="F91">
        <v>-100</v>
      </c>
      <c r="G91" s="7"/>
    </row>
    <row r="92" spans="2:7">
      <c r="B92" s="5" t="s">
        <v>1118</v>
      </c>
      <c r="C92">
        <f t="shared" si="2"/>
        <v>4</v>
      </c>
      <c r="D92" s="2">
        <v>0.59027777777777801</v>
      </c>
      <c r="E92">
        <f t="shared" si="3"/>
        <v>112.7</v>
      </c>
      <c r="F92">
        <v>-100</v>
      </c>
      <c r="G92" s="7"/>
    </row>
    <row r="93" spans="2:7">
      <c r="B93" s="5" t="s">
        <v>1119</v>
      </c>
      <c r="C93">
        <f t="shared" si="2"/>
        <v>4</v>
      </c>
      <c r="D93" s="2">
        <v>0.59722222222222199</v>
      </c>
      <c r="E93">
        <f t="shared" si="3"/>
        <v>115.7</v>
      </c>
      <c r="F93">
        <v>-100</v>
      </c>
      <c r="G93" s="7"/>
    </row>
    <row r="94" spans="2:7">
      <c r="B94" s="5" t="s">
        <v>1120</v>
      </c>
      <c r="C94">
        <f t="shared" si="2"/>
        <v>4</v>
      </c>
      <c r="D94" s="2">
        <v>0.60416666666666696</v>
      </c>
      <c r="E94">
        <f t="shared" si="3"/>
        <v>118.7</v>
      </c>
      <c r="F94">
        <v>-100</v>
      </c>
      <c r="G94" s="7"/>
    </row>
    <row r="95" spans="2:7">
      <c r="B95" s="5" t="s">
        <v>1121</v>
      </c>
      <c r="C95">
        <f t="shared" si="2"/>
        <v>4</v>
      </c>
      <c r="D95" s="2">
        <v>0.61111111111111105</v>
      </c>
      <c r="E95">
        <f t="shared" si="3"/>
        <v>121.5</v>
      </c>
      <c r="F95">
        <v>-100</v>
      </c>
      <c r="G95" s="7"/>
    </row>
    <row r="96" spans="2:7">
      <c r="B96" s="5" t="s">
        <v>1122</v>
      </c>
      <c r="C96">
        <f t="shared" si="2"/>
        <v>4</v>
      </c>
      <c r="D96" s="2">
        <v>0.61805555555555503</v>
      </c>
      <c r="E96">
        <f t="shared" si="3"/>
        <v>124.1</v>
      </c>
      <c r="F96">
        <v>-100</v>
      </c>
      <c r="G96" s="7"/>
    </row>
    <row r="97" spans="2:7">
      <c r="B97" s="5" t="s">
        <v>1123</v>
      </c>
      <c r="C97">
        <f t="shared" si="2"/>
        <v>4</v>
      </c>
      <c r="D97" s="2">
        <v>0.625</v>
      </c>
      <c r="E97">
        <f t="shared" si="3"/>
        <v>126.6</v>
      </c>
      <c r="F97">
        <v>-100</v>
      </c>
      <c r="G97" s="7"/>
    </row>
    <row r="98" spans="2:7">
      <c r="B98" s="5" t="s">
        <v>1124</v>
      </c>
      <c r="C98">
        <f t="shared" si="2"/>
        <v>4</v>
      </c>
      <c r="D98" s="2">
        <v>0.63194444444444398</v>
      </c>
      <c r="E98">
        <f t="shared" si="3"/>
        <v>128.9</v>
      </c>
      <c r="F98">
        <v>-100</v>
      </c>
      <c r="G98" s="7"/>
    </row>
    <row r="99" spans="2:7">
      <c r="B99" s="5" t="s">
        <v>1125</v>
      </c>
      <c r="C99">
        <f t="shared" si="2"/>
        <v>4</v>
      </c>
      <c r="D99" s="2">
        <v>0.63888888888888895</v>
      </c>
      <c r="E99">
        <f t="shared" si="3"/>
        <v>130.9</v>
      </c>
      <c r="F99">
        <v>-100</v>
      </c>
      <c r="G99" s="7"/>
    </row>
    <row r="100" spans="2:7">
      <c r="B100" s="5" t="s">
        <v>1126</v>
      </c>
      <c r="C100">
        <f t="shared" si="2"/>
        <v>4</v>
      </c>
      <c r="D100" s="2">
        <v>0.64583333333333304</v>
      </c>
      <c r="E100">
        <f t="shared" si="3"/>
        <v>132.69999999999999</v>
      </c>
      <c r="F100">
        <v>-100</v>
      </c>
      <c r="G100" s="7"/>
    </row>
    <row r="101" spans="2:7">
      <c r="B101" s="5" t="s">
        <v>1127</v>
      </c>
      <c r="C101">
        <f t="shared" si="2"/>
        <v>4</v>
      </c>
      <c r="D101" s="2">
        <v>0.65277777777777801</v>
      </c>
      <c r="E101">
        <f t="shared" si="3"/>
        <v>134.30000000000001</v>
      </c>
      <c r="F101">
        <v>-100</v>
      </c>
      <c r="G101" s="7"/>
    </row>
    <row r="102" spans="2:7">
      <c r="B102" s="5" t="s">
        <v>1128</v>
      </c>
      <c r="C102">
        <f t="shared" si="2"/>
        <v>4</v>
      </c>
      <c r="D102" s="2">
        <v>0.65972222222222199</v>
      </c>
      <c r="E102">
        <f t="shared" si="3"/>
        <v>135.69999999999999</v>
      </c>
      <c r="F102">
        <v>-100</v>
      </c>
      <c r="G102" s="7"/>
    </row>
    <row r="103" spans="2:7">
      <c r="B103" s="5" t="s">
        <v>1129</v>
      </c>
      <c r="C103">
        <f t="shared" si="2"/>
        <v>4</v>
      </c>
      <c r="D103" s="2">
        <v>0.66666666666666696</v>
      </c>
      <c r="E103">
        <f t="shared" si="3"/>
        <v>136.80000000000001</v>
      </c>
      <c r="F103">
        <v>-100</v>
      </c>
      <c r="G103" s="7"/>
    </row>
    <row r="104" spans="2:7">
      <c r="B104" s="5" t="s">
        <v>1130</v>
      </c>
      <c r="C104">
        <f t="shared" si="2"/>
        <v>4</v>
      </c>
      <c r="D104" s="2">
        <v>0.67361111111111105</v>
      </c>
      <c r="E104">
        <f t="shared" si="3"/>
        <v>137.69999999999999</v>
      </c>
      <c r="F104">
        <v>-100</v>
      </c>
      <c r="G104" s="7"/>
    </row>
    <row r="105" spans="2:7">
      <c r="B105" s="5" t="s">
        <v>1131</v>
      </c>
      <c r="C105">
        <f t="shared" si="2"/>
        <v>4</v>
      </c>
      <c r="D105" s="2">
        <v>0.68055555555555503</v>
      </c>
      <c r="E105">
        <f t="shared" si="3"/>
        <v>138.5</v>
      </c>
      <c r="F105">
        <v>-100</v>
      </c>
      <c r="G105" s="7"/>
    </row>
    <row r="106" spans="2:7">
      <c r="B106" s="5" t="s">
        <v>1132</v>
      </c>
      <c r="C106">
        <f t="shared" si="2"/>
        <v>4</v>
      </c>
      <c r="D106" s="2">
        <v>0.6875</v>
      </c>
      <c r="E106">
        <f t="shared" si="3"/>
        <v>139</v>
      </c>
      <c r="F106">
        <v>-100</v>
      </c>
      <c r="G106" s="7"/>
    </row>
    <row r="107" spans="2:7">
      <c r="B107" s="5" t="s">
        <v>1133</v>
      </c>
      <c r="C107">
        <f t="shared" si="2"/>
        <v>5</v>
      </c>
      <c r="D107" s="2">
        <v>0.69444444444444398</v>
      </c>
      <c r="E107">
        <f t="shared" si="3"/>
        <v>139.5</v>
      </c>
      <c r="F107">
        <v>-100</v>
      </c>
      <c r="G107" s="7"/>
    </row>
    <row r="108" spans="2:7">
      <c r="B108" s="5" t="s">
        <v>1134</v>
      </c>
      <c r="C108">
        <f t="shared" si="2"/>
        <v>5</v>
      </c>
      <c r="D108" s="2">
        <v>0.70138888888888895</v>
      </c>
      <c r="E108">
        <f t="shared" si="3"/>
        <v>139.69999999999999</v>
      </c>
      <c r="F108">
        <v>-100</v>
      </c>
      <c r="G108" s="7"/>
    </row>
    <row r="109" spans="2:7">
      <c r="B109" s="5" t="s">
        <v>1135</v>
      </c>
      <c r="C109">
        <f t="shared" si="2"/>
        <v>5</v>
      </c>
      <c r="D109" s="2">
        <v>0.70833333333333304</v>
      </c>
      <c r="E109">
        <f t="shared" si="3"/>
        <v>139.9</v>
      </c>
      <c r="F109">
        <v>-100</v>
      </c>
      <c r="G109" s="7"/>
    </row>
    <row r="110" spans="2:7">
      <c r="B110" s="5" t="s">
        <v>1136</v>
      </c>
      <c r="C110">
        <f t="shared" si="2"/>
        <v>5</v>
      </c>
      <c r="D110" s="2">
        <v>0.71527777777777801</v>
      </c>
      <c r="E110">
        <f t="shared" si="3"/>
        <v>140.1</v>
      </c>
      <c r="F110">
        <v>-100</v>
      </c>
      <c r="G110" s="7"/>
    </row>
    <row r="111" spans="2:7">
      <c r="B111" s="5" t="s">
        <v>1137</v>
      </c>
      <c r="C111">
        <f t="shared" si="2"/>
        <v>5</v>
      </c>
      <c r="D111" s="2">
        <v>0.72222222222222199</v>
      </c>
      <c r="E111">
        <f t="shared" si="3"/>
        <v>140.1</v>
      </c>
      <c r="F111">
        <v>-100</v>
      </c>
      <c r="G111" s="7"/>
    </row>
    <row r="112" spans="2:7">
      <c r="B112" s="5" t="s">
        <v>1138</v>
      </c>
      <c r="C112">
        <f t="shared" si="2"/>
        <v>5</v>
      </c>
      <c r="D112" s="2">
        <v>0.72916666666666696</v>
      </c>
      <c r="E112">
        <f t="shared" si="3"/>
        <v>140.19999999999999</v>
      </c>
      <c r="F112">
        <v>-100</v>
      </c>
      <c r="G112" s="7"/>
    </row>
    <row r="113" spans="2:7">
      <c r="B113" s="5" t="s">
        <v>1139</v>
      </c>
      <c r="C113">
        <f t="shared" si="2"/>
        <v>5</v>
      </c>
      <c r="D113" s="2">
        <v>0.73611111111111105</v>
      </c>
      <c r="E113">
        <f t="shared" si="3"/>
        <v>140.19999999999999</v>
      </c>
      <c r="F113">
        <v>-100</v>
      </c>
      <c r="G113" s="7"/>
    </row>
    <row r="114" spans="2:7">
      <c r="B114" s="5" t="s">
        <v>1140</v>
      </c>
      <c r="C114">
        <f t="shared" si="2"/>
        <v>5</v>
      </c>
      <c r="D114" s="2">
        <v>0.74305555555555503</v>
      </c>
      <c r="E114">
        <f t="shared" si="3"/>
        <v>140.30000000000001</v>
      </c>
      <c r="F114">
        <v>-100</v>
      </c>
      <c r="G114" s="7"/>
    </row>
    <row r="115" spans="2:7">
      <c r="B115" s="5" t="s">
        <v>1141</v>
      </c>
      <c r="C115">
        <f t="shared" si="2"/>
        <v>5</v>
      </c>
      <c r="D115" s="2">
        <v>0.75</v>
      </c>
      <c r="E115">
        <f t="shared" si="3"/>
        <v>140.30000000000001</v>
      </c>
      <c r="F115">
        <v>-100</v>
      </c>
      <c r="G115" s="7"/>
    </row>
    <row r="116" spans="2:7">
      <c r="B116" s="5" t="s">
        <v>1142</v>
      </c>
      <c r="C116">
        <f t="shared" si="2"/>
        <v>5</v>
      </c>
      <c r="D116" s="2">
        <v>0.75694444444444398</v>
      </c>
      <c r="E116">
        <f t="shared" si="3"/>
        <v>140.4</v>
      </c>
      <c r="F116">
        <v>-100</v>
      </c>
      <c r="G116" s="7"/>
    </row>
    <row r="117" spans="2:7">
      <c r="B117" s="5" t="s">
        <v>1143</v>
      </c>
      <c r="C117">
        <f t="shared" si="2"/>
        <v>5</v>
      </c>
      <c r="D117" s="2">
        <v>0.76388888888888895</v>
      </c>
      <c r="E117">
        <f t="shared" si="3"/>
        <v>140.4</v>
      </c>
      <c r="F117">
        <v>-100</v>
      </c>
      <c r="G117" s="7"/>
    </row>
    <row r="118" spans="2:7">
      <c r="B118" s="5" t="s">
        <v>1144</v>
      </c>
      <c r="C118">
        <f t="shared" si="2"/>
        <v>5</v>
      </c>
      <c r="D118" s="2">
        <v>0.77083333333333304</v>
      </c>
      <c r="E118">
        <f t="shared" si="3"/>
        <v>140.5</v>
      </c>
      <c r="F118">
        <v>-100</v>
      </c>
      <c r="G118" s="7"/>
    </row>
    <row r="119" spans="2:7">
      <c r="B119" s="5" t="s">
        <v>1145</v>
      </c>
      <c r="C119">
        <f t="shared" si="2"/>
        <v>5</v>
      </c>
      <c r="D119" s="2">
        <v>0.77777777777777801</v>
      </c>
      <c r="E119">
        <f t="shared" si="3"/>
        <v>140.5</v>
      </c>
      <c r="F119">
        <v>-100</v>
      </c>
      <c r="G119" s="7"/>
    </row>
    <row r="120" spans="2:7">
      <c r="B120" s="5" t="s">
        <v>1146</v>
      </c>
      <c r="C120">
        <f t="shared" si="2"/>
        <v>5</v>
      </c>
      <c r="D120" s="2">
        <v>0.78472222222222199</v>
      </c>
      <c r="E120">
        <f t="shared" si="3"/>
        <v>140.6</v>
      </c>
      <c r="F120">
        <v>-100</v>
      </c>
      <c r="G120" s="7"/>
    </row>
    <row r="121" spans="2:7">
      <c r="B121" s="5" t="s">
        <v>1147</v>
      </c>
      <c r="C121">
        <f t="shared" si="2"/>
        <v>5</v>
      </c>
      <c r="D121" s="2">
        <v>0.79166666666666696</v>
      </c>
      <c r="E121">
        <f t="shared" si="3"/>
        <v>140.6</v>
      </c>
      <c r="F121">
        <v>-100</v>
      </c>
      <c r="G121" s="7"/>
    </row>
    <row r="122" spans="2:7">
      <c r="B122" s="5" t="s">
        <v>1148</v>
      </c>
      <c r="C122">
        <f t="shared" si="2"/>
        <v>5</v>
      </c>
      <c r="D122" s="2">
        <v>0.79861111111111105</v>
      </c>
      <c r="E122">
        <f t="shared" si="3"/>
        <v>140.6</v>
      </c>
      <c r="F122">
        <v>-100</v>
      </c>
      <c r="G122" s="7"/>
    </row>
    <row r="123" spans="2:7">
      <c r="B123" s="5" t="s">
        <v>1149</v>
      </c>
      <c r="C123">
        <f t="shared" si="2"/>
        <v>5</v>
      </c>
      <c r="D123" s="2">
        <v>0.80555555555555503</v>
      </c>
      <c r="E123">
        <f t="shared" si="3"/>
        <v>140.5</v>
      </c>
      <c r="F123">
        <v>-100</v>
      </c>
      <c r="G123" s="7"/>
    </row>
    <row r="124" spans="2:7">
      <c r="B124" s="5" t="s">
        <v>1150</v>
      </c>
      <c r="C124">
        <f t="shared" si="2"/>
        <v>5</v>
      </c>
      <c r="D124" s="2">
        <v>0.8125</v>
      </c>
      <c r="E124">
        <f t="shared" si="3"/>
        <v>140.4</v>
      </c>
      <c r="F124">
        <v>-100</v>
      </c>
      <c r="G124" s="7"/>
    </row>
    <row r="125" spans="2:7">
      <c r="B125" s="5" t="s">
        <v>1151</v>
      </c>
      <c r="C125">
        <f t="shared" si="2"/>
        <v>5</v>
      </c>
      <c r="D125" s="2">
        <v>0.81944444444444398</v>
      </c>
      <c r="E125">
        <f t="shared" si="3"/>
        <v>140.30000000000001</v>
      </c>
      <c r="F125">
        <v>-100</v>
      </c>
      <c r="G125" s="7"/>
    </row>
    <row r="126" spans="2:7">
      <c r="B126" s="5" t="s">
        <v>1152</v>
      </c>
      <c r="C126">
        <f t="shared" si="2"/>
        <v>5</v>
      </c>
      <c r="D126" s="2">
        <v>0.82638888888888895</v>
      </c>
      <c r="E126">
        <f t="shared" si="3"/>
        <v>140.1</v>
      </c>
      <c r="F126">
        <v>-100</v>
      </c>
      <c r="G126" s="7"/>
    </row>
    <row r="127" spans="2:7">
      <c r="B127" s="5" t="s">
        <v>1153</v>
      </c>
      <c r="C127">
        <f t="shared" si="2"/>
        <v>5</v>
      </c>
      <c r="D127" s="2">
        <v>0.83333333333333304</v>
      </c>
      <c r="E127">
        <f t="shared" si="3"/>
        <v>139.80000000000001</v>
      </c>
      <c r="F127">
        <v>-100</v>
      </c>
      <c r="G127" s="7"/>
    </row>
    <row r="128" spans="2:7">
      <c r="B128" s="5" t="s">
        <v>1154</v>
      </c>
      <c r="C128">
        <f t="shared" si="2"/>
        <v>5</v>
      </c>
      <c r="D128" s="2">
        <v>0.84027777777777801</v>
      </c>
      <c r="E128">
        <f t="shared" si="3"/>
        <v>139.6</v>
      </c>
      <c r="F128">
        <v>-100</v>
      </c>
      <c r="G128" s="7"/>
    </row>
    <row r="129" spans="2:7">
      <c r="B129" s="5" t="s">
        <v>1155</v>
      </c>
      <c r="C129">
        <f t="shared" si="2"/>
        <v>5</v>
      </c>
      <c r="D129" s="2">
        <v>0.84722222222222199</v>
      </c>
      <c r="E129">
        <f t="shared" si="3"/>
        <v>139.30000000000001</v>
      </c>
      <c r="F129">
        <v>-100</v>
      </c>
      <c r="G129" s="7"/>
    </row>
    <row r="130" spans="2:7">
      <c r="B130" s="5" t="s">
        <v>1156</v>
      </c>
      <c r="C130">
        <f t="shared" si="2"/>
        <v>5</v>
      </c>
      <c r="D130" s="2">
        <v>0.85416666666666696</v>
      </c>
      <c r="E130">
        <f t="shared" si="3"/>
        <v>139</v>
      </c>
      <c r="F130">
        <v>-100</v>
      </c>
      <c r="G130" s="7"/>
    </row>
    <row r="131" spans="2:7">
      <c r="B131" s="5" t="s">
        <v>1157</v>
      </c>
      <c r="C131">
        <f t="shared" si="2"/>
        <v>5</v>
      </c>
      <c r="D131" s="2">
        <v>0.86111111111111105</v>
      </c>
      <c r="E131">
        <f t="shared" si="3"/>
        <v>138.69999999999999</v>
      </c>
      <c r="F131">
        <v>-100</v>
      </c>
      <c r="G131" s="7"/>
    </row>
    <row r="132" spans="2:7">
      <c r="B132" s="5" t="s">
        <v>1158</v>
      </c>
      <c r="C132">
        <f t="shared" si="2"/>
        <v>5</v>
      </c>
      <c r="D132" s="2">
        <v>0.86805555555555503</v>
      </c>
      <c r="E132">
        <f t="shared" si="3"/>
        <v>138.4</v>
      </c>
      <c r="F132">
        <v>-100</v>
      </c>
      <c r="G132" s="7"/>
    </row>
    <row r="133" spans="2:7">
      <c r="B133" s="5" t="s">
        <v>1159</v>
      </c>
      <c r="C133">
        <f t="shared" si="2"/>
        <v>5</v>
      </c>
      <c r="D133" s="2">
        <v>0.875</v>
      </c>
      <c r="E133">
        <f t="shared" si="3"/>
        <v>138.19999999999999</v>
      </c>
      <c r="F133">
        <v>-100</v>
      </c>
      <c r="G133" s="7"/>
    </row>
    <row r="134" spans="2:7">
      <c r="B134" s="5" t="s">
        <v>1160</v>
      </c>
      <c r="C134">
        <f t="shared" si="2"/>
        <v>5</v>
      </c>
      <c r="D134" s="2">
        <v>0.88194444444444398</v>
      </c>
      <c r="E134">
        <f t="shared" si="3"/>
        <v>138.1</v>
      </c>
      <c r="F134">
        <v>-100</v>
      </c>
      <c r="G134" s="7"/>
    </row>
    <row r="135" spans="2:7">
      <c r="B135" s="5" t="s">
        <v>1161</v>
      </c>
      <c r="C135">
        <f t="shared" si="2"/>
        <v>5</v>
      </c>
      <c r="D135" s="2">
        <v>0.88888888888888895</v>
      </c>
      <c r="E135">
        <f t="shared" si="3"/>
        <v>138</v>
      </c>
      <c r="F135">
        <v>-100</v>
      </c>
      <c r="G135" s="7"/>
    </row>
    <row r="136" spans="2:7">
      <c r="B136" s="5" t="s">
        <v>1162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138</v>
      </c>
      <c r="F136">
        <v>-100</v>
      </c>
      <c r="G136" s="7"/>
    </row>
    <row r="137" spans="2:7">
      <c r="B137" s="5" t="s">
        <v>1163</v>
      </c>
      <c r="C137">
        <f t="shared" si="4"/>
        <v>5</v>
      </c>
      <c r="D137" s="2">
        <v>0.90277777777777801</v>
      </c>
      <c r="E137">
        <f t="shared" si="5"/>
        <v>138.1</v>
      </c>
      <c r="F137">
        <v>-100</v>
      </c>
      <c r="G137" s="7"/>
    </row>
    <row r="138" spans="2:7">
      <c r="B138" s="5" t="s">
        <v>1164</v>
      </c>
      <c r="C138">
        <f t="shared" si="4"/>
        <v>5</v>
      </c>
      <c r="D138" s="2">
        <v>0.90972222222222199</v>
      </c>
      <c r="E138">
        <f t="shared" si="5"/>
        <v>138.30000000000001</v>
      </c>
      <c r="F138">
        <v>-100</v>
      </c>
      <c r="G138" s="7"/>
    </row>
    <row r="139" spans="2:7">
      <c r="B139" s="5" t="s">
        <v>1165</v>
      </c>
      <c r="C139">
        <f t="shared" si="4"/>
        <v>5</v>
      </c>
      <c r="D139" s="2">
        <v>0.91666666666666696</v>
      </c>
      <c r="E139">
        <f t="shared" si="5"/>
        <v>138.6</v>
      </c>
      <c r="F139">
        <v>-100</v>
      </c>
      <c r="G139" s="7"/>
    </row>
    <row r="140" spans="2:7">
      <c r="B140" s="5" t="s">
        <v>1166</v>
      </c>
      <c r="C140">
        <f t="shared" si="4"/>
        <v>5</v>
      </c>
      <c r="D140" s="2">
        <v>0.92361111111111105</v>
      </c>
      <c r="E140">
        <f t="shared" si="5"/>
        <v>138.9</v>
      </c>
      <c r="F140">
        <v>-100</v>
      </c>
      <c r="G140" s="7"/>
    </row>
    <row r="141" spans="2:7">
      <c r="B141" s="5" t="s">
        <v>1167</v>
      </c>
      <c r="C141">
        <f t="shared" si="4"/>
        <v>5</v>
      </c>
      <c r="D141" s="2">
        <v>0.93055555555555503</v>
      </c>
      <c r="E141">
        <f t="shared" si="5"/>
        <v>139.30000000000001</v>
      </c>
      <c r="F141">
        <v>-100</v>
      </c>
      <c r="G141" s="7"/>
    </row>
    <row r="142" spans="2:7">
      <c r="B142" s="5" t="s">
        <v>1168</v>
      </c>
      <c r="C142">
        <f t="shared" si="4"/>
        <v>5</v>
      </c>
      <c r="D142" s="2">
        <v>0.9375</v>
      </c>
      <c r="E142">
        <f t="shared" si="5"/>
        <v>139.80000000000001</v>
      </c>
      <c r="F142">
        <v>-100</v>
      </c>
      <c r="G142" s="7"/>
    </row>
    <row r="143" spans="2:7">
      <c r="B143" s="5" t="s">
        <v>1169</v>
      </c>
      <c r="C143">
        <f t="shared" si="4"/>
        <v>5</v>
      </c>
      <c r="D143" s="2">
        <v>0.94444444444444398</v>
      </c>
      <c r="E143">
        <f t="shared" si="5"/>
        <v>140.30000000000001</v>
      </c>
      <c r="F143">
        <v>-100</v>
      </c>
      <c r="G143" s="7"/>
    </row>
    <row r="144" spans="2:7">
      <c r="B144" s="5" t="s">
        <v>1170</v>
      </c>
      <c r="C144">
        <f t="shared" si="4"/>
        <v>5</v>
      </c>
      <c r="D144" s="2">
        <v>0.95138888888888895</v>
      </c>
      <c r="E144">
        <f t="shared" si="5"/>
        <v>140.69999999999999</v>
      </c>
      <c r="F144">
        <v>-100</v>
      </c>
      <c r="G144" s="7"/>
    </row>
    <row r="145" spans="2:7">
      <c r="B145" s="5" t="s">
        <v>1171</v>
      </c>
      <c r="C145">
        <f t="shared" si="4"/>
        <v>5</v>
      </c>
      <c r="D145" s="2">
        <v>0.95833333333333304</v>
      </c>
      <c r="E145">
        <f t="shared" si="5"/>
        <v>141.19999999999999</v>
      </c>
      <c r="F145">
        <v>-100</v>
      </c>
      <c r="G145" s="7"/>
    </row>
    <row r="146" spans="2:7">
      <c r="B146" s="5" t="s">
        <v>1172</v>
      </c>
      <c r="C146">
        <f t="shared" si="4"/>
        <v>5</v>
      </c>
      <c r="D146" s="2">
        <v>0.96527777777777801</v>
      </c>
      <c r="E146">
        <f t="shared" si="5"/>
        <v>141.6</v>
      </c>
      <c r="F146">
        <v>-100</v>
      </c>
      <c r="G146" s="7"/>
    </row>
    <row r="147" spans="2:7">
      <c r="B147" s="5" t="s">
        <v>1173</v>
      </c>
      <c r="C147">
        <f t="shared" si="4"/>
        <v>5</v>
      </c>
      <c r="D147" s="2">
        <v>0.97222222222222199</v>
      </c>
      <c r="E147">
        <f t="shared" si="5"/>
        <v>141.9</v>
      </c>
      <c r="F147">
        <v>-100</v>
      </c>
      <c r="G147" s="7"/>
    </row>
    <row r="148" spans="2:7">
      <c r="B148" s="5" t="s">
        <v>1174</v>
      </c>
      <c r="C148">
        <f t="shared" si="4"/>
        <v>5</v>
      </c>
      <c r="D148" s="2">
        <v>0.97916666666666696</v>
      </c>
      <c r="E148">
        <f t="shared" si="5"/>
        <v>142.19999999999999</v>
      </c>
      <c r="F148">
        <v>-100</v>
      </c>
      <c r="G148" s="7"/>
    </row>
    <row r="149" spans="2:7">
      <c r="B149" s="5" t="s">
        <v>1175</v>
      </c>
      <c r="C149">
        <f t="shared" si="4"/>
        <v>5</v>
      </c>
      <c r="D149" s="2">
        <v>0.98611111111111105</v>
      </c>
      <c r="E149">
        <f t="shared" si="5"/>
        <v>142.4</v>
      </c>
      <c r="F149">
        <v>-100</v>
      </c>
      <c r="G149" s="7"/>
    </row>
    <row r="150" spans="2:7">
      <c r="B150" s="5" t="s">
        <v>1176</v>
      </c>
      <c r="C150">
        <f t="shared" si="4"/>
        <v>5</v>
      </c>
      <c r="D150" s="2">
        <v>0.99305555555555503</v>
      </c>
      <c r="E150">
        <f t="shared" si="5"/>
        <v>142.5</v>
      </c>
      <c r="F150">
        <v>-100</v>
      </c>
      <c r="G150" s="7"/>
    </row>
    <row r="151" spans="2:7">
      <c r="B151" s="6">
        <v>1440142.5</v>
      </c>
    </row>
  </sheetData>
  <phoneticPr fontId="1"/>
  <hyperlinks>
    <hyperlink ref="B1" location="Dashboard!A1" display="Dashboard!A1" xr:uid="{E4ADAE35-8C8F-4866-A3CC-00A1091E61D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230610</vt:lpstr>
      <vt:lpstr>230707</vt:lpstr>
      <vt:lpstr>230712</vt:lpstr>
      <vt:lpstr>230810</vt:lpstr>
      <vt:lpstr>240624</vt:lpstr>
      <vt:lpstr>240713</vt:lpstr>
      <vt:lpstr>240815</vt:lpstr>
      <vt:lpstr>250720</vt:lpstr>
      <vt:lpstr>240907</vt:lpstr>
      <vt:lpstr>240914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2025-09-16T04:31:04Z</dcterms:created>
  <dcterms:modified xsi:type="dcterms:W3CDTF">2025-09-18T01:32:38Z</dcterms:modified>
</cp:coreProperties>
</file>